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DeepMoney_v4.0\"/>
    </mc:Choice>
  </mc:AlternateContent>
  <bookViews>
    <workbookView xWindow="0" yWindow="0" windowWidth="20460" windowHeight="7710" activeTab="1"/>
  </bookViews>
  <sheets>
    <sheet name="kospi200f_1_1_20_basic_500_20_2" sheetId="1" r:id="rId1"/>
    <sheet name="Sheet1" sheetId="2" r:id="rId2"/>
  </sheet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X3" i="2" l="1"/>
  <c r="X4" i="2"/>
  <c r="X5" i="2"/>
  <c r="X6" i="2"/>
  <c r="X7" i="2"/>
  <c r="X8" i="2"/>
  <c r="X9" i="2"/>
  <c r="X10" i="2"/>
  <c r="X11" i="2"/>
  <c r="X12" i="2"/>
  <c r="X13" i="2"/>
  <c r="X2" i="2"/>
  <c r="D3136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3" i="2"/>
  <c r="I4" i="2"/>
  <c r="I5" i="2"/>
  <c r="I6" i="2"/>
  <c r="I7" i="2"/>
  <c r="I2" i="2"/>
  <c r="D3135" i="2"/>
  <c r="D3134" i="2"/>
  <c r="X14" i="2" l="1"/>
  <c r="H153" i="2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H3131" i="2" l="1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3" i="2"/>
  <c r="H42" i="2"/>
  <c r="H41" i="2"/>
  <c r="H40" i="2"/>
  <c r="H39" i="2"/>
  <c r="H38" i="2"/>
  <c r="H37" i="2"/>
  <c r="H36" i="2"/>
  <c r="H35" i="2"/>
  <c r="H34" i="2"/>
  <c r="H33" i="2"/>
  <c r="H32" i="2"/>
  <c r="H25" i="2"/>
  <c r="H26" i="2"/>
  <c r="H27" i="2"/>
  <c r="H28" i="2"/>
  <c r="H29" i="2"/>
  <c r="H30" i="2"/>
  <c r="H31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3" i="2"/>
  <c r="G3112" i="2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090" i="2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067" i="2"/>
  <c r="G3068" i="2" s="1"/>
  <c r="G3047" i="2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24" i="2"/>
  <c r="G3025" i="2" s="1"/>
  <c r="G3002" i="2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2981" i="2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2958" i="2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H3001" i="2" s="1"/>
  <c r="G2937" i="2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15" i="2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895" i="2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872" i="2"/>
  <c r="G2873" i="2" s="1"/>
  <c r="G2851" i="2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29" i="2"/>
  <c r="G2830" i="2" s="1"/>
  <c r="G2831" i="2" s="1"/>
  <c r="G2832" i="2" s="1"/>
  <c r="G2833" i="2" s="1"/>
  <c r="G2807" i="2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786" i="2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763" i="2"/>
  <c r="G2764" i="2" s="1"/>
  <c r="G2742" i="2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20" i="2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697" i="2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677" i="2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54" i="2"/>
  <c r="G2655" i="2" s="1"/>
  <c r="G2634" i="2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12" i="2"/>
  <c r="G2590" i="2"/>
  <c r="G2568" i="2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47" i="2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25" i="2"/>
  <c r="G2502" i="2"/>
  <c r="G2503" i="2" s="1"/>
  <c r="G2481" i="2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459" i="2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37" i="2"/>
  <c r="G2416" i="2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393" i="2"/>
  <c r="G2394" i="2" s="1"/>
  <c r="G2372" i="2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51" i="2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28" i="2"/>
  <c r="G2329" i="2" s="1"/>
  <c r="G2307" i="2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285" i="2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263" i="2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42" i="2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19" i="2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197" i="2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176" i="2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54" i="2"/>
  <c r="G2132" i="2"/>
  <c r="G2112" i="2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090" i="2"/>
  <c r="G2067" i="2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47" i="2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24" i="2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02" i="2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1981" i="2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1958" i="2"/>
  <c r="G1959" i="2" s="1"/>
  <c r="G1937" i="2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15" i="2"/>
  <c r="G1916" i="2" s="1"/>
  <c r="G1893" i="2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872" i="2"/>
  <c r="G1873" i="2" s="1"/>
  <c r="G1852" i="2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29" i="2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07" i="2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786" i="2"/>
  <c r="G1787" i="2" s="1"/>
  <c r="G1763" i="2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42" i="2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20" i="2"/>
  <c r="G1697" i="2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677" i="2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54" i="2"/>
  <c r="G1655" i="2" s="1"/>
  <c r="G1632" i="2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11" i="2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591" i="2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568" i="2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47" i="2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25" i="2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02" i="2"/>
  <c r="G1503" i="2" s="1"/>
  <c r="G1482" i="2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459" i="2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37" i="2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16" i="2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393" i="2"/>
  <c r="G1394" i="2" s="1"/>
  <c r="G1372" i="2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50" i="2"/>
  <c r="G1329" i="2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07" i="2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285" i="2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263" i="2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42" i="2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20" i="2"/>
  <c r="G1197" i="2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176" i="2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54" i="2"/>
  <c r="G1132" i="2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11" i="2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088" i="2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068" i="2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47" i="2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24" i="2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02" i="2"/>
  <c r="G981" i="2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959" i="2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37" i="2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15" i="2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893" i="2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872" i="2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50" i="2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27" i="2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07" i="2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786" i="2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763" i="2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42" i="2"/>
  <c r="G743" i="2" s="1"/>
  <c r="G720" i="2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698" i="2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677" i="2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54" i="2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32" i="2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11" i="2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589" i="2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567" i="2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47" i="2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45" i="2"/>
  <c r="G67" i="2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/>
  <c r="G89" i="2" s="1"/>
  <c r="G111" i="2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/>
  <c r="G198" i="2" s="1"/>
  <c r="G220" i="2"/>
  <c r="G221" i="2" s="1"/>
  <c r="G222" i="2" s="1"/>
  <c r="G242" i="2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/>
  <c r="G264" i="2" s="1"/>
  <c r="G286" i="2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25" i="2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3" i="2"/>
  <c r="G4" i="2" s="1"/>
  <c r="P3" i="2"/>
  <c r="P4" i="2" s="1"/>
  <c r="P5" i="2" s="1"/>
  <c r="P6" i="2" s="1"/>
  <c r="P7" i="2" s="1"/>
  <c r="P8" i="2" s="1"/>
  <c r="P9" i="2" s="1"/>
  <c r="P10" i="2" s="1"/>
  <c r="P11" i="2" s="1"/>
  <c r="P13" i="2" s="1"/>
  <c r="P14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9" i="2" s="1"/>
  <c r="P30" i="2" s="1"/>
  <c r="P31" i="2" s="1"/>
  <c r="H1001" i="2" l="1"/>
  <c r="H1349" i="2"/>
  <c r="H631" i="2"/>
  <c r="H2762" i="2"/>
  <c r="H1828" i="2"/>
  <c r="H697" i="2"/>
  <c r="H2392" i="2"/>
  <c r="H741" i="2"/>
  <c r="H327" i="2"/>
  <c r="H392" i="2"/>
  <c r="H1631" i="2"/>
  <c r="H2828" i="2"/>
  <c r="P32" i="2"/>
  <c r="P33" i="2" s="1"/>
  <c r="P34" i="2" s="1"/>
  <c r="P35" i="2" s="1"/>
  <c r="P36" i="2" s="1"/>
  <c r="P37" i="2" s="1"/>
  <c r="P38" i="2" s="1"/>
  <c r="P39" i="2" s="1"/>
  <c r="P40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H806" i="2"/>
  <c r="G1721" i="2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H1762" i="2" s="1"/>
  <c r="H849" i="2"/>
  <c r="H458" i="2"/>
  <c r="H871" i="2"/>
  <c r="H1567" i="2"/>
  <c r="G2155" i="2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H2196" i="2" s="1"/>
  <c r="H2327" i="2"/>
  <c r="H1328" i="2"/>
  <c r="H1067" i="2"/>
  <c r="H2501" i="2"/>
  <c r="H2719" i="2"/>
  <c r="H3132" i="2"/>
  <c r="H653" i="2"/>
  <c r="H785" i="2"/>
  <c r="H2480" i="2"/>
  <c r="H524" i="2"/>
  <c r="G3026" i="2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265" i="2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H306" i="2" s="1"/>
  <c r="G2395" i="2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H2436" i="2" s="1"/>
  <c r="G2874" i="2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H436" i="2"/>
  <c r="G1917" i="2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H1957" i="2" s="1"/>
  <c r="H2262" i="2"/>
  <c r="G2504" i="2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1656" i="2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874" i="2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223" i="2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H892" i="2"/>
  <c r="H2957" i="2"/>
  <c r="G5" i="2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H2284" i="2"/>
  <c r="G2438" i="2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613" i="2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H371" i="2"/>
  <c r="H415" i="2"/>
  <c r="H610" i="2"/>
  <c r="H826" i="2"/>
  <c r="H914" i="2"/>
  <c r="H958" i="2"/>
  <c r="H1046" i="2"/>
  <c r="H1110" i="2"/>
  <c r="H1219" i="2"/>
  <c r="H1284" i="2"/>
  <c r="H1481" i="2"/>
  <c r="H1501" i="2"/>
  <c r="H1653" i="2"/>
  <c r="H1785" i="2"/>
  <c r="H2089" i="2"/>
  <c r="H2241" i="2"/>
  <c r="H2589" i="2"/>
  <c r="H2741" i="2"/>
  <c r="H262" i="2"/>
  <c r="H566" i="2"/>
  <c r="G90" i="2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H131" i="2" s="1"/>
  <c r="G46" i="2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H87" i="2" s="1"/>
  <c r="G1351" i="2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H1392" i="2" s="1"/>
  <c r="H546" i="2"/>
  <c r="H719" i="2"/>
  <c r="H1087" i="2"/>
  <c r="H1458" i="2"/>
  <c r="H1546" i="2"/>
  <c r="H1914" i="2"/>
  <c r="H2046" i="2"/>
  <c r="H2066" i="2"/>
  <c r="H2218" i="2"/>
  <c r="H2306" i="2"/>
  <c r="H1262" i="2"/>
  <c r="H2936" i="2"/>
  <c r="H2980" i="2"/>
  <c r="H176" i="2"/>
  <c r="H196" i="2"/>
  <c r="H349" i="2"/>
  <c r="H481" i="2"/>
  <c r="H588" i="2"/>
  <c r="H676" i="2"/>
  <c r="H936" i="2"/>
  <c r="H980" i="2"/>
  <c r="H1153" i="2"/>
  <c r="H1306" i="2"/>
  <c r="H1719" i="2"/>
  <c r="H2023" i="2"/>
  <c r="H3023" i="2"/>
  <c r="H3111" i="2"/>
  <c r="H501" i="2"/>
  <c r="H1131" i="2"/>
  <c r="G2765" i="2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H2806" i="2" s="1"/>
  <c r="G2834" i="2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H2871" i="2" s="1"/>
  <c r="G3069" i="2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1788" i="2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99" i="2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744" i="2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1851" i="2"/>
  <c r="H1871" i="2" s="1"/>
  <c r="G2330" i="2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H2371" i="2" s="1"/>
  <c r="G2656" i="2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1504" i="2"/>
  <c r="G1590" i="2"/>
  <c r="H1610" i="2" s="1"/>
  <c r="G1960" i="2"/>
  <c r="G1003" i="2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155" i="2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H1196" i="2" s="1"/>
  <c r="G1395" i="2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H1436" i="2" s="1"/>
  <c r="G2091" i="2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33" i="2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526" i="2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H2567" i="2" s="1"/>
  <c r="G2591" i="2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1221" i="2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H1892" i="2" l="1"/>
  <c r="H1936" i="2"/>
  <c r="H2415" i="2"/>
  <c r="H2175" i="2"/>
  <c r="H285" i="2"/>
  <c r="H1741" i="2"/>
  <c r="H1590" i="2"/>
  <c r="H241" i="2"/>
  <c r="H1851" i="2"/>
  <c r="H2850" i="2"/>
  <c r="H2785" i="2"/>
  <c r="H2350" i="2"/>
  <c r="H66" i="2"/>
  <c r="G1676" i="2"/>
  <c r="H1696" i="2" s="1"/>
  <c r="H762" i="2"/>
  <c r="H3089" i="2"/>
  <c r="H2458" i="2"/>
  <c r="H110" i="2"/>
  <c r="H2914" i="2"/>
  <c r="G1961" i="2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H2001" i="2" s="1"/>
  <c r="G24" i="2"/>
  <c r="H24" i="2" s="1"/>
  <c r="H2546" i="2"/>
  <c r="H1415" i="2"/>
  <c r="H2611" i="2"/>
  <c r="G3046" i="2"/>
  <c r="H3046" i="2" s="1"/>
  <c r="G1505" i="2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H1023" i="2"/>
  <c r="G2633" i="2"/>
  <c r="H2633" i="2" s="1"/>
  <c r="H1806" i="2"/>
  <c r="H1241" i="2"/>
  <c r="H2524" i="2"/>
  <c r="H1371" i="2"/>
  <c r="H2894" i="2"/>
  <c r="H2153" i="2"/>
  <c r="H1175" i="2"/>
  <c r="H219" i="2"/>
  <c r="G2111" i="2"/>
  <c r="H2111" i="2" s="1"/>
  <c r="G2676" i="2"/>
  <c r="H2676" i="2" s="1"/>
  <c r="H2653" i="2" l="1"/>
  <c r="H1676" i="2"/>
  <c r="H3066" i="2"/>
  <c r="H1980" i="2"/>
  <c r="H2131" i="2"/>
  <c r="H2696" i="2"/>
  <c r="H1524" i="2"/>
  <c r="H44" i="2"/>
  <c r="V3135" i="1"/>
  <c r="V3134" i="1"/>
  <c r="Y3134" i="1"/>
  <c r="Y3135" i="1" l="1"/>
  <c r="E2" i="2" l="1"/>
  <c r="E3" i="2" s="1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  <c r="S5" i="2"/>
  <c r="R5" i="2"/>
  <c r="Q5" i="2"/>
  <c r="S4" i="2"/>
  <c r="R4" i="2"/>
  <c r="Q4" i="2"/>
  <c r="S3" i="2"/>
  <c r="R3" i="2"/>
  <c r="Q3" i="2"/>
  <c r="S2" i="2"/>
  <c r="R2" i="2"/>
  <c r="Q2" i="2"/>
  <c r="F2" i="2"/>
  <c r="O3132" i="1"/>
  <c r="J3132" i="1"/>
  <c r="I3132" i="1"/>
  <c r="O3131" i="1"/>
  <c r="J3131" i="1"/>
  <c r="I3131" i="1"/>
  <c r="O3130" i="1"/>
  <c r="J3130" i="1"/>
  <c r="I3130" i="1"/>
  <c r="O3129" i="1"/>
  <c r="J3129" i="1"/>
  <c r="I3129" i="1"/>
  <c r="O3128" i="1"/>
  <c r="J3128" i="1"/>
  <c r="I3128" i="1"/>
  <c r="O3127" i="1"/>
  <c r="J3127" i="1"/>
  <c r="I3127" i="1"/>
  <c r="O3126" i="1"/>
  <c r="J3126" i="1"/>
  <c r="I3126" i="1"/>
  <c r="O3125" i="1"/>
  <c r="J3125" i="1"/>
  <c r="I3125" i="1"/>
  <c r="O3124" i="1"/>
  <c r="J3124" i="1"/>
  <c r="I3124" i="1"/>
  <c r="O3123" i="1"/>
  <c r="J3123" i="1"/>
  <c r="I3123" i="1"/>
  <c r="O3122" i="1"/>
  <c r="J3122" i="1"/>
  <c r="I3122" i="1"/>
  <c r="O3121" i="1"/>
  <c r="J3121" i="1"/>
  <c r="I3121" i="1"/>
  <c r="O3120" i="1"/>
  <c r="J3120" i="1"/>
  <c r="I3120" i="1"/>
  <c r="O3119" i="1"/>
  <c r="J3119" i="1"/>
  <c r="I3119" i="1"/>
  <c r="O3118" i="1"/>
  <c r="J3118" i="1"/>
  <c r="I3118" i="1"/>
  <c r="O3117" i="1"/>
  <c r="J3117" i="1"/>
  <c r="I3117" i="1"/>
  <c r="O3116" i="1"/>
  <c r="J3116" i="1"/>
  <c r="I3116" i="1"/>
  <c r="O3115" i="1"/>
  <c r="J3115" i="1"/>
  <c r="I3115" i="1"/>
  <c r="O3114" i="1"/>
  <c r="J3114" i="1"/>
  <c r="I3114" i="1"/>
  <c r="O3113" i="1"/>
  <c r="J3113" i="1"/>
  <c r="I3113" i="1"/>
  <c r="O3112" i="1"/>
  <c r="J3112" i="1"/>
  <c r="I3112" i="1"/>
  <c r="O3111" i="1"/>
  <c r="J3111" i="1"/>
  <c r="I3111" i="1"/>
  <c r="O3110" i="1"/>
  <c r="J3110" i="1"/>
  <c r="I3110" i="1"/>
  <c r="O3109" i="1"/>
  <c r="J3109" i="1"/>
  <c r="I3109" i="1"/>
  <c r="O3108" i="1"/>
  <c r="J3108" i="1"/>
  <c r="I3108" i="1"/>
  <c r="O3107" i="1"/>
  <c r="J3107" i="1"/>
  <c r="I3107" i="1"/>
  <c r="O3106" i="1"/>
  <c r="J3106" i="1"/>
  <c r="I3106" i="1"/>
  <c r="O3105" i="1"/>
  <c r="J3105" i="1"/>
  <c r="I3105" i="1"/>
  <c r="O3104" i="1"/>
  <c r="J3104" i="1"/>
  <c r="I3104" i="1"/>
  <c r="O3103" i="1"/>
  <c r="J3103" i="1"/>
  <c r="I3103" i="1"/>
  <c r="O3102" i="1"/>
  <c r="J3102" i="1"/>
  <c r="I3102" i="1"/>
  <c r="O3101" i="1"/>
  <c r="J3101" i="1"/>
  <c r="I3101" i="1"/>
  <c r="O3100" i="1"/>
  <c r="J3100" i="1"/>
  <c r="I3100" i="1"/>
  <c r="O3099" i="1"/>
  <c r="J3099" i="1"/>
  <c r="I3099" i="1"/>
  <c r="O3098" i="1"/>
  <c r="J3098" i="1"/>
  <c r="I3098" i="1"/>
  <c r="O3097" i="1"/>
  <c r="J3097" i="1"/>
  <c r="I3097" i="1"/>
  <c r="O3096" i="1"/>
  <c r="J3096" i="1"/>
  <c r="I3096" i="1"/>
  <c r="O3095" i="1"/>
  <c r="J3095" i="1"/>
  <c r="I3095" i="1"/>
  <c r="O3094" i="1"/>
  <c r="J3094" i="1"/>
  <c r="I3094" i="1"/>
  <c r="O3093" i="1"/>
  <c r="J3093" i="1"/>
  <c r="I3093" i="1"/>
  <c r="O3092" i="1"/>
  <c r="J3092" i="1"/>
  <c r="I3092" i="1"/>
  <c r="O3091" i="1"/>
  <c r="J3091" i="1"/>
  <c r="I3091" i="1"/>
  <c r="O3090" i="1"/>
  <c r="J3090" i="1"/>
  <c r="I3090" i="1"/>
  <c r="O3089" i="1"/>
  <c r="J3089" i="1"/>
  <c r="I3089" i="1"/>
  <c r="O3088" i="1"/>
  <c r="J3088" i="1"/>
  <c r="I3088" i="1"/>
  <c r="O3087" i="1"/>
  <c r="J3087" i="1"/>
  <c r="I3087" i="1"/>
  <c r="O3086" i="1"/>
  <c r="J3086" i="1"/>
  <c r="I3086" i="1"/>
  <c r="O3085" i="1"/>
  <c r="J3085" i="1"/>
  <c r="I3085" i="1"/>
  <c r="O3084" i="1"/>
  <c r="J3084" i="1"/>
  <c r="I3084" i="1"/>
  <c r="O3083" i="1"/>
  <c r="J3083" i="1"/>
  <c r="I3083" i="1"/>
  <c r="O3082" i="1"/>
  <c r="J3082" i="1"/>
  <c r="I3082" i="1"/>
  <c r="O3081" i="1"/>
  <c r="J3081" i="1"/>
  <c r="I3081" i="1"/>
  <c r="O3080" i="1"/>
  <c r="J3080" i="1"/>
  <c r="I3080" i="1"/>
  <c r="O3079" i="1"/>
  <c r="J3079" i="1"/>
  <c r="I3079" i="1"/>
  <c r="O3078" i="1"/>
  <c r="J3078" i="1"/>
  <c r="I3078" i="1"/>
  <c r="O3077" i="1"/>
  <c r="J3077" i="1"/>
  <c r="I3077" i="1"/>
  <c r="O3076" i="1"/>
  <c r="J3076" i="1"/>
  <c r="I3076" i="1"/>
  <c r="O3075" i="1"/>
  <c r="J3075" i="1"/>
  <c r="I3075" i="1"/>
  <c r="O3074" i="1"/>
  <c r="J3074" i="1"/>
  <c r="I3074" i="1"/>
  <c r="O3073" i="1"/>
  <c r="J3073" i="1"/>
  <c r="I3073" i="1"/>
  <c r="O3072" i="1"/>
  <c r="J3072" i="1"/>
  <c r="I3072" i="1"/>
  <c r="O3071" i="1"/>
  <c r="J3071" i="1"/>
  <c r="I3071" i="1"/>
  <c r="O3070" i="1"/>
  <c r="J3070" i="1"/>
  <c r="I3070" i="1"/>
  <c r="O3069" i="1"/>
  <c r="J3069" i="1"/>
  <c r="I3069" i="1"/>
  <c r="O3068" i="1"/>
  <c r="J3068" i="1"/>
  <c r="I3068" i="1"/>
  <c r="O3067" i="1"/>
  <c r="J3067" i="1"/>
  <c r="I3067" i="1"/>
  <c r="O3066" i="1"/>
  <c r="J3066" i="1"/>
  <c r="I3066" i="1"/>
  <c r="O3065" i="1"/>
  <c r="J3065" i="1"/>
  <c r="I3065" i="1"/>
  <c r="O3064" i="1"/>
  <c r="J3064" i="1"/>
  <c r="I3064" i="1"/>
  <c r="O3063" i="1"/>
  <c r="J3063" i="1"/>
  <c r="I3063" i="1"/>
  <c r="O3062" i="1"/>
  <c r="J3062" i="1"/>
  <c r="I3062" i="1"/>
  <c r="O3061" i="1"/>
  <c r="J3061" i="1"/>
  <c r="I3061" i="1"/>
  <c r="O3060" i="1"/>
  <c r="J3060" i="1"/>
  <c r="I3060" i="1"/>
  <c r="O3059" i="1"/>
  <c r="J3059" i="1"/>
  <c r="I3059" i="1"/>
  <c r="O3058" i="1"/>
  <c r="J3058" i="1"/>
  <c r="I3058" i="1"/>
  <c r="O3057" i="1"/>
  <c r="J3057" i="1"/>
  <c r="I3057" i="1"/>
  <c r="O3056" i="1"/>
  <c r="J3056" i="1"/>
  <c r="I3056" i="1"/>
  <c r="O3055" i="1"/>
  <c r="J3055" i="1"/>
  <c r="I3055" i="1"/>
  <c r="O3054" i="1"/>
  <c r="J3054" i="1"/>
  <c r="I3054" i="1"/>
  <c r="O3053" i="1"/>
  <c r="J3053" i="1"/>
  <c r="I3053" i="1"/>
  <c r="O3052" i="1"/>
  <c r="J3052" i="1"/>
  <c r="I3052" i="1"/>
  <c r="O3051" i="1"/>
  <c r="J3051" i="1"/>
  <c r="I3051" i="1"/>
  <c r="O3050" i="1"/>
  <c r="J3050" i="1"/>
  <c r="I3050" i="1"/>
  <c r="O3049" i="1"/>
  <c r="J3049" i="1"/>
  <c r="I3049" i="1"/>
  <c r="O3048" i="1"/>
  <c r="J3048" i="1"/>
  <c r="I3048" i="1"/>
  <c r="O3047" i="1"/>
  <c r="J3047" i="1"/>
  <c r="I3047" i="1"/>
  <c r="O3046" i="1"/>
  <c r="J3046" i="1"/>
  <c r="I3046" i="1"/>
  <c r="O3045" i="1"/>
  <c r="J3045" i="1"/>
  <c r="I3045" i="1"/>
  <c r="O3044" i="1"/>
  <c r="J3044" i="1"/>
  <c r="I3044" i="1"/>
  <c r="O3043" i="1"/>
  <c r="J3043" i="1"/>
  <c r="I3043" i="1"/>
  <c r="O3042" i="1"/>
  <c r="J3042" i="1"/>
  <c r="I3042" i="1"/>
  <c r="O3041" i="1"/>
  <c r="J3041" i="1"/>
  <c r="I3041" i="1"/>
  <c r="O3040" i="1"/>
  <c r="J3040" i="1"/>
  <c r="I3040" i="1"/>
  <c r="O3039" i="1"/>
  <c r="J3039" i="1"/>
  <c r="I3039" i="1"/>
  <c r="O3038" i="1"/>
  <c r="J3038" i="1"/>
  <c r="I3038" i="1"/>
  <c r="O3037" i="1"/>
  <c r="J3037" i="1"/>
  <c r="I3037" i="1"/>
  <c r="O3036" i="1"/>
  <c r="J3036" i="1"/>
  <c r="I3036" i="1"/>
  <c r="O3035" i="1"/>
  <c r="J3035" i="1"/>
  <c r="I3035" i="1"/>
  <c r="O3034" i="1"/>
  <c r="J3034" i="1"/>
  <c r="I3034" i="1"/>
  <c r="O3033" i="1"/>
  <c r="J3033" i="1"/>
  <c r="I3033" i="1"/>
  <c r="O3032" i="1"/>
  <c r="J3032" i="1"/>
  <c r="I3032" i="1"/>
  <c r="O3031" i="1"/>
  <c r="J3031" i="1"/>
  <c r="I3031" i="1"/>
  <c r="O3030" i="1"/>
  <c r="J3030" i="1"/>
  <c r="I3030" i="1"/>
  <c r="O3029" i="1"/>
  <c r="J3029" i="1"/>
  <c r="I3029" i="1"/>
  <c r="O3028" i="1"/>
  <c r="J3028" i="1"/>
  <c r="I3028" i="1"/>
  <c r="O3027" i="1"/>
  <c r="J3027" i="1"/>
  <c r="I3027" i="1"/>
  <c r="O3026" i="1"/>
  <c r="J3026" i="1"/>
  <c r="I3026" i="1"/>
  <c r="O3025" i="1"/>
  <c r="J3025" i="1"/>
  <c r="I3025" i="1"/>
  <c r="O3024" i="1"/>
  <c r="J3024" i="1"/>
  <c r="I3024" i="1"/>
  <c r="O3023" i="1"/>
  <c r="J3023" i="1"/>
  <c r="I3023" i="1"/>
  <c r="O3022" i="1"/>
  <c r="J3022" i="1"/>
  <c r="I3022" i="1"/>
  <c r="O3021" i="1"/>
  <c r="J3021" i="1"/>
  <c r="I3021" i="1"/>
  <c r="O3020" i="1"/>
  <c r="J3020" i="1"/>
  <c r="I3020" i="1"/>
  <c r="O3019" i="1"/>
  <c r="J3019" i="1"/>
  <c r="I3019" i="1"/>
  <c r="O3018" i="1"/>
  <c r="J3018" i="1"/>
  <c r="I3018" i="1"/>
  <c r="O3017" i="1"/>
  <c r="J3017" i="1"/>
  <c r="I3017" i="1"/>
  <c r="O3016" i="1"/>
  <c r="J3016" i="1"/>
  <c r="I3016" i="1"/>
  <c r="O3015" i="1"/>
  <c r="J3015" i="1"/>
  <c r="I3015" i="1"/>
  <c r="O3014" i="1"/>
  <c r="J3014" i="1"/>
  <c r="I3014" i="1"/>
  <c r="O3013" i="1"/>
  <c r="J3013" i="1"/>
  <c r="I3013" i="1"/>
  <c r="O3012" i="1"/>
  <c r="J3012" i="1"/>
  <c r="I3012" i="1"/>
  <c r="O3011" i="1"/>
  <c r="J3011" i="1"/>
  <c r="I3011" i="1"/>
  <c r="O3010" i="1"/>
  <c r="J3010" i="1"/>
  <c r="I3010" i="1"/>
  <c r="O3009" i="1"/>
  <c r="J3009" i="1"/>
  <c r="I3009" i="1"/>
  <c r="O3008" i="1"/>
  <c r="J3008" i="1"/>
  <c r="I3008" i="1"/>
  <c r="O3007" i="1"/>
  <c r="J3007" i="1"/>
  <c r="I3007" i="1"/>
  <c r="O3006" i="1"/>
  <c r="J3006" i="1"/>
  <c r="I3006" i="1"/>
  <c r="O3005" i="1"/>
  <c r="J3005" i="1"/>
  <c r="I3005" i="1"/>
  <c r="O3004" i="1"/>
  <c r="J3004" i="1"/>
  <c r="I3004" i="1"/>
  <c r="O3003" i="1"/>
  <c r="J3003" i="1"/>
  <c r="I3003" i="1"/>
  <c r="O3002" i="1"/>
  <c r="J3002" i="1"/>
  <c r="I3002" i="1"/>
  <c r="O3001" i="1"/>
  <c r="J3001" i="1"/>
  <c r="I3001" i="1"/>
  <c r="O3000" i="1"/>
  <c r="J3000" i="1"/>
  <c r="I3000" i="1"/>
  <c r="O2999" i="1"/>
  <c r="J2999" i="1"/>
  <c r="I2999" i="1"/>
  <c r="O2998" i="1"/>
  <c r="J2998" i="1"/>
  <c r="I2998" i="1"/>
  <c r="O2997" i="1"/>
  <c r="J2997" i="1"/>
  <c r="I2997" i="1"/>
  <c r="O2996" i="1"/>
  <c r="J2996" i="1"/>
  <c r="I2996" i="1"/>
  <c r="O2995" i="1"/>
  <c r="J2995" i="1"/>
  <c r="I2995" i="1"/>
  <c r="O2994" i="1"/>
  <c r="J2994" i="1"/>
  <c r="I2994" i="1"/>
  <c r="O2993" i="1"/>
  <c r="J2993" i="1"/>
  <c r="I2993" i="1"/>
  <c r="O2992" i="1"/>
  <c r="J2992" i="1"/>
  <c r="I2992" i="1"/>
  <c r="O2991" i="1"/>
  <c r="J2991" i="1"/>
  <c r="I2991" i="1"/>
  <c r="O2990" i="1"/>
  <c r="J2990" i="1"/>
  <c r="I2990" i="1"/>
  <c r="O2989" i="1"/>
  <c r="J2989" i="1"/>
  <c r="I2989" i="1"/>
  <c r="O2988" i="1"/>
  <c r="J2988" i="1"/>
  <c r="I2988" i="1"/>
  <c r="O2987" i="1"/>
  <c r="J2987" i="1"/>
  <c r="I2987" i="1"/>
  <c r="O2986" i="1"/>
  <c r="J2986" i="1"/>
  <c r="I2986" i="1"/>
  <c r="O2985" i="1"/>
  <c r="J2985" i="1"/>
  <c r="I2985" i="1"/>
  <c r="O2984" i="1"/>
  <c r="J2984" i="1"/>
  <c r="I2984" i="1"/>
  <c r="O2983" i="1"/>
  <c r="J2983" i="1"/>
  <c r="I2983" i="1"/>
  <c r="O2982" i="1"/>
  <c r="J2982" i="1"/>
  <c r="I2982" i="1"/>
  <c r="O2981" i="1"/>
  <c r="J2981" i="1"/>
  <c r="I2981" i="1"/>
  <c r="O2980" i="1"/>
  <c r="J2980" i="1"/>
  <c r="I2980" i="1"/>
  <c r="O2979" i="1"/>
  <c r="J2979" i="1"/>
  <c r="I2979" i="1"/>
  <c r="O2978" i="1"/>
  <c r="J2978" i="1"/>
  <c r="I2978" i="1"/>
  <c r="O2977" i="1"/>
  <c r="J2977" i="1"/>
  <c r="I2977" i="1"/>
  <c r="O2976" i="1"/>
  <c r="J2976" i="1"/>
  <c r="I2976" i="1"/>
  <c r="O2975" i="1"/>
  <c r="J2975" i="1"/>
  <c r="I2975" i="1"/>
  <c r="O2974" i="1"/>
  <c r="J2974" i="1"/>
  <c r="I2974" i="1"/>
  <c r="O2973" i="1"/>
  <c r="J2973" i="1"/>
  <c r="I2973" i="1"/>
  <c r="O2972" i="1"/>
  <c r="J2972" i="1"/>
  <c r="I2972" i="1"/>
  <c r="O2971" i="1"/>
  <c r="J2971" i="1"/>
  <c r="I2971" i="1"/>
  <c r="O2970" i="1"/>
  <c r="J2970" i="1"/>
  <c r="I2970" i="1"/>
  <c r="O2969" i="1"/>
  <c r="J2969" i="1"/>
  <c r="I2969" i="1"/>
  <c r="O2968" i="1"/>
  <c r="J2968" i="1"/>
  <c r="I2968" i="1"/>
  <c r="O2967" i="1"/>
  <c r="J2967" i="1"/>
  <c r="I2967" i="1"/>
  <c r="O2966" i="1"/>
  <c r="J2966" i="1"/>
  <c r="I2966" i="1"/>
  <c r="O2965" i="1"/>
  <c r="J2965" i="1"/>
  <c r="I2965" i="1"/>
  <c r="O2964" i="1"/>
  <c r="J2964" i="1"/>
  <c r="I2964" i="1"/>
  <c r="O2963" i="1"/>
  <c r="J2963" i="1"/>
  <c r="I2963" i="1"/>
  <c r="O2962" i="1"/>
  <c r="J2962" i="1"/>
  <c r="I2962" i="1"/>
  <c r="O2961" i="1"/>
  <c r="J2961" i="1"/>
  <c r="I2961" i="1"/>
  <c r="O2960" i="1"/>
  <c r="J2960" i="1"/>
  <c r="I2960" i="1"/>
  <c r="O2959" i="1"/>
  <c r="J2959" i="1"/>
  <c r="I2959" i="1"/>
  <c r="O2958" i="1"/>
  <c r="J2958" i="1"/>
  <c r="I2958" i="1"/>
  <c r="O2957" i="1"/>
  <c r="J2957" i="1"/>
  <c r="I2957" i="1"/>
  <c r="O2956" i="1"/>
  <c r="J2956" i="1"/>
  <c r="I2956" i="1"/>
  <c r="O2955" i="1"/>
  <c r="J2955" i="1"/>
  <c r="I2955" i="1"/>
  <c r="O2954" i="1"/>
  <c r="J2954" i="1"/>
  <c r="I2954" i="1"/>
  <c r="O2953" i="1"/>
  <c r="J2953" i="1"/>
  <c r="I2953" i="1"/>
  <c r="O2952" i="1"/>
  <c r="J2952" i="1"/>
  <c r="I2952" i="1"/>
  <c r="O2951" i="1"/>
  <c r="J2951" i="1"/>
  <c r="I2951" i="1"/>
  <c r="O2950" i="1"/>
  <c r="J2950" i="1"/>
  <c r="I2950" i="1"/>
  <c r="O2949" i="1"/>
  <c r="J2949" i="1"/>
  <c r="I2949" i="1"/>
  <c r="O2948" i="1"/>
  <c r="J2948" i="1"/>
  <c r="I2948" i="1"/>
  <c r="O2947" i="1"/>
  <c r="J2947" i="1"/>
  <c r="I2947" i="1"/>
  <c r="O2946" i="1"/>
  <c r="J2946" i="1"/>
  <c r="I2946" i="1"/>
  <c r="O2945" i="1"/>
  <c r="J2945" i="1"/>
  <c r="I2945" i="1"/>
  <c r="O2944" i="1"/>
  <c r="J2944" i="1"/>
  <c r="I2944" i="1"/>
  <c r="O2943" i="1"/>
  <c r="J2943" i="1"/>
  <c r="I2943" i="1"/>
  <c r="O2942" i="1"/>
  <c r="J2942" i="1"/>
  <c r="I2942" i="1"/>
  <c r="O2941" i="1"/>
  <c r="J2941" i="1"/>
  <c r="I2941" i="1"/>
  <c r="O2940" i="1"/>
  <c r="J2940" i="1"/>
  <c r="I2940" i="1"/>
  <c r="O2939" i="1"/>
  <c r="J2939" i="1"/>
  <c r="I2939" i="1"/>
  <c r="O2938" i="1"/>
  <c r="J2938" i="1"/>
  <c r="I2938" i="1"/>
  <c r="O2937" i="1"/>
  <c r="J2937" i="1"/>
  <c r="I2937" i="1"/>
  <c r="O2936" i="1"/>
  <c r="J2936" i="1"/>
  <c r="I2936" i="1"/>
  <c r="O2935" i="1"/>
  <c r="J2935" i="1"/>
  <c r="I2935" i="1"/>
  <c r="O2934" i="1"/>
  <c r="J2934" i="1"/>
  <c r="I2934" i="1"/>
  <c r="O2933" i="1"/>
  <c r="J2933" i="1"/>
  <c r="I2933" i="1"/>
  <c r="O2932" i="1"/>
  <c r="J2932" i="1"/>
  <c r="I2932" i="1"/>
  <c r="O2931" i="1"/>
  <c r="J2931" i="1"/>
  <c r="I2931" i="1"/>
  <c r="O2930" i="1"/>
  <c r="J2930" i="1"/>
  <c r="I2930" i="1"/>
  <c r="O2929" i="1"/>
  <c r="J2929" i="1"/>
  <c r="I2929" i="1"/>
  <c r="O2928" i="1"/>
  <c r="J2928" i="1"/>
  <c r="I2928" i="1"/>
  <c r="O2927" i="1"/>
  <c r="J2927" i="1"/>
  <c r="I2927" i="1"/>
  <c r="O2926" i="1"/>
  <c r="J2926" i="1"/>
  <c r="I2926" i="1"/>
  <c r="O2925" i="1"/>
  <c r="J2925" i="1"/>
  <c r="I2925" i="1"/>
  <c r="O2924" i="1"/>
  <c r="J2924" i="1"/>
  <c r="I2924" i="1"/>
  <c r="O2923" i="1"/>
  <c r="J2923" i="1"/>
  <c r="I2923" i="1"/>
  <c r="O2922" i="1"/>
  <c r="J2922" i="1"/>
  <c r="I2922" i="1"/>
  <c r="O2921" i="1"/>
  <c r="J2921" i="1"/>
  <c r="I2921" i="1"/>
  <c r="O2920" i="1"/>
  <c r="J2920" i="1"/>
  <c r="I2920" i="1"/>
  <c r="O2919" i="1"/>
  <c r="J2919" i="1"/>
  <c r="I2919" i="1"/>
  <c r="O2918" i="1"/>
  <c r="J2918" i="1"/>
  <c r="I2918" i="1"/>
  <c r="O2917" i="1"/>
  <c r="J2917" i="1"/>
  <c r="I2917" i="1"/>
  <c r="O2916" i="1"/>
  <c r="J2916" i="1"/>
  <c r="I2916" i="1"/>
  <c r="O2915" i="1"/>
  <c r="J2915" i="1"/>
  <c r="I2915" i="1"/>
  <c r="O2914" i="1"/>
  <c r="J2914" i="1"/>
  <c r="I2914" i="1"/>
  <c r="O2913" i="1"/>
  <c r="J2913" i="1"/>
  <c r="I2913" i="1"/>
  <c r="O2912" i="1"/>
  <c r="J2912" i="1"/>
  <c r="I2912" i="1"/>
  <c r="O2911" i="1"/>
  <c r="J2911" i="1"/>
  <c r="I2911" i="1"/>
  <c r="O2910" i="1"/>
  <c r="J2910" i="1"/>
  <c r="I2910" i="1"/>
  <c r="O2909" i="1"/>
  <c r="J2909" i="1"/>
  <c r="I2909" i="1"/>
  <c r="O2908" i="1"/>
  <c r="J2908" i="1"/>
  <c r="I2908" i="1"/>
  <c r="O2907" i="1"/>
  <c r="J2907" i="1"/>
  <c r="I2907" i="1"/>
  <c r="O2906" i="1"/>
  <c r="J2906" i="1"/>
  <c r="I2906" i="1"/>
  <c r="O2905" i="1"/>
  <c r="J2905" i="1"/>
  <c r="I2905" i="1"/>
  <c r="O2904" i="1"/>
  <c r="J2904" i="1"/>
  <c r="I2904" i="1"/>
  <c r="O2903" i="1"/>
  <c r="J2903" i="1"/>
  <c r="I2903" i="1"/>
  <c r="O2902" i="1"/>
  <c r="J2902" i="1"/>
  <c r="I2902" i="1"/>
  <c r="O2901" i="1"/>
  <c r="J2901" i="1"/>
  <c r="I2901" i="1"/>
  <c r="O2900" i="1"/>
  <c r="J2900" i="1"/>
  <c r="I2900" i="1"/>
  <c r="O2899" i="1"/>
  <c r="J2899" i="1"/>
  <c r="I2899" i="1"/>
  <c r="O2898" i="1"/>
  <c r="J2898" i="1"/>
  <c r="I2898" i="1"/>
  <c r="O2897" i="1"/>
  <c r="J2897" i="1"/>
  <c r="I2897" i="1"/>
  <c r="O2896" i="1"/>
  <c r="J2896" i="1"/>
  <c r="I2896" i="1"/>
  <c r="O2895" i="1"/>
  <c r="J2895" i="1"/>
  <c r="I2895" i="1"/>
  <c r="O2894" i="1"/>
  <c r="J2894" i="1"/>
  <c r="I2894" i="1"/>
  <c r="O2893" i="1"/>
  <c r="J2893" i="1"/>
  <c r="I2893" i="1"/>
  <c r="O2892" i="1"/>
  <c r="J2892" i="1"/>
  <c r="I2892" i="1"/>
  <c r="O2891" i="1"/>
  <c r="J2891" i="1"/>
  <c r="I2891" i="1"/>
  <c r="O2890" i="1"/>
  <c r="J2890" i="1"/>
  <c r="I2890" i="1"/>
  <c r="O2889" i="1"/>
  <c r="J2889" i="1"/>
  <c r="I2889" i="1"/>
  <c r="O2888" i="1"/>
  <c r="J2888" i="1"/>
  <c r="I2888" i="1"/>
  <c r="O2887" i="1"/>
  <c r="J2887" i="1"/>
  <c r="I2887" i="1"/>
  <c r="O2886" i="1"/>
  <c r="J2886" i="1"/>
  <c r="I2886" i="1"/>
  <c r="O2885" i="1"/>
  <c r="J2885" i="1"/>
  <c r="I2885" i="1"/>
  <c r="O2884" i="1"/>
  <c r="J2884" i="1"/>
  <c r="I2884" i="1"/>
  <c r="O2883" i="1"/>
  <c r="J2883" i="1"/>
  <c r="I2883" i="1"/>
  <c r="O2882" i="1"/>
  <c r="J2882" i="1"/>
  <c r="I2882" i="1"/>
  <c r="O2881" i="1"/>
  <c r="J2881" i="1"/>
  <c r="I2881" i="1"/>
  <c r="O2880" i="1"/>
  <c r="J2880" i="1"/>
  <c r="I2880" i="1"/>
  <c r="O2879" i="1"/>
  <c r="J2879" i="1"/>
  <c r="I2879" i="1"/>
  <c r="O2878" i="1"/>
  <c r="J2878" i="1"/>
  <c r="I2878" i="1"/>
  <c r="O2877" i="1"/>
  <c r="J2877" i="1"/>
  <c r="I2877" i="1"/>
  <c r="O2876" i="1"/>
  <c r="J2876" i="1"/>
  <c r="I2876" i="1"/>
  <c r="O2875" i="1"/>
  <c r="J2875" i="1"/>
  <c r="I2875" i="1"/>
  <c r="O2874" i="1"/>
  <c r="J2874" i="1"/>
  <c r="I2874" i="1"/>
  <c r="O2873" i="1"/>
  <c r="J2873" i="1"/>
  <c r="I2873" i="1"/>
  <c r="O2872" i="1"/>
  <c r="J2872" i="1"/>
  <c r="I2872" i="1"/>
  <c r="O2871" i="1"/>
  <c r="J2871" i="1"/>
  <c r="I2871" i="1"/>
  <c r="O2870" i="1"/>
  <c r="J2870" i="1"/>
  <c r="I2870" i="1"/>
  <c r="O2869" i="1"/>
  <c r="J2869" i="1"/>
  <c r="I2869" i="1"/>
  <c r="O2868" i="1"/>
  <c r="J2868" i="1"/>
  <c r="I2868" i="1"/>
  <c r="O2867" i="1"/>
  <c r="J2867" i="1"/>
  <c r="I2867" i="1"/>
  <c r="O2866" i="1"/>
  <c r="J2866" i="1"/>
  <c r="I2866" i="1"/>
  <c r="O2865" i="1"/>
  <c r="J2865" i="1"/>
  <c r="I2865" i="1"/>
  <c r="O2864" i="1"/>
  <c r="J2864" i="1"/>
  <c r="I2864" i="1"/>
  <c r="O2863" i="1"/>
  <c r="J2863" i="1"/>
  <c r="I2863" i="1"/>
  <c r="O2862" i="1"/>
  <c r="J2862" i="1"/>
  <c r="I2862" i="1"/>
  <c r="O2861" i="1"/>
  <c r="J2861" i="1"/>
  <c r="I2861" i="1"/>
  <c r="O2860" i="1"/>
  <c r="J2860" i="1"/>
  <c r="I2860" i="1"/>
  <c r="O2859" i="1"/>
  <c r="J2859" i="1"/>
  <c r="I2859" i="1"/>
  <c r="O2858" i="1"/>
  <c r="J2858" i="1"/>
  <c r="I2858" i="1"/>
  <c r="O2857" i="1"/>
  <c r="J2857" i="1"/>
  <c r="I2857" i="1"/>
  <c r="O2856" i="1"/>
  <c r="J2856" i="1"/>
  <c r="I2856" i="1"/>
  <c r="O2855" i="1"/>
  <c r="J2855" i="1"/>
  <c r="I2855" i="1"/>
  <c r="O2854" i="1"/>
  <c r="J2854" i="1"/>
  <c r="I2854" i="1"/>
  <c r="O2853" i="1"/>
  <c r="J2853" i="1"/>
  <c r="I2853" i="1"/>
  <c r="O2852" i="1"/>
  <c r="J2852" i="1"/>
  <c r="I2852" i="1"/>
  <c r="O2851" i="1"/>
  <c r="J2851" i="1"/>
  <c r="I2851" i="1"/>
  <c r="O2850" i="1"/>
  <c r="J2850" i="1"/>
  <c r="I2850" i="1"/>
  <c r="O2849" i="1"/>
  <c r="J2849" i="1"/>
  <c r="I2849" i="1"/>
  <c r="O2848" i="1"/>
  <c r="J2848" i="1"/>
  <c r="I2848" i="1"/>
  <c r="O2847" i="1"/>
  <c r="J2847" i="1"/>
  <c r="I2847" i="1"/>
  <c r="O2846" i="1"/>
  <c r="J2846" i="1"/>
  <c r="I2846" i="1"/>
  <c r="O2845" i="1"/>
  <c r="J2845" i="1"/>
  <c r="I2845" i="1"/>
  <c r="O2844" i="1"/>
  <c r="J2844" i="1"/>
  <c r="I2844" i="1"/>
  <c r="O2843" i="1"/>
  <c r="J2843" i="1"/>
  <c r="I2843" i="1"/>
  <c r="O2842" i="1"/>
  <c r="J2842" i="1"/>
  <c r="I2842" i="1"/>
  <c r="O2841" i="1"/>
  <c r="J2841" i="1"/>
  <c r="I2841" i="1"/>
  <c r="O2840" i="1"/>
  <c r="J2840" i="1"/>
  <c r="I2840" i="1"/>
  <c r="O2839" i="1"/>
  <c r="J2839" i="1"/>
  <c r="I2839" i="1"/>
  <c r="O2838" i="1"/>
  <c r="J2838" i="1"/>
  <c r="I2838" i="1"/>
  <c r="O2837" i="1"/>
  <c r="J2837" i="1"/>
  <c r="I2837" i="1"/>
  <c r="O2836" i="1"/>
  <c r="J2836" i="1"/>
  <c r="I2836" i="1"/>
  <c r="O2835" i="1"/>
  <c r="J2835" i="1"/>
  <c r="I2835" i="1"/>
  <c r="O2834" i="1"/>
  <c r="J2834" i="1"/>
  <c r="I2834" i="1"/>
  <c r="O2833" i="1"/>
  <c r="J2833" i="1"/>
  <c r="I2833" i="1"/>
  <c r="O2832" i="1"/>
  <c r="J2832" i="1"/>
  <c r="I2832" i="1"/>
  <c r="O2831" i="1"/>
  <c r="J2831" i="1"/>
  <c r="I2831" i="1"/>
  <c r="O2830" i="1"/>
  <c r="J2830" i="1"/>
  <c r="I2830" i="1"/>
  <c r="O2829" i="1"/>
  <c r="J2829" i="1"/>
  <c r="I2829" i="1"/>
  <c r="O2828" i="1"/>
  <c r="J2828" i="1"/>
  <c r="I2828" i="1"/>
  <c r="O2827" i="1"/>
  <c r="J2827" i="1"/>
  <c r="I2827" i="1"/>
  <c r="O2826" i="1"/>
  <c r="J2826" i="1"/>
  <c r="I2826" i="1"/>
  <c r="O2825" i="1"/>
  <c r="J2825" i="1"/>
  <c r="I2825" i="1"/>
  <c r="O2824" i="1"/>
  <c r="J2824" i="1"/>
  <c r="I2824" i="1"/>
  <c r="O2823" i="1"/>
  <c r="J2823" i="1"/>
  <c r="I2823" i="1"/>
  <c r="O2822" i="1"/>
  <c r="J2822" i="1"/>
  <c r="I2822" i="1"/>
  <c r="O2821" i="1"/>
  <c r="J2821" i="1"/>
  <c r="I2821" i="1"/>
  <c r="O2820" i="1"/>
  <c r="J2820" i="1"/>
  <c r="I2820" i="1"/>
  <c r="O2819" i="1"/>
  <c r="J2819" i="1"/>
  <c r="I2819" i="1"/>
  <c r="O2818" i="1"/>
  <c r="J2818" i="1"/>
  <c r="I2818" i="1"/>
  <c r="O2817" i="1"/>
  <c r="J2817" i="1"/>
  <c r="I2817" i="1"/>
  <c r="O2816" i="1"/>
  <c r="J2816" i="1"/>
  <c r="I2816" i="1"/>
  <c r="O2815" i="1"/>
  <c r="J2815" i="1"/>
  <c r="I2815" i="1"/>
  <c r="O2814" i="1"/>
  <c r="J2814" i="1"/>
  <c r="I2814" i="1"/>
  <c r="O2813" i="1"/>
  <c r="J2813" i="1"/>
  <c r="I2813" i="1"/>
  <c r="O2812" i="1"/>
  <c r="J2812" i="1"/>
  <c r="I2812" i="1"/>
  <c r="O2811" i="1"/>
  <c r="J2811" i="1"/>
  <c r="I2811" i="1"/>
  <c r="O2810" i="1"/>
  <c r="J2810" i="1"/>
  <c r="I2810" i="1"/>
  <c r="O2809" i="1"/>
  <c r="J2809" i="1"/>
  <c r="I2809" i="1"/>
  <c r="O2808" i="1"/>
  <c r="J2808" i="1"/>
  <c r="I2808" i="1"/>
  <c r="O2807" i="1"/>
  <c r="J2807" i="1"/>
  <c r="I2807" i="1"/>
  <c r="O2806" i="1"/>
  <c r="J2806" i="1"/>
  <c r="I2806" i="1"/>
  <c r="O2805" i="1"/>
  <c r="J2805" i="1"/>
  <c r="I2805" i="1"/>
  <c r="O2804" i="1"/>
  <c r="J2804" i="1"/>
  <c r="I2804" i="1"/>
  <c r="O2803" i="1"/>
  <c r="J2803" i="1"/>
  <c r="I2803" i="1"/>
  <c r="O2802" i="1"/>
  <c r="J2802" i="1"/>
  <c r="I2802" i="1"/>
  <c r="O2801" i="1"/>
  <c r="J2801" i="1"/>
  <c r="I2801" i="1"/>
  <c r="O2800" i="1"/>
  <c r="J2800" i="1"/>
  <c r="I2800" i="1"/>
  <c r="O2799" i="1"/>
  <c r="J2799" i="1"/>
  <c r="I2799" i="1"/>
  <c r="O2798" i="1"/>
  <c r="J2798" i="1"/>
  <c r="I2798" i="1"/>
  <c r="O2797" i="1"/>
  <c r="J2797" i="1"/>
  <c r="I2797" i="1"/>
  <c r="O2796" i="1"/>
  <c r="J2796" i="1"/>
  <c r="I2796" i="1"/>
  <c r="O2795" i="1"/>
  <c r="J2795" i="1"/>
  <c r="I2795" i="1"/>
  <c r="O2794" i="1"/>
  <c r="J2794" i="1"/>
  <c r="I2794" i="1"/>
  <c r="O2793" i="1"/>
  <c r="J2793" i="1"/>
  <c r="I2793" i="1"/>
  <c r="O2792" i="1"/>
  <c r="J2792" i="1"/>
  <c r="I2792" i="1"/>
  <c r="O2791" i="1"/>
  <c r="J2791" i="1"/>
  <c r="I2791" i="1"/>
  <c r="O2790" i="1"/>
  <c r="J2790" i="1"/>
  <c r="I2790" i="1"/>
  <c r="O2789" i="1"/>
  <c r="J2789" i="1"/>
  <c r="I2789" i="1"/>
  <c r="O2788" i="1"/>
  <c r="J2788" i="1"/>
  <c r="I2788" i="1"/>
  <c r="O2787" i="1"/>
  <c r="J2787" i="1"/>
  <c r="I2787" i="1"/>
  <c r="O2786" i="1"/>
  <c r="J2786" i="1"/>
  <c r="I2786" i="1"/>
  <c r="O2785" i="1"/>
  <c r="J2785" i="1"/>
  <c r="I2785" i="1"/>
  <c r="O2784" i="1"/>
  <c r="J2784" i="1"/>
  <c r="I2784" i="1"/>
  <c r="O2783" i="1"/>
  <c r="J2783" i="1"/>
  <c r="I2783" i="1"/>
  <c r="O2782" i="1"/>
  <c r="J2782" i="1"/>
  <c r="I2782" i="1"/>
  <c r="O2781" i="1"/>
  <c r="J2781" i="1"/>
  <c r="I2781" i="1"/>
  <c r="O2780" i="1"/>
  <c r="J2780" i="1"/>
  <c r="I2780" i="1"/>
  <c r="O2779" i="1"/>
  <c r="J2779" i="1"/>
  <c r="I2779" i="1"/>
  <c r="O2778" i="1"/>
  <c r="J2778" i="1"/>
  <c r="I2778" i="1"/>
  <c r="O2777" i="1"/>
  <c r="J2777" i="1"/>
  <c r="I2777" i="1"/>
  <c r="O2776" i="1"/>
  <c r="J2776" i="1"/>
  <c r="I2776" i="1"/>
  <c r="O2775" i="1"/>
  <c r="J2775" i="1"/>
  <c r="I2775" i="1"/>
  <c r="O2774" i="1"/>
  <c r="J2774" i="1"/>
  <c r="I2774" i="1"/>
  <c r="O2773" i="1"/>
  <c r="J2773" i="1"/>
  <c r="I2773" i="1"/>
  <c r="O2772" i="1"/>
  <c r="J2772" i="1"/>
  <c r="I2772" i="1"/>
  <c r="O2771" i="1"/>
  <c r="J2771" i="1"/>
  <c r="I2771" i="1"/>
  <c r="O2770" i="1"/>
  <c r="J2770" i="1"/>
  <c r="I2770" i="1"/>
  <c r="O2769" i="1"/>
  <c r="J2769" i="1"/>
  <c r="I2769" i="1"/>
  <c r="O2768" i="1"/>
  <c r="J2768" i="1"/>
  <c r="I2768" i="1"/>
  <c r="O2767" i="1"/>
  <c r="J2767" i="1"/>
  <c r="I2767" i="1"/>
  <c r="O2766" i="1"/>
  <c r="J2766" i="1"/>
  <c r="I2766" i="1"/>
  <c r="O2765" i="1"/>
  <c r="J2765" i="1"/>
  <c r="I2765" i="1"/>
  <c r="O2764" i="1"/>
  <c r="J2764" i="1"/>
  <c r="I2764" i="1"/>
  <c r="O2763" i="1"/>
  <c r="J2763" i="1"/>
  <c r="I2763" i="1"/>
  <c r="O2762" i="1"/>
  <c r="J2762" i="1"/>
  <c r="I2762" i="1"/>
  <c r="O2761" i="1"/>
  <c r="J2761" i="1"/>
  <c r="I2761" i="1"/>
  <c r="O2760" i="1"/>
  <c r="J2760" i="1"/>
  <c r="I2760" i="1"/>
  <c r="O2759" i="1"/>
  <c r="J2759" i="1"/>
  <c r="I2759" i="1"/>
  <c r="O2758" i="1"/>
  <c r="J2758" i="1"/>
  <c r="I2758" i="1"/>
  <c r="O2757" i="1"/>
  <c r="J2757" i="1"/>
  <c r="I2757" i="1"/>
  <c r="O2756" i="1"/>
  <c r="J2756" i="1"/>
  <c r="I2756" i="1"/>
  <c r="O2755" i="1"/>
  <c r="J2755" i="1"/>
  <c r="I2755" i="1"/>
  <c r="O2754" i="1"/>
  <c r="J2754" i="1"/>
  <c r="I2754" i="1"/>
  <c r="O2753" i="1"/>
  <c r="J2753" i="1"/>
  <c r="I2753" i="1"/>
  <c r="O2752" i="1"/>
  <c r="J2752" i="1"/>
  <c r="I2752" i="1"/>
  <c r="O2751" i="1"/>
  <c r="J2751" i="1"/>
  <c r="I2751" i="1"/>
  <c r="O2750" i="1"/>
  <c r="J2750" i="1"/>
  <c r="I2750" i="1"/>
  <c r="O2749" i="1"/>
  <c r="J2749" i="1"/>
  <c r="I2749" i="1"/>
  <c r="O2748" i="1"/>
  <c r="J2748" i="1"/>
  <c r="I2748" i="1"/>
  <c r="O2747" i="1"/>
  <c r="J2747" i="1"/>
  <c r="I2747" i="1"/>
  <c r="O2746" i="1"/>
  <c r="J2746" i="1"/>
  <c r="I2746" i="1"/>
  <c r="O2745" i="1"/>
  <c r="J2745" i="1"/>
  <c r="I2745" i="1"/>
  <c r="O2744" i="1"/>
  <c r="J2744" i="1"/>
  <c r="I2744" i="1"/>
  <c r="O2743" i="1"/>
  <c r="J2743" i="1"/>
  <c r="I2743" i="1"/>
  <c r="O2742" i="1"/>
  <c r="J2742" i="1"/>
  <c r="I2742" i="1"/>
  <c r="O2741" i="1"/>
  <c r="J2741" i="1"/>
  <c r="I2741" i="1"/>
  <c r="O2740" i="1"/>
  <c r="J2740" i="1"/>
  <c r="I2740" i="1"/>
  <c r="O2739" i="1"/>
  <c r="J2739" i="1"/>
  <c r="I2739" i="1"/>
  <c r="O2738" i="1"/>
  <c r="J2738" i="1"/>
  <c r="I2738" i="1"/>
  <c r="O2737" i="1"/>
  <c r="J2737" i="1"/>
  <c r="I2737" i="1"/>
  <c r="O2736" i="1"/>
  <c r="J2736" i="1"/>
  <c r="I2736" i="1"/>
  <c r="O2735" i="1"/>
  <c r="J2735" i="1"/>
  <c r="I2735" i="1"/>
  <c r="O2734" i="1"/>
  <c r="J2734" i="1"/>
  <c r="I2734" i="1"/>
  <c r="O2733" i="1"/>
  <c r="J2733" i="1"/>
  <c r="I2733" i="1"/>
  <c r="O2732" i="1"/>
  <c r="J2732" i="1"/>
  <c r="I2732" i="1"/>
  <c r="O2731" i="1"/>
  <c r="J2731" i="1"/>
  <c r="I2731" i="1"/>
  <c r="O2730" i="1"/>
  <c r="J2730" i="1"/>
  <c r="I2730" i="1"/>
  <c r="O2729" i="1"/>
  <c r="J2729" i="1"/>
  <c r="I2729" i="1"/>
  <c r="O2728" i="1"/>
  <c r="J2728" i="1"/>
  <c r="I2728" i="1"/>
  <c r="O2727" i="1"/>
  <c r="J2727" i="1"/>
  <c r="I2727" i="1"/>
  <c r="O2726" i="1"/>
  <c r="J2726" i="1"/>
  <c r="I2726" i="1"/>
  <c r="O2725" i="1"/>
  <c r="J2725" i="1"/>
  <c r="I2725" i="1"/>
  <c r="O2724" i="1"/>
  <c r="J2724" i="1"/>
  <c r="I2724" i="1"/>
  <c r="O2723" i="1"/>
  <c r="J2723" i="1"/>
  <c r="I2723" i="1"/>
  <c r="O2722" i="1"/>
  <c r="J2722" i="1"/>
  <c r="I2722" i="1"/>
  <c r="O2721" i="1"/>
  <c r="J2721" i="1"/>
  <c r="I2721" i="1"/>
  <c r="O2720" i="1"/>
  <c r="J2720" i="1"/>
  <c r="I2720" i="1"/>
  <c r="O2719" i="1"/>
  <c r="J2719" i="1"/>
  <c r="I2719" i="1"/>
  <c r="O2718" i="1"/>
  <c r="J2718" i="1"/>
  <c r="I2718" i="1"/>
  <c r="O2717" i="1"/>
  <c r="J2717" i="1"/>
  <c r="I2717" i="1"/>
  <c r="O2716" i="1"/>
  <c r="J2716" i="1"/>
  <c r="I2716" i="1"/>
  <c r="O2715" i="1"/>
  <c r="J2715" i="1"/>
  <c r="I2715" i="1"/>
  <c r="O2714" i="1"/>
  <c r="J2714" i="1"/>
  <c r="I2714" i="1"/>
  <c r="O2713" i="1"/>
  <c r="J2713" i="1"/>
  <c r="I2713" i="1"/>
  <c r="O2712" i="1"/>
  <c r="J2712" i="1"/>
  <c r="I2712" i="1"/>
  <c r="O2711" i="1"/>
  <c r="J2711" i="1"/>
  <c r="I2711" i="1"/>
  <c r="O2710" i="1"/>
  <c r="J2710" i="1"/>
  <c r="I2710" i="1"/>
  <c r="O2709" i="1"/>
  <c r="J2709" i="1"/>
  <c r="I2709" i="1"/>
  <c r="O2708" i="1"/>
  <c r="J2708" i="1"/>
  <c r="I2708" i="1"/>
  <c r="O2707" i="1"/>
  <c r="J2707" i="1"/>
  <c r="I2707" i="1"/>
  <c r="O2706" i="1"/>
  <c r="J2706" i="1"/>
  <c r="I2706" i="1"/>
  <c r="O2705" i="1"/>
  <c r="J2705" i="1"/>
  <c r="I2705" i="1"/>
  <c r="O2704" i="1"/>
  <c r="J2704" i="1"/>
  <c r="I2704" i="1"/>
  <c r="O2703" i="1"/>
  <c r="J2703" i="1"/>
  <c r="I2703" i="1"/>
  <c r="O2702" i="1"/>
  <c r="J2702" i="1"/>
  <c r="I2702" i="1"/>
  <c r="O2701" i="1"/>
  <c r="J2701" i="1"/>
  <c r="I2701" i="1"/>
  <c r="O2700" i="1"/>
  <c r="J2700" i="1"/>
  <c r="I2700" i="1"/>
  <c r="O2699" i="1"/>
  <c r="J2699" i="1"/>
  <c r="I2699" i="1"/>
  <c r="O2698" i="1"/>
  <c r="J2698" i="1"/>
  <c r="I2698" i="1"/>
  <c r="O2697" i="1"/>
  <c r="J2697" i="1"/>
  <c r="I2697" i="1"/>
  <c r="O2696" i="1"/>
  <c r="J2696" i="1"/>
  <c r="I2696" i="1"/>
  <c r="O2695" i="1"/>
  <c r="J2695" i="1"/>
  <c r="I2695" i="1"/>
  <c r="O2694" i="1"/>
  <c r="J2694" i="1"/>
  <c r="I2694" i="1"/>
  <c r="O2693" i="1"/>
  <c r="J2693" i="1"/>
  <c r="I2693" i="1"/>
  <c r="O2692" i="1"/>
  <c r="J2692" i="1"/>
  <c r="I2692" i="1"/>
  <c r="O2691" i="1"/>
  <c r="J2691" i="1"/>
  <c r="I2691" i="1"/>
  <c r="O2690" i="1"/>
  <c r="J2690" i="1"/>
  <c r="I2690" i="1"/>
  <c r="O2689" i="1"/>
  <c r="J2689" i="1"/>
  <c r="I2689" i="1"/>
  <c r="O2688" i="1"/>
  <c r="J2688" i="1"/>
  <c r="I2688" i="1"/>
  <c r="O2687" i="1"/>
  <c r="J2687" i="1"/>
  <c r="I2687" i="1"/>
  <c r="O2686" i="1"/>
  <c r="J2686" i="1"/>
  <c r="I2686" i="1"/>
  <c r="O2685" i="1"/>
  <c r="J2685" i="1"/>
  <c r="I2685" i="1"/>
  <c r="O2684" i="1"/>
  <c r="J2684" i="1"/>
  <c r="I2684" i="1"/>
  <c r="O2683" i="1"/>
  <c r="J2683" i="1"/>
  <c r="I2683" i="1"/>
  <c r="O2682" i="1"/>
  <c r="J2682" i="1"/>
  <c r="I2682" i="1"/>
  <c r="O2681" i="1"/>
  <c r="J2681" i="1"/>
  <c r="I2681" i="1"/>
  <c r="O2680" i="1"/>
  <c r="J2680" i="1"/>
  <c r="I2680" i="1"/>
  <c r="O2679" i="1"/>
  <c r="J2679" i="1"/>
  <c r="I2679" i="1"/>
  <c r="O2678" i="1"/>
  <c r="J2678" i="1"/>
  <c r="I2678" i="1"/>
  <c r="O2677" i="1"/>
  <c r="J2677" i="1"/>
  <c r="I2677" i="1"/>
  <c r="O2676" i="1"/>
  <c r="J2676" i="1"/>
  <c r="I2676" i="1"/>
  <c r="O2675" i="1"/>
  <c r="J2675" i="1"/>
  <c r="I2675" i="1"/>
  <c r="O2674" i="1"/>
  <c r="J2674" i="1"/>
  <c r="I2674" i="1"/>
  <c r="O2673" i="1"/>
  <c r="J2673" i="1"/>
  <c r="I2673" i="1"/>
  <c r="O2672" i="1"/>
  <c r="J2672" i="1"/>
  <c r="I2672" i="1"/>
  <c r="O2671" i="1"/>
  <c r="J2671" i="1"/>
  <c r="I2671" i="1"/>
  <c r="O2670" i="1"/>
  <c r="J2670" i="1"/>
  <c r="I2670" i="1"/>
  <c r="O2669" i="1"/>
  <c r="J2669" i="1"/>
  <c r="I2669" i="1"/>
  <c r="O2668" i="1"/>
  <c r="J2668" i="1"/>
  <c r="I2668" i="1"/>
  <c r="O2667" i="1"/>
  <c r="J2667" i="1"/>
  <c r="I2667" i="1"/>
  <c r="O2666" i="1"/>
  <c r="J2666" i="1"/>
  <c r="I2666" i="1"/>
  <c r="O2665" i="1"/>
  <c r="J2665" i="1"/>
  <c r="I2665" i="1"/>
  <c r="O2664" i="1"/>
  <c r="J2664" i="1"/>
  <c r="I2664" i="1"/>
  <c r="O2663" i="1"/>
  <c r="J2663" i="1"/>
  <c r="I2663" i="1"/>
  <c r="O2662" i="1"/>
  <c r="J2662" i="1"/>
  <c r="I2662" i="1"/>
  <c r="O2661" i="1"/>
  <c r="J2661" i="1"/>
  <c r="I2661" i="1"/>
  <c r="O2660" i="1"/>
  <c r="J2660" i="1"/>
  <c r="I2660" i="1"/>
  <c r="O2659" i="1"/>
  <c r="J2659" i="1"/>
  <c r="I2659" i="1"/>
  <c r="O2658" i="1"/>
  <c r="J2658" i="1"/>
  <c r="I2658" i="1"/>
  <c r="O2657" i="1"/>
  <c r="J2657" i="1"/>
  <c r="I2657" i="1"/>
  <c r="O2656" i="1"/>
  <c r="J2656" i="1"/>
  <c r="I2656" i="1"/>
  <c r="O2655" i="1"/>
  <c r="J2655" i="1"/>
  <c r="I2655" i="1"/>
  <c r="O2654" i="1"/>
  <c r="J2654" i="1"/>
  <c r="I2654" i="1"/>
  <c r="O2653" i="1"/>
  <c r="J2653" i="1"/>
  <c r="I2653" i="1"/>
  <c r="O2652" i="1"/>
  <c r="J2652" i="1"/>
  <c r="I2652" i="1"/>
  <c r="O2651" i="1"/>
  <c r="J2651" i="1"/>
  <c r="I2651" i="1"/>
  <c r="O2650" i="1"/>
  <c r="J2650" i="1"/>
  <c r="I2650" i="1"/>
  <c r="O2649" i="1"/>
  <c r="J2649" i="1"/>
  <c r="I2649" i="1"/>
  <c r="O2648" i="1"/>
  <c r="J2648" i="1"/>
  <c r="I2648" i="1"/>
  <c r="O2647" i="1"/>
  <c r="J2647" i="1"/>
  <c r="I2647" i="1"/>
  <c r="O2646" i="1"/>
  <c r="J2646" i="1"/>
  <c r="I2646" i="1"/>
  <c r="O2645" i="1"/>
  <c r="J2645" i="1"/>
  <c r="I2645" i="1"/>
  <c r="O2644" i="1"/>
  <c r="J2644" i="1"/>
  <c r="I2644" i="1"/>
  <c r="O2643" i="1"/>
  <c r="J2643" i="1"/>
  <c r="I2643" i="1"/>
  <c r="O2642" i="1"/>
  <c r="J2642" i="1"/>
  <c r="I2642" i="1"/>
  <c r="O2641" i="1"/>
  <c r="J2641" i="1"/>
  <c r="I2641" i="1"/>
  <c r="O2640" i="1"/>
  <c r="J2640" i="1"/>
  <c r="I2640" i="1"/>
  <c r="O2639" i="1"/>
  <c r="J2639" i="1"/>
  <c r="I2639" i="1"/>
  <c r="O2638" i="1"/>
  <c r="J2638" i="1"/>
  <c r="I2638" i="1"/>
  <c r="O2637" i="1"/>
  <c r="J2637" i="1"/>
  <c r="I2637" i="1"/>
  <c r="O2636" i="1"/>
  <c r="J2636" i="1"/>
  <c r="I2636" i="1"/>
  <c r="O2635" i="1"/>
  <c r="J2635" i="1"/>
  <c r="I2635" i="1"/>
  <c r="O2634" i="1"/>
  <c r="J2634" i="1"/>
  <c r="I2634" i="1"/>
  <c r="O2633" i="1"/>
  <c r="J2633" i="1"/>
  <c r="I2633" i="1"/>
  <c r="O2632" i="1"/>
  <c r="J2632" i="1"/>
  <c r="I2632" i="1"/>
  <c r="O2631" i="1"/>
  <c r="J2631" i="1"/>
  <c r="I2631" i="1"/>
  <c r="O2630" i="1"/>
  <c r="J2630" i="1"/>
  <c r="I2630" i="1"/>
  <c r="O2629" i="1"/>
  <c r="J2629" i="1"/>
  <c r="I2629" i="1"/>
  <c r="O2628" i="1"/>
  <c r="J2628" i="1"/>
  <c r="I2628" i="1"/>
  <c r="O2627" i="1"/>
  <c r="J2627" i="1"/>
  <c r="I2627" i="1"/>
  <c r="O2626" i="1"/>
  <c r="J2626" i="1"/>
  <c r="I2626" i="1"/>
  <c r="O2625" i="1"/>
  <c r="J2625" i="1"/>
  <c r="I2625" i="1"/>
  <c r="O2624" i="1"/>
  <c r="J2624" i="1"/>
  <c r="I2624" i="1"/>
  <c r="O2623" i="1"/>
  <c r="J2623" i="1"/>
  <c r="I2623" i="1"/>
  <c r="O2622" i="1"/>
  <c r="J2622" i="1"/>
  <c r="I2622" i="1"/>
  <c r="O2621" i="1"/>
  <c r="J2621" i="1"/>
  <c r="I2621" i="1"/>
  <c r="O2620" i="1"/>
  <c r="J2620" i="1"/>
  <c r="I2620" i="1"/>
  <c r="O2619" i="1"/>
  <c r="J2619" i="1"/>
  <c r="I2619" i="1"/>
  <c r="O2618" i="1"/>
  <c r="J2618" i="1"/>
  <c r="I2618" i="1"/>
  <c r="O2617" i="1"/>
  <c r="J2617" i="1"/>
  <c r="I2617" i="1"/>
  <c r="O2616" i="1"/>
  <c r="J2616" i="1"/>
  <c r="I2616" i="1"/>
  <c r="O2615" i="1"/>
  <c r="J2615" i="1"/>
  <c r="I2615" i="1"/>
  <c r="O2614" i="1"/>
  <c r="J2614" i="1"/>
  <c r="I2614" i="1"/>
  <c r="O2613" i="1"/>
  <c r="J2613" i="1"/>
  <c r="I2613" i="1"/>
  <c r="O2612" i="1"/>
  <c r="J2612" i="1"/>
  <c r="I2612" i="1"/>
  <c r="O2611" i="1"/>
  <c r="J2611" i="1"/>
  <c r="I2611" i="1"/>
  <c r="O2610" i="1"/>
  <c r="J2610" i="1"/>
  <c r="I2610" i="1"/>
  <c r="O2609" i="1"/>
  <c r="J2609" i="1"/>
  <c r="I2609" i="1"/>
  <c r="O2608" i="1"/>
  <c r="J2608" i="1"/>
  <c r="I2608" i="1"/>
  <c r="O2607" i="1"/>
  <c r="J2607" i="1"/>
  <c r="I2607" i="1"/>
  <c r="O2606" i="1"/>
  <c r="J2606" i="1"/>
  <c r="I2606" i="1"/>
  <c r="O2605" i="1"/>
  <c r="J2605" i="1"/>
  <c r="I2605" i="1"/>
  <c r="O2604" i="1"/>
  <c r="J2604" i="1"/>
  <c r="I2604" i="1"/>
  <c r="O2603" i="1"/>
  <c r="J2603" i="1"/>
  <c r="I2603" i="1"/>
  <c r="O2602" i="1"/>
  <c r="J2602" i="1"/>
  <c r="I2602" i="1"/>
  <c r="O2601" i="1"/>
  <c r="J2601" i="1"/>
  <c r="I2601" i="1"/>
  <c r="O2600" i="1"/>
  <c r="J2600" i="1"/>
  <c r="I2600" i="1"/>
  <c r="O2599" i="1"/>
  <c r="J2599" i="1"/>
  <c r="I2599" i="1"/>
  <c r="O2598" i="1"/>
  <c r="J2598" i="1"/>
  <c r="I2598" i="1"/>
  <c r="O2597" i="1"/>
  <c r="J2597" i="1"/>
  <c r="I2597" i="1"/>
  <c r="O2596" i="1"/>
  <c r="J2596" i="1"/>
  <c r="I2596" i="1"/>
  <c r="O2595" i="1"/>
  <c r="J2595" i="1"/>
  <c r="I2595" i="1"/>
  <c r="O2594" i="1"/>
  <c r="J2594" i="1"/>
  <c r="I2594" i="1"/>
  <c r="O2593" i="1"/>
  <c r="J2593" i="1"/>
  <c r="I2593" i="1"/>
  <c r="O2592" i="1"/>
  <c r="J2592" i="1"/>
  <c r="I2592" i="1"/>
  <c r="O2591" i="1"/>
  <c r="J2591" i="1"/>
  <c r="I2591" i="1"/>
  <c r="O2590" i="1"/>
  <c r="J2590" i="1"/>
  <c r="I2590" i="1"/>
  <c r="O2589" i="1"/>
  <c r="J2589" i="1"/>
  <c r="I2589" i="1"/>
  <c r="O2588" i="1"/>
  <c r="J2588" i="1"/>
  <c r="I2588" i="1"/>
  <c r="O2587" i="1"/>
  <c r="J2587" i="1"/>
  <c r="I2587" i="1"/>
  <c r="O2586" i="1"/>
  <c r="J2586" i="1"/>
  <c r="I2586" i="1"/>
  <c r="O2585" i="1"/>
  <c r="J2585" i="1"/>
  <c r="I2585" i="1"/>
  <c r="O2584" i="1"/>
  <c r="J2584" i="1"/>
  <c r="I2584" i="1"/>
  <c r="O2583" i="1"/>
  <c r="J2583" i="1"/>
  <c r="I2583" i="1"/>
  <c r="O2582" i="1"/>
  <c r="J2582" i="1"/>
  <c r="I2582" i="1"/>
  <c r="O2581" i="1"/>
  <c r="J2581" i="1"/>
  <c r="I2581" i="1"/>
  <c r="O2580" i="1"/>
  <c r="J2580" i="1"/>
  <c r="I2580" i="1"/>
  <c r="O2579" i="1"/>
  <c r="J2579" i="1"/>
  <c r="I2579" i="1"/>
  <c r="O2578" i="1"/>
  <c r="J2578" i="1"/>
  <c r="I2578" i="1"/>
  <c r="O2577" i="1"/>
  <c r="J2577" i="1"/>
  <c r="I2577" i="1"/>
  <c r="O2576" i="1"/>
  <c r="J2576" i="1"/>
  <c r="I2576" i="1"/>
  <c r="O2575" i="1"/>
  <c r="J2575" i="1"/>
  <c r="I2575" i="1"/>
  <c r="O2574" i="1"/>
  <c r="J2574" i="1"/>
  <c r="I2574" i="1"/>
  <c r="O2573" i="1"/>
  <c r="J2573" i="1"/>
  <c r="I2573" i="1"/>
  <c r="O2572" i="1"/>
  <c r="J2572" i="1"/>
  <c r="I2572" i="1"/>
  <c r="O2571" i="1"/>
  <c r="J2571" i="1"/>
  <c r="I2571" i="1"/>
  <c r="O2570" i="1"/>
  <c r="J2570" i="1"/>
  <c r="I2570" i="1"/>
  <c r="O2569" i="1"/>
  <c r="J2569" i="1"/>
  <c r="I2569" i="1"/>
  <c r="O2568" i="1"/>
  <c r="J2568" i="1"/>
  <c r="I2568" i="1"/>
  <c r="O2567" i="1"/>
  <c r="J2567" i="1"/>
  <c r="I2567" i="1"/>
  <c r="O2566" i="1"/>
  <c r="J2566" i="1"/>
  <c r="I2566" i="1"/>
  <c r="O2565" i="1"/>
  <c r="J2565" i="1"/>
  <c r="I2565" i="1"/>
  <c r="O2564" i="1"/>
  <c r="J2564" i="1"/>
  <c r="I2564" i="1"/>
  <c r="O2563" i="1"/>
  <c r="J2563" i="1"/>
  <c r="I2563" i="1"/>
  <c r="O2562" i="1"/>
  <c r="J2562" i="1"/>
  <c r="I2562" i="1"/>
  <c r="O2561" i="1"/>
  <c r="J2561" i="1"/>
  <c r="I2561" i="1"/>
  <c r="O2560" i="1"/>
  <c r="J2560" i="1"/>
  <c r="I2560" i="1"/>
  <c r="O2559" i="1"/>
  <c r="J2559" i="1"/>
  <c r="I2559" i="1"/>
  <c r="O2558" i="1"/>
  <c r="J2558" i="1"/>
  <c r="I2558" i="1"/>
  <c r="O2557" i="1"/>
  <c r="J2557" i="1"/>
  <c r="I2557" i="1"/>
  <c r="O2556" i="1"/>
  <c r="J2556" i="1"/>
  <c r="I2556" i="1"/>
  <c r="O2555" i="1"/>
  <c r="J2555" i="1"/>
  <c r="I2555" i="1"/>
  <c r="O2554" i="1"/>
  <c r="J2554" i="1"/>
  <c r="I2554" i="1"/>
  <c r="O2553" i="1"/>
  <c r="J2553" i="1"/>
  <c r="I2553" i="1"/>
  <c r="O2552" i="1"/>
  <c r="J2552" i="1"/>
  <c r="I2552" i="1"/>
  <c r="O2551" i="1"/>
  <c r="J2551" i="1"/>
  <c r="I2551" i="1"/>
  <c r="O2550" i="1"/>
  <c r="J2550" i="1"/>
  <c r="I2550" i="1"/>
  <c r="O2549" i="1"/>
  <c r="J2549" i="1"/>
  <c r="I2549" i="1"/>
  <c r="O2548" i="1"/>
  <c r="J2548" i="1"/>
  <c r="I2548" i="1"/>
  <c r="O2547" i="1"/>
  <c r="J2547" i="1"/>
  <c r="I2547" i="1"/>
  <c r="O2546" i="1"/>
  <c r="J2546" i="1"/>
  <c r="I2546" i="1"/>
  <c r="O2545" i="1"/>
  <c r="J2545" i="1"/>
  <c r="I2545" i="1"/>
  <c r="O2544" i="1"/>
  <c r="J2544" i="1"/>
  <c r="I2544" i="1"/>
  <c r="O2543" i="1"/>
  <c r="J2543" i="1"/>
  <c r="I2543" i="1"/>
  <c r="O2542" i="1"/>
  <c r="J2542" i="1"/>
  <c r="I2542" i="1"/>
  <c r="O2541" i="1"/>
  <c r="J2541" i="1"/>
  <c r="I2541" i="1"/>
  <c r="O2540" i="1"/>
  <c r="J2540" i="1"/>
  <c r="I2540" i="1"/>
  <c r="O2539" i="1"/>
  <c r="J2539" i="1"/>
  <c r="I2539" i="1"/>
  <c r="O2538" i="1"/>
  <c r="J2538" i="1"/>
  <c r="I2538" i="1"/>
  <c r="O2537" i="1"/>
  <c r="J2537" i="1"/>
  <c r="I2537" i="1"/>
  <c r="O2536" i="1"/>
  <c r="J2536" i="1"/>
  <c r="I2536" i="1"/>
  <c r="O2535" i="1"/>
  <c r="J2535" i="1"/>
  <c r="I2535" i="1"/>
  <c r="O2534" i="1"/>
  <c r="J2534" i="1"/>
  <c r="I2534" i="1"/>
  <c r="O2533" i="1"/>
  <c r="J2533" i="1"/>
  <c r="I2533" i="1"/>
  <c r="O2532" i="1"/>
  <c r="J2532" i="1"/>
  <c r="I2532" i="1"/>
  <c r="O2531" i="1"/>
  <c r="J2531" i="1"/>
  <c r="I2531" i="1"/>
  <c r="O2530" i="1"/>
  <c r="J2530" i="1"/>
  <c r="I2530" i="1"/>
  <c r="O2529" i="1"/>
  <c r="J2529" i="1"/>
  <c r="I2529" i="1"/>
  <c r="O2528" i="1"/>
  <c r="J2528" i="1"/>
  <c r="I2528" i="1"/>
  <c r="O2527" i="1"/>
  <c r="J2527" i="1"/>
  <c r="I2527" i="1"/>
  <c r="O2526" i="1"/>
  <c r="J2526" i="1"/>
  <c r="I2526" i="1"/>
  <c r="O2525" i="1"/>
  <c r="J2525" i="1"/>
  <c r="I2525" i="1"/>
  <c r="O2524" i="1"/>
  <c r="J2524" i="1"/>
  <c r="I2524" i="1"/>
  <c r="O2523" i="1"/>
  <c r="J2523" i="1"/>
  <c r="I2523" i="1"/>
  <c r="O2522" i="1"/>
  <c r="J2522" i="1"/>
  <c r="I2522" i="1"/>
  <c r="O2521" i="1"/>
  <c r="J2521" i="1"/>
  <c r="I2521" i="1"/>
  <c r="O2520" i="1"/>
  <c r="J2520" i="1"/>
  <c r="I2520" i="1"/>
  <c r="O2519" i="1"/>
  <c r="J2519" i="1"/>
  <c r="I2519" i="1"/>
  <c r="O2518" i="1"/>
  <c r="J2518" i="1"/>
  <c r="I2518" i="1"/>
  <c r="O2517" i="1"/>
  <c r="J2517" i="1"/>
  <c r="I2517" i="1"/>
  <c r="O2516" i="1"/>
  <c r="J2516" i="1"/>
  <c r="I2516" i="1"/>
  <c r="O2515" i="1"/>
  <c r="J2515" i="1"/>
  <c r="I2515" i="1"/>
  <c r="O2514" i="1"/>
  <c r="J2514" i="1"/>
  <c r="I2514" i="1"/>
  <c r="O2513" i="1"/>
  <c r="J2513" i="1"/>
  <c r="I2513" i="1"/>
  <c r="O2512" i="1"/>
  <c r="J2512" i="1"/>
  <c r="I2512" i="1"/>
  <c r="O2511" i="1"/>
  <c r="J2511" i="1"/>
  <c r="I2511" i="1"/>
  <c r="O2510" i="1"/>
  <c r="J2510" i="1"/>
  <c r="I2510" i="1"/>
  <c r="O2509" i="1"/>
  <c r="J2509" i="1"/>
  <c r="I2509" i="1"/>
  <c r="O2508" i="1"/>
  <c r="J2508" i="1"/>
  <c r="I2508" i="1"/>
  <c r="O2507" i="1"/>
  <c r="J2507" i="1"/>
  <c r="I2507" i="1"/>
  <c r="O2506" i="1"/>
  <c r="J2506" i="1"/>
  <c r="I2506" i="1"/>
  <c r="O2505" i="1"/>
  <c r="J2505" i="1"/>
  <c r="I2505" i="1"/>
  <c r="O2504" i="1"/>
  <c r="J2504" i="1"/>
  <c r="I2504" i="1"/>
  <c r="O2503" i="1"/>
  <c r="J2503" i="1"/>
  <c r="I2503" i="1"/>
  <c r="O2502" i="1"/>
  <c r="J2502" i="1"/>
  <c r="I2502" i="1"/>
  <c r="O2501" i="1"/>
  <c r="J2501" i="1"/>
  <c r="I2501" i="1"/>
  <c r="O2500" i="1"/>
  <c r="J2500" i="1"/>
  <c r="I2500" i="1"/>
  <c r="O2499" i="1"/>
  <c r="J2499" i="1"/>
  <c r="I2499" i="1"/>
  <c r="O2498" i="1"/>
  <c r="J2498" i="1"/>
  <c r="I2498" i="1"/>
  <c r="O2497" i="1"/>
  <c r="J2497" i="1"/>
  <c r="I2497" i="1"/>
  <c r="O2496" i="1"/>
  <c r="J2496" i="1"/>
  <c r="I2496" i="1"/>
  <c r="O2495" i="1"/>
  <c r="J2495" i="1"/>
  <c r="I2495" i="1"/>
  <c r="O2494" i="1"/>
  <c r="J2494" i="1"/>
  <c r="I2494" i="1"/>
  <c r="O2493" i="1"/>
  <c r="J2493" i="1"/>
  <c r="I2493" i="1"/>
  <c r="O2492" i="1"/>
  <c r="J2492" i="1"/>
  <c r="I2492" i="1"/>
  <c r="O2491" i="1"/>
  <c r="J2491" i="1"/>
  <c r="I2491" i="1"/>
  <c r="O2490" i="1"/>
  <c r="J2490" i="1"/>
  <c r="I2490" i="1"/>
  <c r="O2489" i="1"/>
  <c r="J2489" i="1"/>
  <c r="I2489" i="1"/>
  <c r="O2488" i="1"/>
  <c r="J2488" i="1"/>
  <c r="I2488" i="1"/>
  <c r="O2487" i="1"/>
  <c r="J2487" i="1"/>
  <c r="I2487" i="1"/>
  <c r="O2486" i="1"/>
  <c r="J2486" i="1"/>
  <c r="I2486" i="1"/>
  <c r="O2485" i="1"/>
  <c r="J2485" i="1"/>
  <c r="I2485" i="1"/>
  <c r="O2484" i="1"/>
  <c r="J2484" i="1"/>
  <c r="I2484" i="1"/>
  <c r="O2483" i="1"/>
  <c r="J2483" i="1"/>
  <c r="I2483" i="1"/>
  <c r="O2482" i="1"/>
  <c r="J2482" i="1"/>
  <c r="I2482" i="1"/>
  <c r="O2481" i="1"/>
  <c r="J2481" i="1"/>
  <c r="I2481" i="1"/>
  <c r="O2480" i="1"/>
  <c r="J2480" i="1"/>
  <c r="I2480" i="1"/>
  <c r="O2479" i="1"/>
  <c r="J2479" i="1"/>
  <c r="I2479" i="1"/>
  <c r="O2478" i="1"/>
  <c r="J2478" i="1"/>
  <c r="I2478" i="1"/>
  <c r="O2477" i="1"/>
  <c r="J2477" i="1"/>
  <c r="I2477" i="1"/>
  <c r="O2476" i="1"/>
  <c r="J2476" i="1"/>
  <c r="I2476" i="1"/>
  <c r="O2475" i="1"/>
  <c r="J2475" i="1"/>
  <c r="I2475" i="1"/>
  <c r="O2474" i="1"/>
  <c r="J2474" i="1"/>
  <c r="I2474" i="1"/>
  <c r="O2473" i="1"/>
  <c r="J2473" i="1"/>
  <c r="I2473" i="1"/>
  <c r="O2472" i="1"/>
  <c r="J2472" i="1"/>
  <c r="I2472" i="1"/>
  <c r="O2471" i="1"/>
  <c r="J2471" i="1"/>
  <c r="I2471" i="1"/>
  <c r="O2470" i="1"/>
  <c r="J2470" i="1"/>
  <c r="I2470" i="1"/>
  <c r="O2469" i="1"/>
  <c r="J2469" i="1"/>
  <c r="I2469" i="1"/>
  <c r="O2468" i="1"/>
  <c r="J2468" i="1"/>
  <c r="I2468" i="1"/>
  <c r="O2467" i="1"/>
  <c r="J2467" i="1"/>
  <c r="I2467" i="1"/>
  <c r="O2466" i="1"/>
  <c r="J2466" i="1"/>
  <c r="I2466" i="1"/>
  <c r="O2465" i="1"/>
  <c r="J2465" i="1"/>
  <c r="I2465" i="1"/>
  <c r="O2464" i="1"/>
  <c r="J2464" i="1"/>
  <c r="I2464" i="1"/>
  <c r="O2463" i="1"/>
  <c r="J2463" i="1"/>
  <c r="I2463" i="1"/>
  <c r="O2462" i="1"/>
  <c r="J2462" i="1"/>
  <c r="I2462" i="1"/>
  <c r="O2461" i="1"/>
  <c r="J2461" i="1"/>
  <c r="I2461" i="1"/>
  <c r="O2460" i="1"/>
  <c r="J2460" i="1"/>
  <c r="I2460" i="1"/>
  <c r="O2459" i="1"/>
  <c r="J2459" i="1"/>
  <c r="I2459" i="1"/>
  <c r="O2458" i="1"/>
  <c r="J2458" i="1"/>
  <c r="I2458" i="1"/>
  <c r="O2457" i="1"/>
  <c r="J2457" i="1"/>
  <c r="I2457" i="1"/>
  <c r="O2456" i="1"/>
  <c r="J2456" i="1"/>
  <c r="I2456" i="1"/>
  <c r="O2455" i="1"/>
  <c r="J2455" i="1"/>
  <c r="I2455" i="1"/>
  <c r="O2454" i="1"/>
  <c r="J2454" i="1"/>
  <c r="I2454" i="1"/>
  <c r="O2453" i="1"/>
  <c r="J2453" i="1"/>
  <c r="I2453" i="1"/>
  <c r="O2452" i="1"/>
  <c r="J2452" i="1"/>
  <c r="I2452" i="1"/>
  <c r="O2451" i="1"/>
  <c r="J2451" i="1"/>
  <c r="I2451" i="1"/>
  <c r="O2450" i="1"/>
  <c r="J2450" i="1"/>
  <c r="I2450" i="1"/>
  <c r="O2449" i="1"/>
  <c r="J2449" i="1"/>
  <c r="I2449" i="1"/>
  <c r="O2448" i="1"/>
  <c r="J2448" i="1"/>
  <c r="I2448" i="1"/>
  <c r="O2447" i="1"/>
  <c r="J2447" i="1"/>
  <c r="I2447" i="1"/>
  <c r="O2446" i="1"/>
  <c r="J2446" i="1"/>
  <c r="I2446" i="1"/>
  <c r="O2445" i="1"/>
  <c r="J2445" i="1"/>
  <c r="I2445" i="1"/>
  <c r="O2444" i="1"/>
  <c r="J2444" i="1"/>
  <c r="I2444" i="1"/>
  <c r="O2443" i="1"/>
  <c r="J2443" i="1"/>
  <c r="I2443" i="1"/>
  <c r="O2442" i="1"/>
  <c r="J2442" i="1"/>
  <c r="I2442" i="1"/>
  <c r="O2441" i="1"/>
  <c r="J2441" i="1"/>
  <c r="I2441" i="1"/>
  <c r="O2440" i="1"/>
  <c r="J2440" i="1"/>
  <c r="I2440" i="1"/>
  <c r="O2439" i="1"/>
  <c r="J2439" i="1"/>
  <c r="I2439" i="1"/>
  <c r="O2438" i="1"/>
  <c r="J2438" i="1"/>
  <c r="I2438" i="1"/>
  <c r="O2437" i="1"/>
  <c r="J2437" i="1"/>
  <c r="I2437" i="1"/>
  <c r="O2436" i="1"/>
  <c r="J2436" i="1"/>
  <c r="I2436" i="1"/>
  <c r="O2435" i="1"/>
  <c r="J2435" i="1"/>
  <c r="I2435" i="1"/>
  <c r="O2434" i="1"/>
  <c r="J2434" i="1"/>
  <c r="I2434" i="1"/>
  <c r="O2433" i="1"/>
  <c r="J2433" i="1"/>
  <c r="I2433" i="1"/>
  <c r="O2432" i="1"/>
  <c r="J2432" i="1"/>
  <c r="I2432" i="1"/>
  <c r="O2431" i="1"/>
  <c r="J2431" i="1"/>
  <c r="I2431" i="1"/>
  <c r="O2430" i="1"/>
  <c r="J2430" i="1"/>
  <c r="I2430" i="1"/>
  <c r="O2429" i="1"/>
  <c r="J2429" i="1"/>
  <c r="I2429" i="1"/>
  <c r="O2428" i="1"/>
  <c r="J2428" i="1"/>
  <c r="I2428" i="1"/>
  <c r="O2427" i="1"/>
  <c r="J2427" i="1"/>
  <c r="I2427" i="1"/>
  <c r="O2426" i="1"/>
  <c r="J2426" i="1"/>
  <c r="I2426" i="1"/>
  <c r="O2425" i="1"/>
  <c r="J2425" i="1"/>
  <c r="I2425" i="1"/>
  <c r="O2424" i="1"/>
  <c r="J2424" i="1"/>
  <c r="I2424" i="1"/>
  <c r="O2423" i="1"/>
  <c r="J2423" i="1"/>
  <c r="I2423" i="1"/>
  <c r="O2422" i="1"/>
  <c r="J2422" i="1"/>
  <c r="I2422" i="1"/>
  <c r="O2421" i="1"/>
  <c r="J2421" i="1"/>
  <c r="I2421" i="1"/>
  <c r="O2420" i="1"/>
  <c r="J2420" i="1"/>
  <c r="I2420" i="1"/>
  <c r="O2419" i="1"/>
  <c r="J2419" i="1"/>
  <c r="I2419" i="1"/>
  <c r="O2418" i="1"/>
  <c r="J2418" i="1"/>
  <c r="I2418" i="1"/>
  <c r="O2417" i="1"/>
  <c r="J2417" i="1"/>
  <c r="I2417" i="1"/>
  <c r="O2416" i="1"/>
  <c r="J2416" i="1"/>
  <c r="I2416" i="1"/>
  <c r="O2415" i="1"/>
  <c r="J2415" i="1"/>
  <c r="I2415" i="1"/>
  <c r="O2414" i="1"/>
  <c r="J2414" i="1"/>
  <c r="I2414" i="1"/>
  <c r="O2413" i="1"/>
  <c r="J2413" i="1"/>
  <c r="I2413" i="1"/>
  <c r="O2412" i="1"/>
  <c r="J2412" i="1"/>
  <c r="I2412" i="1"/>
  <c r="O2411" i="1"/>
  <c r="J2411" i="1"/>
  <c r="I2411" i="1"/>
  <c r="O2410" i="1"/>
  <c r="J2410" i="1"/>
  <c r="I2410" i="1"/>
  <c r="O2409" i="1"/>
  <c r="J2409" i="1"/>
  <c r="I2409" i="1"/>
  <c r="O2408" i="1"/>
  <c r="J2408" i="1"/>
  <c r="I2408" i="1"/>
  <c r="O2407" i="1"/>
  <c r="J2407" i="1"/>
  <c r="I2407" i="1"/>
  <c r="O2406" i="1"/>
  <c r="J2406" i="1"/>
  <c r="I2406" i="1"/>
  <c r="O2405" i="1"/>
  <c r="J2405" i="1"/>
  <c r="I2405" i="1"/>
  <c r="O2404" i="1"/>
  <c r="J2404" i="1"/>
  <c r="I2404" i="1"/>
  <c r="O2403" i="1"/>
  <c r="J2403" i="1"/>
  <c r="I2403" i="1"/>
  <c r="O2402" i="1"/>
  <c r="J2402" i="1"/>
  <c r="I2402" i="1"/>
  <c r="O2401" i="1"/>
  <c r="J2401" i="1"/>
  <c r="I2401" i="1"/>
  <c r="O2400" i="1"/>
  <c r="J2400" i="1"/>
  <c r="I2400" i="1"/>
  <c r="O2399" i="1"/>
  <c r="J2399" i="1"/>
  <c r="I2399" i="1"/>
  <c r="O2398" i="1"/>
  <c r="J2398" i="1"/>
  <c r="I2398" i="1"/>
  <c r="O2397" i="1"/>
  <c r="J2397" i="1"/>
  <c r="I2397" i="1"/>
  <c r="O2396" i="1"/>
  <c r="J2396" i="1"/>
  <c r="I2396" i="1"/>
  <c r="O2395" i="1"/>
  <c r="J2395" i="1"/>
  <c r="I2395" i="1"/>
  <c r="O2394" i="1"/>
  <c r="J2394" i="1"/>
  <c r="I2394" i="1"/>
  <c r="O2393" i="1"/>
  <c r="J2393" i="1"/>
  <c r="I2393" i="1"/>
  <c r="O2392" i="1"/>
  <c r="J2392" i="1"/>
  <c r="I2392" i="1"/>
  <c r="O2391" i="1"/>
  <c r="J2391" i="1"/>
  <c r="I2391" i="1"/>
  <c r="O2390" i="1"/>
  <c r="J2390" i="1"/>
  <c r="I2390" i="1"/>
  <c r="O2389" i="1"/>
  <c r="J2389" i="1"/>
  <c r="I2389" i="1"/>
  <c r="O2388" i="1"/>
  <c r="J2388" i="1"/>
  <c r="I2388" i="1"/>
  <c r="O2387" i="1"/>
  <c r="J2387" i="1"/>
  <c r="I2387" i="1"/>
  <c r="O2386" i="1"/>
  <c r="J2386" i="1"/>
  <c r="I2386" i="1"/>
  <c r="O2385" i="1"/>
  <c r="J2385" i="1"/>
  <c r="I2385" i="1"/>
  <c r="O2384" i="1"/>
  <c r="J2384" i="1"/>
  <c r="I2384" i="1"/>
  <c r="O2383" i="1"/>
  <c r="J2383" i="1"/>
  <c r="I2383" i="1"/>
  <c r="O2382" i="1"/>
  <c r="J2382" i="1"/>
  <c r="I2382" i="1"/>
  <c r="O2381" i="1"/>
  <c r="J2381" i="1"/>
  <c r="I2381" i="1"/>
  <c r="O2380" i="1"/>
  <c r="J2380" i="1"/>
  <c r="I2380" i="1"/>
  <c r="O2379" i="1"/>
  <c r="J2379" i="1"/>
  <c r="I2379" i="1"/>
  <c r="O2378" i="1"/>
  <c r="J2378" i="1"/>
  <c r="I2378" i="1"/>
  <c r="O2377" i="1"/>
  <c r="J2377" i="1"/>
  <c r="I2377" i="1"/>
  <c r="O2376" i="1"/>
  <c r="J2376" i="1"/>
  <c r="I2376" i="1"/>
  <c r="O2375" i="1"/>
  <c r="J2375" i="1"/>
  <c r="I2375" i="1"/>
  <c r="O2374" i="1"/>
  <c r="J2374" i="1"/>
  <c r="I2374" i="1"/>
  <c r="O2373" i="1"/>
  <c r="J2373" i="1"/>
  <c r="I2373" i="1"/>
  <c r="O2372" i="1"/>
  <c r="J2372" i="1"/>
  <c r="I2372" i="1"/>
  <c r="O2371" i="1"/>
  <c r="J2371" i="1"/>
  <c r="I2371" i="1"/>
  <c r="O2370" i="1"/>
  <c r="J2370" i="1"/>
  <c r="I2370" i="1"/>
  <c r="O2369" i="1"/>
  <c r="J2369" i="1"/>
  <c r="I2369" i="1"/>
  <c r="O2368" i="1"/>
  <c r="J2368" i="1"/>
  <c r="I2368" i="1"/>
  <c r="O2367" i="1"/>
  <c r="J2367" i="1"/>
  <c r="I2367" i="1"/>
  <c r="O2366" i="1"/>
  <c r="J2366" i="1"/>
  <c r="I2366" i="1"/>
  <c r="O2365" i="1"/>
  <c r="J2365" i="1"/>
  <c r="I2365" i="1"/>
  <c r="O2364" i="1"/>
  <c r="J2364" i="1"/>
  <c r="I2364" i="1"/>
  <c r="O2363" i="1"/>
  <c r="J2363" i="1"/>
  <c r="I2363" i="1"/>
  <c r="O2362" i="1"/>
  <c r="J2362" i="1"/>
  <c r="I2362" i="1"/>
  <c r="O2361" i="1"/>
  <c r="J2361" i="1"/>
  <c r="I2361" i="1"/>
  <c r="O2360" i="1"/>
  <c r="J2360" i="1"/>
  <c r="I2360" i="1"/>
  <c r="O2359" i="1"/>
  <c r="J2359" i="1"/>
  <c r="I2359" i="1"/>
  <c r="O2358" i="1"/>
  <c r="J2358" i="1"/>
  <c r="I2358" i="1"/>
  <c r="O2357" i="1"/>
  <c r="J2357" i="1"/>
  <c r="I2357" i="1"/>
  <c r="O2356" i="1"/>
  <c r="J2356" i="1"/>
  <c r="I2356" i="1"/>
  <c r="O2355" i="1"/>
  <c r="J2355" i="1"/>
  <c r="I2355" i="1"/>
  <c r="O2354" i="1"/>
  <c r="J2354" i="1"/>
  <c r="I2354" i="1"/>
  <c r="O2353" i="1"/>
  <c r="J2353" i="1"/>
  <c r="I2353" i="1"/>
  <c r="O2352" i="1"/>
  <c r="J2352" i="1"/>
  <c r="I2352" i="1"/>
  <c r="O2351" i="1"/>
  <c r="J2351" i="1"/>
  <c r="I2351" i="1"/>
  <c r="O2350" i="1"/>
  <c r="J2350" i="1"/>
  <c r="I2350" i="1"/>
  <c r="O2349" i="1"/>
  <c r="J2349" i="1"/>
  <c r="I2349" i="1"/>
  <c r="O2348" i="1"/>
  <c r="J2348" i="1"/>
  <c r="I2348" i="1"/>
  <c r="O2347" i="1"/>
  <c r="J2347" i="1"/>
  <c r="I2347" i="1"/>
  <c r="O2346" i="1"/>
  <c r="J2346" i="1"/>
  <c r="I2346" i="1"/>
  <c r="O2345" i="1"/>
  <c r="J2345" i="1"/>
  <c r="I2345" i="1"/>
  <c r="O2344" i="1"/>
  <c r="J2344" i="1"/>
  <c r="I2344" i="1"/>
  <c r="O2343" i="1"/>
  <c r="J2343" i="1"/>
  <c r="I2343" i="1"/>
  <c r="O2342" i="1"/>
  <c r="J2342" i="1"/>
  <c r="I2342" i="1"/>
  <c r="O2341" i="1"/>
  <c r="J2341" i="1"/>
  <c r="I2341" i="1"/>
  <c r="O2340" i="1"/>
  <c r="J2340" i="1"/>
  <c r="I2340" i="1"/>
  <c r="O2339" i="1"/>
  <c r="J2339" i="1"/>
  <c r="I2339" i="1"/>
  <c r="O2338" i="1"/>
  <c r="J2338" i="1"/>
  <c r="I2338" i="1"/>
  <c r="O2337" i="1"/>
  <c r="J2337" i="1"/>
  <c r="I2337" i="1"/>
  <c r="O2336" i="1"/>
  <c r="J2336" i="1"/>
  <c r="I2336" i="1"/>
  <c r="O2335" i="1"/>
  <c r="J2335" i="1"/>
  <c r="I2335" i="1"/>
  <c r="O2334" i="1"/>
  <c r="J2334" i="1"/>
  <c r="I2334" i="1"/>
  <c r="O2333" i="1"/>
  <c r="J2333" i="1"/>
  <c r="I2333" i="1"/>
  <c r="O2332" i="1"/>
  <c r="J2332" i="1"/>
  <c r="I2332" i="1"/>
  <c r="O2331" i="1"/>
  <c r="J2331" i="1"/>
  <c r="I2331" i="1"/>
  <c r="O2330" i="1"/>
  <c r="J2330" i="1"/>
  <c r="I2330" i="1"/>
  <c r="O2329" i="1"/>
  <c r="J2329" i="1"/>
  <c r="I2329" i="1"/>
  <c r="O2328" i="1"/>
  <c r="J2328" i="1"/>
  <c r="I2328" i="1"/>
  <c r="O2327" i="1"/>
  <c r="J2327" i="1"/>
  <c r="I2327" i="1"/>
  <c r="O2326" i="1"/>
  <c r="J2326" i="1"/>
  <c r="I2326" i="1"/>
  <c r="O2325" i="1"/>
  <c r="J2325" i="1"/>
  <c r="I2325" i="1"/>
  <c r="O2324" i="1"/>
  <c r="J2324" i="1"/>
  <c r="I2324" i="1"/>
  <c r="O2323" i="1"/>
  <c r="J2323" i="1"/>
  <c r="I2323" i="1"/>
  <c r="O2322" i="1"/>
  <c r="J2322" i="1"/>
  <c r="I2322" i="1"/>
  <c r="O2321" i="1"/>
  <c r="J2321" i="1"/>
  <c r="I2321" i="1"/>
  <c r="O2320" i="1"/>
  <c r="J2320" i="1"/>
  <c r="I2320" i="1"/>
  <c r="O2319" i="1"/>
  <c r="J2319" i="1"/>
  <c r="I2319" i="1"/>
  <c r="O2318" i="1"/>
  <c r="J2318" i="1"/>
  <c r="I2318" i="1"/>
  <c r="O2317" i="1"/>
  <c r="J2317" i="1"/>
  <c r="I2317" i="1"/>
  <c r="O2316" i="1"/>
  <c r="J2316" i="1"/>
  <c r="I2316" i="1"/>
  <c r="O2315" i="1"/>
  <c r="J2315" i="1"/>
  <c r="I2315" i="1"/>
  <c r="O2314" i="1"/>
  <c r="J2314" i="1"/>
  <c r="I2314" i="1"/>
  <c r="O2313" i="1"/>
  <c r="J2313" i="1"/>
  <c r="I2313" i="1"/>
  <c r="O2312" i="1"/>
  <c r="J2312" i="1"/>
  <c r="I2312" i="1"/>
  <c r="O2311" i="1"/>
  <c r="J2311" i="1"/>
  <c r="I2311" i="1"/>
  <c r="O2310" i="1"/>
  <c r="J2310" i="1"/>
  <c r="I2310" i="1"/>
  <c r="O2309" i="1"/>
  <c r="J2309" i="1"/>
  <c r="I2309" i="1"/>
  <c r="O2308" i="1"/>
  <c r="J2308" i="1"/>
  <c r="I2308" i="1"/>
  <c r="O2307" i="1"/>
  <c r="J2307" i="1"/>
  <c r="I2307" i="1"/>
  <c r="O2306" i="1"/>
  <c r="J2306" i="1"/>
  <c r="I2306" i="1"/>
  <c r="O2305" i="1"/>
  <c r="J2305" i="1"/>
  <c r="I2305" i="1"/>
  <c r="O2304" i="1"/>
  <c r="J2304" i="1"/>
  <c r="I2304" i="1"/>
  <c r="O2303" i="1"/>
  <c r="J2303" i="1"/>
  <c r="I2303" i="1"/>
  <c r="O2302" i="1"/>
  <c r="J2302" i="1"/>
  <c r="I2302" i="1"/>
  <c r="O2301" i="1"/>
  <c r="J2301" i="1"/>
  <c r="I2301" i="1"/>
  <c r="O2300" i="1"/>
  <c r="J2300" i="1"/>
  <c r="I2300" i="1"/>
  <c r="O2299" i="1"/>
  <c r="J2299" i="1"/>
  <c r="I2299" i="1"/>
  <c r="O2298" i="1"/>
  <c r="J2298" i="1"/>
  <c r="I2298" i="1"/>
  <c r="O2297" i="1"/>
  <c r="J2297" i="1"/>
  <c r="I2297" i="1"/>
  <c r="O2296" i="1"/>
  <c r="J2296" i="1"/>
  <c r="I2296" i="1"/>
  <c r="O2295" i="1"/>
  <c r="J2295" i="1"/>
  <c r="I2295" i="1"/>
  <c r="O2294" i="1"/>
  <c r="J2294" i="1"/>
  <c r="I2294" i="1"/>
  <c r="O2293" i="1"/>
  <c r="J2293" i="1"/>
  <c r="I2293" i="1"/>
  <c r="O2292" i="1"/>
  <c r="J2292" i="1"/>
  <c r="I2292" i="1"/>
  <c r="O2291" i="1"/>
  <c r="J2291" i="1"/>
  <c r="I2291" i="1"/>
  <c r="O2290" i="1"/>
  <c r="J2290" i="1"/>
  <c r="I2290" i="1"/>
  <c r="O2289" i="1"/>
  <c r="J2289" i="1"/>
  <c r="I2289" i="1"/>
  <c r="O2288" i="1"/>
  <c r="J2288" i="1"/>
  <c r="I2288" i="1"/>
  <c r="O2287" i="1"/>
  <c r="J2287" i="1"/>
  <c r="I2287" i="1"/>
  <c r="O2286" i="1"/>
  <c r="J2286" i="1"/>
  <c r="I2286" i="1"/>
  <c r="O2285" i="1"/>
  <c r="J2285" i="1"/>
  <c r="I2285" i="1"/>
  <c r="O2284" i="1"/>
  <c r="J2284" i="1"/>
  <c r="I2284" i="1"/>
  <c r="O2283" i="1"/>
  <c r="J2283" i="1"/>
  <c r="I2283" i="1"/>
  <c r="O2282" i="1"/>
  <c r="J2282" i="1"/>
  <c r="I2282" i="1"/>
  <c r="O2281" i="1"/>
  <c r="J2281" i="1"/>
  <c r="I2281" i="1"/>
  <c r="O2280" i="1"/>
  <c r="J2280" i="1"/>
  <c r="I2280" i="1"/>
  <c r="O2279" i="1"/>
  <c r="J2279" i="1"/>
  <c r="I2279" i="1"/>
  <c r="O2278" i="1"/>
  <c r="J2278" i="1"/>
  <c r="I2278" i="1"/>
  <c r="O2277" i="1"/>
  <c r="J2277" i="1"/>
  <c r="I2277" i="1"/>
  <c r="O2276" i="1"/>
  <c r="J2276" i="1"/>
  <c r="I2276" i="1"/>
  <c r="O2275" i="1"/>
  <c r="J2275" i="1"/>
  <c r="I2275" i="1"/>
  <c r="O2274" i="1"/>
  <c r="J2274" i="1"/>
  <c r="I2274" i="1"/>
  <c r="O2273" i="1"/>
  <c r="J2273" i="1"/>
  <c r="I2273" i="1"/>
  <c r="O2272" i="1"/>
  <c r="J2272" i="1"/>
  <c r="I2272" i="1"/>
  <c r="O2271" i="1"/>
  <c r="J2271" i="1"/>
  <c r="I2271" i="1"/>
  <c r="O2270" i="1"/>
  <c r="J2270" i="1"/>
  <c r="I2270" i="1"/>
  <c r="O2269" i="1"/>
  <c r="J2269" i="1"/>
  <c r="I2269" i="1"/>
  <c r="O2268" i="1"/>
  <c r="J2268" i="1"/>
  <c r="I2268" i="1"/>
  <c r="O2267" i="1"/>
  <c r="J2267" i="1"/>
  <c r="I2267" i="1"/>
  <c r="O2266" i="1"/>
  <c r="J2266" i="1"/>
  <c r="I2266" i="1"/>
  <c r="O2265" i="1"/>
  <c r="J2265" i="1"/>
  <c r="I2265" i="1"/>
  <c r="O2264" i="1"/>
  <c r="J2264" i="1"/>
  <c r="I2264" i="1"/>
  <c r="O2263" i="1"/>
  <c r="J2263" i="1"/>
  <c r="I2263" i="1"/>
  <c r="O2262" i="1"/>
  <c r="J2262" i="1"/>
  <c r="I2262" i="1"/>
  <c r="O2261" i="1"/>
  <c r="J2261" i="1"/>
  <c r="I2261" i="1"/>
  <c r="O2260" i="1"/>
  <c r="J2260" i="1"/>
  <c r="I2260" i="1"/>
  <c r="O2259" i="1"/>
  <c r="J2259" i="1"/>
  <c r="I2259" i="1"/>
  <c r="O2258" i="1"/>
  <c r="J2258" i="1"/>
  <c r="I2258" i="1"/>
  <c r="O2257" i="1"/>
  <c r="J2257" i="1"/>
  <c r="I2257" i="1"/>
  <c r="O2256" i="1"/>
  <c r="J2256" i="1"/>
  <c r="I2256" i="1"/>
  <c r="O2255" i="1"/>
  <c r="J2255" i="1"/>
  <c r="I2255" i="1"/>
  <c r="O2254" i="1"/>
  <c r="J2254" i="1"/>
  <c r="I2254" i="1"/>
  <c r="O2253" i="1"/>
  <c r="J2253" i="1"/>
  <c r="I2253" i="1"/>
  <c r="O2252" i="1"/>
  <c r="J2252" i="1"/>
  <c r="I2252" i="1"/>
  <c r="O2251" i="1"/>
  <c r="J2251" i="1"/>
  <c r="I2251" i="1"/>
  <c r="O2250" i="1"/>
  <c r="J2250" i="1"/>
  <c r="I2250" i="1"/>
  <c r="O2249" i="1"/>
  <c r="J2249" i="1"/>
  <c r="I2249" i="1"/>
  <c r="O2248" i="1"/>
  <c r="J2248" i="1"/>
  <c r="I2248" i="1"/>
  <c r="O2247" i="1"/>
  <c r="J2247" i="1"/>
  <c r="I2247" i="1"/>
  <c r="O2246" i="1"/>
  <c r="J2246" i="1"/>
  <c r="I2246" i="1"/>
  <c r="O2245" i="1"/>
  <c r="J2245" i="1"/>
  <c r="I2245" i="1"/>
  <c r="O2244" i="1"/>
  <c r="J2244" i="1"/>
  <c r="I2244" i="1"/>
  <c r="O2243" i="1"/>
  <c r="J2243" i="1"/>
  <c r="I2243" i="1"/>
  <c r="O2242" i="1"/>
  <c r="J2242" i="1"/>
  <c r="I2242" i="1"/>
  <c r="O2241" i="1"/>
  <c r="J2241" i="1"/>
  <c r="I2241" i="1"/>
  <c r="O2240" i="1"/>
  <c r="J2240" i="1"/>
  <c r="I2240" i="1"/>
  <c r="O2239" i="1"/>
  <c r="J2239" i="1"/>
  <c r="I2239" i="1"/>
  <c r="O2238" i="1"/>
  <c r="J2238" i="1"/>
  <c r="I2238" i="1"/>
  <c r="O2237" i="1"/>
  <c r="J2237" i="1"/>
  <c r="I2237" i="1"/>
  <c r="O2236" i="1"/>
  <c r="J2236" i="1"/>
  <c r="I2236" i="1"/>
  <c r="O2235" i="1"/>
  <c r="J2235" i="1"/>
  <c r="I2235" i="1"/>
  <c r="O2234" i="1"/>
  <c r="J2234" i="1"/>
  <c r="I2234" i="1"/>
  <c r="O2233" i="1"/>
  <c r="J2233" i="1"/>
  <c r="I2233" i="1"/>
  <c r="O2232" i="1"/>
  <c r="J2232" i="1"/>
  <c r="I2232" i="1"/>
  <c r="O2231" i="1"/>
  <c r="J2231" i="1"/>
  <c r="I2231" i="1"/>
  <c r="O2230" i="1"/>
  <c r="J2230" i="1"/>
  <c r="I2230" i="1"/>
  <c r="O2229" i="1"/>
  <c r="J2229" i="1"/>
  <c r="I2229" i="1"/>
  <c r="O2228" i="1"/>
  <c r="J2228" i="1"/>
  <c r="I2228" i="1"/>
  <c r="O2227" i="1"/>
  <c r="J2227" i="1"/>
  <c r="I2227" i="1"/>
  <c r="O2226" i="1"/>
  <c r="J2226" i="1"/>
  <c r="I2226" i="1"/>
  <c r="O2225" i="1"/>
  <c r="J2225" i="1"/>
  <c r="I2225" i="1"/>
  <c r="O2224" i="1"/>
  <c r="J2224" i="1"/>
  <c r="I2224" i="1"/>
  <c r="O2223" i="1"/>
  <c r="J2223" i="1"/>
  <c r="I2223" i="1"/>
  <c r="O2222" i="1"/>
  <c r="J2222" i="1"/>
  <c r="I2222" i="1"/>
  <c r="O2221" i="1"/>
  <c r="J2221" i="1"/>
  <c r="I2221" i="1"/>
  <c r="O2220" i="1"/>
  <c r="J2220" i="1"/>
  <c r="I2220" i="1"/>
  <c r="O2219" i="1"/>
  <c r="J2219" i="1"/>
  <c r="I2219" i="1"/>
  <c r="O2218" i="1"/>
  <c r="J2218" i="1"/>
  <c r="I2218" i="1"/>
  <c r="O2217" i="1"/>
  <c r="J2217" i="1"/>
  <c r="I2217" i="1"/>
  <c r="O2216" i="1"/>
  <c r="J2216" i="1"/>
  <c r="I2216" i="1"/>
  <c r="O2215" i="1"/>
  <c r="J2215" i="1"/>
  <c r="I2215" i="1"/>
  <c r="O2214" i="1"/>
  <c r="J2214" i="1"/>
  <c r="I2214" i="1"/>
  <c r="O2213" i="1"/>
  <c r="J2213" i="1"/>
  <c r="I2213" i="1"/>
  <c r="O2212" i="1"/>
  <c r="J2212" i="1"/>
  <c r="I2212" i="1"/>
  <c r="O2211" i="1"/>
  <c r="J2211" i="1"/>
  <c r="I2211" i="1"/>
  <c r="O2210" i="1"/>
  <c r="J2210" i="1"/>
  <c r="I2210" i="1"/>
  <c r="O2209" i="1"/>
  <c r="J2209" i="1"/>
  <c r="I2209" i="1"/>
  <c r="O2208" i="1"/>
  <c r="J2208" i="1"/>
  <c r="I2208" i="1"/>
  <c r="O2207" i="1"/>
  <c r="J2207" i="1"/>
  <c r="I2207" i="1"/>
  <c r="O2206" i="1"/>
  <c r="J2206" i="1"/>
  <c r="I2206" i="1"/>
  <c r="O2205" i="1"/>
  <c r="J2205" i="1"/>
  <c r="I2205" i="1"/>
  <c r="O2204" i="1"/>
  <c r="J2204" i="1"/>
  <c r="I2204" i="1"/>
  <c r="O2203" i="1"/>
  <c r="J2203" i="1"/>
  <c r="I2203" i="1"/>
  <c r="O2202" i="1"/>
  <c r="J2202" i="1"/>
  <c r="I2202" i="1"/>
  <c r="O2201" i="1"/>
  <c r="J2201" i="1"/>
  <c r="I2201" i="1"/>
  <c r="O2200" i="1"/>
  <c r="J2200" i="1"/>
  <c r="I2200" i="1"/>
  <c r="O2199" i="1"/>
  <c r="J2199" i="1"/>
  <c r="I2199" i="1"/>
  <c r="O2198" i="1"/>
  <c r="J2198" i="1"/>
  <c r="I2198" i="1"/>
  <c r="O2197" i="1"/>
  <c r="J2197" i="1"/>
  <c r="I2197" i="1"/>
  <c r="O2196" i="1"/>
  <c r="J2196" i="1"/>
  <c r="I2196" i="1"/>
  <c r="O2195" i="1"/>
  <c r="J2195" i="1"/>
  <c r="I2195" i="1"/>
  <c r="O2194" i="1"/>
  <c r="J2194" i="1"/>
  <c r="I2194" i="1"/>
  <c r="O2193" i="1"/>
  <c r="J2193" i="1"/>
  <c r="I2193" i="1"/>
  <c r="O2192" i="1"/>
  <c r="J2192" i="1"/>
  <c r="I2192" i="1"/>
  <c r="O2191" i="1"/>
  <c r="J2191" i="1"/>
  <c r="I2191" i="1"/>
  <c r="O2190" i="1"/>
  <c r="J2190" i="1"/>
  <c r="I2190" i="1"/>
  <c r="O2189" i="1"/>
  <c r="J2189" i="1"/>
  <c r="I2189" i="1"/>
  <c r="O2188" i="1"/>
  <c r="J2188" i="1"/>
  <c r="I2188" i="1"/>
  <c r="O2187" i="1"/>
  <c r="J2187" i="1"/>
  <c r="I2187" i="1"/>
  <c r="O2186" i="1"/>
  <c r="J2186" i="1"/>
  <c r="I2186" i="1"/>
  <c r="O2185" i="1"/>
  <c r="J2185" i="1"/>
  <c r="I2185" i="1"/>
  <c r="O2184" i="1"/>
  <c r="J2184" i="1"/>
  <c r="I2184" i="1"/>
  <c r="O2183" i="1"/>
  <c r="J2183" i="1"/>
  <c r="I2183" i="1"/>
  <c r="O2182" i="1"/>
  <c r="J2182" i="1"/>
  <c r="I2182" i="1"/>
  <c r="O2181" i="1"/>
  <c r="J2181" i="1"/>
  <c r="I2181" i="1"/>
  <c r="O2180" i="1"/>
  <c r="J2180" i="1"/>
  <c r="I2180" i="1"/>
  <c r="O2179" i="1"/>
  <c r="J2179" i="1"/>
  <c r="I2179" i="1"/>
  <c r="O2178" i="1"/>
  <c r="J2178" i="1"/>
  <c r="I2178" i="1"/>
  <c r="O2177" i="1"/>
  <c r="J2177" i="1"/>
  <c r="I2177" i="1"/>
  <c r="O2176" i="1"/>
  <c r="J2176" i="1"/>
  <c r="I2176" i="1"/>
  <c r="O2175" i="1"/>
  <c r="J2175" i="1"/>
  <c r="I2175" i="1"/>
  <c r="O2174" i="1"/>
  <c r="J2174" i="1"/>
  <c r="I2174" i="1"/>
  <c r="O2173" i="1"/>
  <c r="J2173" i="1"/>
  <c r="I2173" i="1"/>
  <c r="O2172" i="1"/>
  <c r="J2172" i="1"/>
  <c r="I2172" i="1"/>
  <c r="O2171" i="1"/>
  <c r="J2171" i="1"/>
  <c r="I2171" i="1"/>
  <c r="O2170" i="1"/>
  <c r="J2170" i="1"/>
  <c r="I2170" i="1"/>
  <c r="O2169" i="1"/>
  <c r="J2169" i="1"/>
  <c r="I2169" i="1"/>
  <c r="O2168" i="1"/>
  <c r="J2168" i="1"/>
  <c r="I2168" i="1"/>
  <c r="O2167" i="1"/>
  <c r="J2167" i="1"/>
  <c r="I2167" i="1"/>
  <c r="O2166" i="1"/>
  <c r="J2166" i="1"/>
  <c r="I2166" i="1"/>
  <c r="O2165" i="1"/>
  <c r="J2165" i="1"/>
  <c r="I2165" i="1"/>
  <c r="O2164" i="1"/>
  <c r="J2164" i="1"/>
  <c r="I2164" i="1"/>
  <c r="O2163" i="1"/>
  <c r="J2163" i="1"/>
  <c r="I2163" i="1"/>
  <c r="O2162" i="1"/>
  <c r="J2162" i="1"/>
  <c r="I2162" i="1"/>
  <c r="O2161" i="1"/>
  <c r="J2161" i="1"/>
  <c r="I2161" i="1"/>
  <c r="O2160" i="1"/>
  <c r="J2160" i="1"/>
  <c r="I2160" i="1"/>
  <c r="O2159" i="1"/>
  <c r="J2159" i="1"/>
  <c r="I2159" i="1"/>
  <c r="O2158" i="1"/>
  <c r="J2158" i="1"/>
  <c r="I2158" i="1"/>
  <c r="O2157" i="1"/>
  <c r="J2157" i="1"/>
  <c r="I2157" i="1"/>
  <c r="O2156" i="1"/>
  <c r="J2156" i="1"/>
  <c r="I2156" i="1"/>
  <c r="O2155" i="1"/>
  <c r="J2155" i="1"/>
  <c r="I2155" i="1"/>
  <c r="O2154" i="1"/>
  <c r="J2154" i="1"/>
  <c r="I2154" i="1"/>
  <c r="O2153" i="1"/>
  <c r="J2153" i="1"/>
  <c r="I2153" i="1"/>
  <c r="O2152" i="1"/>
  <c r="J2152" i="1"/>
  <c r="I2152" i="1"/>
  <c r="O2151" i="1"/>
  <c r="J2151" i="1"/>
  <c r="I2151" i="1"/>
  <c r="O2150" i="1"/>
  <c r="J2150" i="1"/>
  <c r="I2150" i="1"/>
  <c r="O2149" i="1"/>
  <c r="J2149" i="1"/>
  <c r="I2149" i="1"/>
  <c r="O2148" i="1"/>
  <c r="J2148" i="1"/>
  <c r="I2148" i="1"/>
  <c r="O2147" i="1"/>
  <c r="J2147" i="1"/>
  <c r="I2147" i="1"/>
  <c r="O2146" i="1"/>
  <c r="J2146" i="1"/>
  <c r="I2146" i="1"/>
  <c r="O2145" i="1"/>
  <c r="J2145" i="1"/>
  <c r="I2145" i="1"/>
  <c r="O2144" i="1"/>
  <c r="J2144" i="1"/>
  <c r="I2144" i="1"/>
  <c r="O2143" i="1"/>
  <c r="J2143" i="1"/>
  <c r="I2143" i="1"/>
  <c r="O2142" i="1"/>
  <c r="J2142" i="1"/>
  <c r="I2142" i="1"/>
  <c r="O2141" i="1"/>
  <c r="J2141" i="1"/>
  <c r="I2141" i="1"/>
  <c r="O2140" i="1"/>
  <c r="J2140" i="1"/>
  <c r="I2140" i="1"/>
  <c r="O2139" i="1"/>
  <c r="J2139" i="1"/>
  <c r="I2139" i="1"/>
  <c r="O2138" i="1"/>
  <c r="J2138" i="1"/>
  <c r="I2138" i="1"/>
  <c r="O2137" i="1"/>
  <c r="J2137" i="1"/>
  <c r="I2137" i="1"/>
  <c r="O2136" i="1"/>
  <c r="J2136" i="1"/>
  <c r="I2136" i="1"/>
  <c r="O2135" i="1"/>
  <c r="J2135" i="1"/>
  <c r="I2135" i="1"/>
  <c r="O2134" i="1"/>
  <c r="J2134" i="1"/>
  <c r="I2134" i="1"/>
  <c r="O2133" i="1"/>
  <c r="J2133" i="1"/>
  <c r="I2133" i="1"/>
  <c r="O2132" i="1"/>
  <c r="J2132" i="1"/>
  <c r="I2132" i="1"/>
  <c r="O2131" i="1"/>
  <c r="J2131" i="1"/>
  <c r="I2131" i="1"/>
  <c r="O2130" i="1"/>
  <c r="J2130" i="1"/>
  <c r="I2130" i="1"/>
  <c r="O2129" i="1"/>
  <c r="J2129" i="1"/>
  <c r="I2129" i="1"/>
  <c r="O2128" i="1"/>
  <c r="J2128" i="1"/>
  <c r="I2128" i="1"/>
  <c r="O2127" i="1"/>
  <c r="J2127" i="1"/>
  <c r="I2127" i="1"/>
  <c r="O2126" i="1"/>
  <c r="J2126" i="1"/>
  <c r="I2126" i="1"/>
  <c r="O2125" i="1"/>
  <c r="J2125" i="1"/>
  <c r="I2125" i="1"/>
  <c r="O2124" i="1"/>
  <c r="J2124" i="1"/>
  <c r="I2124" i="1"/>
  <c r="O2123" i="1"/>
  <c r="J2123" i="1"/>
  <c r="I2123" i="1"/>
  <c r="O2122" i="1"/>
  <c r="J2122" i="1"/>
  <c r="I2122" i="1"/>
  <c r="O2121" i="1"/>
  <c r="J2121" i="1"/>
  <c r="I2121" i="1"/>
  <c r="O2120" i="1"/>
  <c r="J2120" i="1"/>
  <c r="I2120" i="1"/>
  <c r="O2119" i="1"/>
  <c r="J2119" i="1"/>
  <c r="I2119" i="1"/>
  <c r="O2118" i="1"/>
  <c r="J2118" i="1"/>
  <c r="I2118" i="1"/>
  <c r="O2117" i="1"/>
  <c r="J2117" i="1"/>
  <c r="I2117" i="1"/>
  <c r="O2116" i="1"/>
  <c r="J2116" i="1"/>
  <c r="I2116" i="1"/>
  <c r="O2115" i="1"/>
  <c r="J2115" i="1"/>
  <c r="I2115" i="1"/>
  <c r="O2114" i="1"/>
  <c r="J2114" i="1"/>
  <c r="I2114" i="1"/>
  <c r="O2113" i="1"/>
  <c r="J2113" i="1"/>
  <c r="I2113" i="1"/>
  <c r="O2112" i="1"/>
  <c r="J2112" i="1"/>
  <c r="I2112" i="1"/>
  <c r="O2111" i="1"/>
  <c r="J2111" i="1"/>
  <c r="I2111" i="1"/>
  <c r="O2110" i="1"/>
  <c r="J2110" i="1"/>
  <c r="I2110" i="1"/>
  <c r="O2109" i="1"/>
  <c r="J2109" i="1"/>
  <c r="I2109" i="1"/>
  <c r="O2108" i="1"/>
  <c r="J2108" i="1"/>
  <c r="I2108" i="1"/>
  <c r="O2107" i="1"/>
  <c r="J2107" i="1"/>
  <c r="I2107" i="1"/>
  <c r="O2106" i="1"/>
  <c r="J2106" i="1"/>
  <c r="I2106" i="1"/>
  <c r="O2105" i="1"/>
  <c r="J2105" i="1"/>
  <c r="I2105" i="1"/>
  <c r="O2104" i="1"/>
  <c r="J2104" i="1"/>
  <c r="I2104" i="1"/>
  <c r="O2103" i="1"/>
  <c r="J2103" i="1"/>
  <c r="I2103" i="1"/>
  <c r="O2102" i="1"/>
  <c r="J2102" i="1"/>
  <c r="I2102" i="1"/>
  <c r="O2101" i="1"/>
  <c r="J2101" i="1"/>
  <c r="I2101" i="1"/>
  <c r="O2100" i="1"/>
  <c r="J2100" i="1"/>
  <c r="I2100" i="1"/>
  <c r="O2099" i="1"/>
  <c r="J2099" i="1"/>
  <c r="I2099" i="1"/>
  <c r="O2098" i="1"/>
  <c r="J2098" i="1"/>
  <c r="I2098" i="1"/>
  <c r="O2097" i="1"/>
  <c r="J2097" i="1"/>
  <c r="I2097" i="1"/>
  <c r="O2096" i="1"/>
  <c r="J2096" i="1"/>
  <c r="I2096" i="1"/>
  <c r="O2095" i="1"/>
  <c r="J2095" i="1"/>
  <c r="I2095" i="1"/>
  <c r="O2094" i="1"/>
  <c r="J2094" i="1"/>
  <c r="I2094" i="1"/>
  <c r="O2093" i="1"/>
  <c r="J2093" i="1"/>
  <c r="I2093" i="1"/>
  <c r="O2092" i="1"/>
  <c r="J2092" i="1"/>
  <c r="I2092" i="1"/>
  <c r="O2091" i="1"/>
  <c r="J2091" i="1"/>
  <c r="I2091" i="1"/>
  <c r="O2090" i="1"/>
  <c r="J2090" i="1"/>
  <c r="I2090" i="1"/>
  <c r="O2089" i="1"/>
  <c r="J2089" i="1"/>
  <c r="I2089" i="1"/>
  <c r="O2088" i="1"/>
  <c r="J2088" i="1"/>
  <c r="I2088" i="1"/>
  <c r="O2087" i="1"/>
  <c r="J2087" i="1"/>
  <c r="I2087" i="1"/>
  <c r="O2086" i="1"/>
  <c r="J2086" i="1"/>
  <c r="I2086" i="1"/>
  <c r="O2085" i="1"/>
  <c r="J2085" i="1"/>
  <c r="I2085" i="1"/>
  <c r="O2084" i="1"/>
  <c r="J2084" i="1"/>
  <c r="I2084" i="1"/>
  <c r="O2083" i="1"/>
  <c r="J2083" i="1"/>
  <c r="I2083" i="1"/>
  <c r="O2082" i="1"/>
  <c r="J2082" i="1"/>
  <c r="I2082" i="1"/>
  <c r="O2081" i="1"/>
  <c r="J2081" i="1"/>
  <c r="I2081" i="1"/>
  <c r="O2080" i="1"/>
  <c r="J2080" i="1"/>
  <c r="I2080" i="1"/>
  <c r="O2079" i="1"/>
  <c r="J2079" i="1"/>
  <c r="I2079" i="1"/>
  <c r="O2078" i="1"/>
  <c r="J2078" i="1"/>
  <c r="I2078" i="1"/>
  <c r="O2077" i="1"/>
  <c r="J2077" i="1"/>
  <c r="I2077" i="1"/>
  <c r="O2076" i="1"/>
  <c r="J2076" i="1"/>
  <c r="I2076" i="1"/>
  <c r="O2075" i="1"/>
  <c r="J2075" i="1"/>
  <c r="I2075" i="1"/>
  <c r="O2074" i="1"/>
  <c r="J2074" i="1"/>
  <c r="I2074" i="1"/>
  <c r="O2073" i="1"/>
  <c r="J2073" i="1"/>
  <c r="I2073" i="1"/>
  <c r="O2072" i="1"/>
  <c r="J2072" i="1"/>
  <c r="I2072" i="1"/>
  <c r="O2071" i="1"/>
  <c r="J2071" i="1"/>
  <c r="I2071" i="1"/>
  <c r="O2070" i="1"/>
  <c r="J2070" i="1"/>
  <c r="I2070" i="1"/>
  <c r="O2069" i="1"/>
  <c r="J2069" i="1"/>
  <c r="I2069" i="1"/>
  <c r="O2068" i="1"/>
  <c r="J2068" i="1"/>
  <c r="I2068" i="1"/>
  <c r="O2067" i="1"/>
  <c r="J2067" i="1"/>
  <c r="I2067" i="1"/>
  <c r="O2066" i="1"/>
  <c r="J2066" i="1"/>
  <c r="I2066" i="1"/>
  <c r="O2065" i="1"/>
  <c r="J2065" i="1"/>
  <c r="I2065" i="1"/>
  <c r="O2064" i="1"/>
  <c r="J2064" i="1"/>
  <c r="I2064" i="1"/>
  <c r="O2063" i="1"/>
  <c r="J2063" i="1"/>
  <c r="I2063" i="1"/>
  <c r="O2062" i="1"/>
  <c r="J2062" i="1"/>
  <c r="I2062" i="1"/>
  <c r="O2061" i="1"/>
  <c r="J2061" i="1"/>
  <c r="I2061" i="1"/>
  <c r="O2060" i="1"/>
  <c r="J2060" i="1"/>
  <c r="I2060" i="1"/>
  <c r="O2059" i="1"/>
  <c r="J2059" i="1"/>
  <c r="I2059" i="1"/>
  <c r="O2058" i="1"/>
  <c r="J2058" i="1"/>
  <c r="I2058" i="1"/>
  <c r="O2057" i="1"/>
  <c r="J2057" i="1"/>
  <c r="I2057" i="1"/>
  <c r="O2056" i="1"/>
  <c r="J2056" i="1"/>
  <c r="I2056" i="1"/>
  <c r="O2055" i="1"/>
  <c r="J2055" i="1"/>
  <c r="I2055" i="1"/>
  <c r="O2054" i="1"/>
  <c r="J2054" i="1"/>
  <c r="I2054" i="1"/>
  <c r="O2053" i="1"/>
  <c r="J2053" i="1"/>
  <c r="I2053" i="1"/>
  <c r="O2052" i="1"/>
  <c r="J2052" i="1"/>
  <c r="I2052" i="1"/>
  <c r="O2051" i="1"/>
  <c r="J2051" i="1"/>
  <c r="I2051" i="1"/>
  <c r="O2050" i="1"/>
  <c r="J2050" i="1"/>
  <c r="I2050" i="1"/>
  <c r="O2049" i="1"/>
  <c r="J2049" i="1"/>
  <c r="I2049" i="1"/>
  <c r="O2048" i="1"/>
  <c r="J2048" i="1"/>
  <c r="I2048" i="1"/>
  <c r="O2047" i="1"/>
  <c r="J2047" i="1"/>
  <c r="I2047" i="1"/>
  <c r="O2046" i="1"/>
  <c r="J2046" i="1"/>
  <c r="I2046" i="1"/>
  <c r="O2045" i="1"/>
  <c r="J2045" i="1"/>
  <c r="I2045" i="1"/>
  <c r="O2044" i="1"/>
  <c r="J2044" i="1"/>
  <c r="I2044" i="1"/>
  <c r="O2043" i="1"/>
  <c r="J2043" i="1"/>
  <c r="I2043" i="1"/>
  <c r="O2042" i="1"/>
  <c r="J2042" i="1"/>
  <c r="I2042" i="1"/>
  <c r="O2041" i="1"/>
  <c r="J2041" i="1"/>
  <c r="I2041" i="1"/>
  <c r="O2040" i="1"/>
  <c r="J2040" i="1"/>
  <c r="I2040" i="1"/>
  <c r="O2039" i="1"/>
  <c r="J2039" i="1"/>
  <c r="I2039" i="1"/>
  <c r="O2038" i="1"/>
  <c r="J2038" i="1"/>
  <c r="I2038" i="1"/>
  <c r="O2037" i="1"/>
  <c r="J2037" i="1"/>
  <c r="I2037" i="1"/>
  <c r="O2036" i="1"/>
  <c r="J2036" i="1"/>
  <c r="I2036" i="1"/>
  <c r="O2035" i="1"/>
  <c r="J2035" i="1"/>
  <c r="I2035" i="1"/>
  <c r="O2034" i="1"/>
  <c r="J2034" i="1"/>
  <c r="I2034" i="1"/>
  <c r="O2033" i="1"/>
  <c r="J2033" i="1"/>
  <c r="I2033" i="1"/>
  <c r="O2032" i="1"/>
  <c r="J2032" i="1"/>
  <c r="I2032" i="1"/>
  <c r="O2031" i="1"/>
  <c r="J2031" i="1"/>
  <c r="I2031" i="1"/>
  <c r="O2030" i="1"/>
  <c r="J2030" i="1"/>
  <c r="I2030" i="1"/>
  <c r="O2029" i="1"/>
  <c r="J2029" i="1"/>
  <c r="I2029" i="1"/>
  <c r="O2028" i="1"/>
  <c r="J2028" i="1"/>
  <c r="I2028" i="1"/>
  <c r="O2027" i="1"/>
  <c r="J2027" i="1"/>
  <c r="I2027" i="1"/>
  <c r="O2026" i="1"/>
  <c r="J2026" i="1"/>
  <c r="I2026" i="1"/>
  <c r="O2025" i="1"/>
  <c r="J2025" i="1"/>
  <c r="I2025" i="1"/>
  <c r="O2024" i="1"/>
  <c r="J2024" i="1"/>
  <c r="I2024" i="1"/>
  <c r="O2023" i="1"/>
  <c r="J2023" i="1"/>
  <c r="I2023" i="1"/>
  <c r="O2022" i="1"/>
  <c r="J2022" i="1"/>
  <c r="I2022" i="1"/>
  <c r="O2021" i="1"/>
  <c r="J2021" i="1"/>
  <c r="I2021" i="1"/>
  <c r="O2020" i="1"/>
  <c r="J2020" i="1"/>
  <c r="I2020" i="1"/>
  <c r="O2019" i="1"/>
  <c r="J2019" i="1"/>
  <c r="I2019" i="1"/>
  <c r="O2018" i="1"/>
  <c r="J2018" i="1"/>
  <c r="I2018" i="1"/>
  <c r="O2017" i="1"/>
  <c r="J2017" i="1"/>
  <c r="I2017" i="1"/>
  <c r="O2016" i="1"/>
  <c r="J2016" i="1"/>
  <c r="I2016" i="1"/>
  <c r="O2015" i="1"/>
  <c r="J2015" i="1"/>
  <c r="I2015" i="1"/>
  <c r="O2014" i="1"/>
  <c r="J2014" i="1"/>
  <c r="I2014" i="1"/>
  <c r="O2013" i="1"/>
  <c r="J2013" i="1"/>
  <c r="I2013" i="1"/>
  <c r="O2012" i="1"/>
  <c r="J2012" i="1"/>
  <c r="I2012" i="1"/>
  <c r="O2011" i="1"/>
  <c r="J2011" i="1"/>
  <c r="I2011" i="1"/>
  <c r="O2010" i="1"/>
  <c r="J2010" i="1"/>
  <c r="I2010" i="1"/>
  <c r="O2009" i="1"/>
  <c r="J2009" i="1"/>
  <c r="I2009" i="1"/>
  <c r="O2008" i="1"/>
  <c r="J2008" i="1"/>
  <c r="I2008" i="1"/>
  <c r="O2007" i="1"/>
  <c r="J2007" i="1"/>
  <c r="I2007" i="1"/>
  <c r="O2006" i="1"/>
  <c r="J2006" i="1"/>
  <c r="I2006" i="1"/>
  <c r="O2005" i="1"/>
  <c r="J2005" i="1"/>
  <c r="I2005" i="1"/>
  <c r="O2004" i="1"/>
  <c r="J2004" i="1"/>
  <c r="I2004" i="1"/>
  <c r="O2003" i="1"/>
  <c r="J2003" i="1"/>
  <c r="I2003" i="1"/>
  <c r="O2002" i="1"/>
  <c r="J2002" i="1"/>
  <c r="I2002" i="1"/>
  <c r="O2001" i="1"/>
  <c r="J2001" i="1"/>
  <c r="I2001" i="1"/>
  <c r="O2000" i="1"/>
  <c r="J2000" i="1"/>
  <c r="I2000" i="1"/>
  <c r="O1999" i="1"/>
  <c r="J1999" i="1"/>
  <c r="I1999" i="1"/>
  <c r="O1998" i="1"/>
  <c r="J1998" i="1"/>
  <c r="I1998" i="1"/>
  <c r="O1997" i="1"/>
  <c r="J1997" i="1"/>
  <c r="I1997" i="1"/>
  <c r="O1996" i="1"/>
  <c r="J1996" i="1"/>
  <c r="I1996" i="1"/>
  <c r="O1995" i="1"/>
  <c r="J1995" i="1"/>
  <c r="I1995" i="1"/>
  <c r="O1994" i="1"/>
  <c r="J1994" i="1"/>
  <c r="I1994" i="1"/>
  <c r="O1993" i="1"/>
  <c r="J1993" i="1"/>
  <c r="I1993" i="1"/>
  <c r="O1992" i="1"/>
  <c r="J1992" i="1"/>
  <c r="I1992" i="1"/>
  <c r="O1991" i="1"/>
  <c r="J1991" i="1"/>
  <c r="I1991" i="1"/>
  <c r="O1990" i="1"/>
  <c r="J1990" i="1"/>
  <c r="I1990" i="1"/>
  <c r="O1989" i="1"/>
  <c r="J1989" i="1"/>
  <c r="I1989" i="1"/>
  <c r="O1988" i="1"/>
  <c r="J1988" i="1"/>
  <c r="I1988" i="1"/>
  <c r="O1987" i="1"/>
  <c r="J1987" i="1"/>
  <c r="I1987" i="1"/>
  <c r="O1986" i="1"/>
  <c r="J1986" i="1"/>
  <c r="I1986" i="1"/>
  <c r="O1985" i="1"/>
  <c r="J1985" i="1"/>
  <c r="I1985" i="1"/>
  <c r="O1984" i="1"/>
  <c r="J1984" i="1"/>
  <c r="I1984" i="1"/>
  <c r="O1983" i="1"/>
  <c r="J1983" i="1"/>
  <c r="I1983" i="1"/>
  <c r="O1982" i="1"/>
  <c r="J1982" i="1"/>
  <c r="I1982" i="1"/>
  <c r="O1981" i="1"/>
  <c r="J1981" i="1"/>
  <c r="I1981" i="1"/>
  <c r="O1980" i="1"/>
  <c r="J1980" i="1"/>
  <c r="I1980" i="1"/>
  <c r="O1979" i="1"/>
  <c r="J1979" i="1"/>
  <c r="I1979" i="1"/>
  <c r="O1978" i="1"/>
  <c r="J1978" i="1"/>
  <c r="I1978" i="1"/>
  <c r="O1977" i="1"/>
  <c r="J1977" i="1"/>
  <c r="I1977" i="1"/>
  <c r="O1976" i="1"/>
  <c r="J1976" i="1"/>
  <c r="I1976" i="1"/>
  <c r="O1975" i="1"/>
  <c r="J1975" i="1"/>
  <c r="I1975" i="1"/>
  <c r="O1974" i="1"/>
  <c r="J1974" i="1"/>
  <c r="I1974" i="1"/>
  <c r="O1973" i="1"/>
  <c r="J1973" i="1"/>
  <c r="I1973" i="1"/>
  <c r="O1972" i="1"/>
  <c r="J1972" i="1"/>
  <c r="I1972" i="1"/>
  <c r="O1971" i="1"/>
  <c r="J1971" i="1"/>
  <c r="I1971" i="1"/>
  <c r="O1970" i="1"/>
  <c r="J1970" i="1"/>
  <c r="I1970" i="1"/>
  <c r="O1969" i="1"/>
  <c r="J1969" i="1"/>
  <c r="I1969" i="1"/>
  <c r="O1968" i="1"/>
  <c r="J1968" i="1"/>
  <c r="I1968" i="1"/>
  <c r="O1967" i="1"/>
  <c r="J1967" i="1"/>
  <c r="I1967" i="1"/>
  <c r="O1966" i="1"/>
  <c r="J1966" i="1"/>
  <c r="I1966" i="1"/>
  <c r="O1965" i="1"/>
  <c r="J1965" i="1"/>
  <c r="I1965" i="1"/>
  <c r="O1964" i="1"/>
  <c r="J1964" i="1"/>
  <c r="I1964" i="1"/>
  <c r="O1963" i="1"/>
  <c r="J1963" i="1"/>
  <c r="I1963" i="1"/>
  <c r="O1962" i="1"/>
  <c r="J1962" i="1"/>
  <c r="I1962" i="1"/>
  <c r="O1961" i="1"/>
  <c r="J1961" i="1"/>
  <c r="I1961" i="1"/>
  <c r="O1960" i="1"/>
  <c r="J1960" i="1"/>
  <c r="I1960" i="1"/>
  <c r="O1959" i="1"/>
  <c r="J1959" i="1"/>
  <c r="I1959" i="1"/>
  <c r="O1958" i="1"/>
  <c r="J1958" i="1"/>
  <c r="I1958" i="1"/>
  <c r="O1957" i="1"/>
  <c r="J1957" i="1"/>
  <c r="I1957" i="1"/>
  <c r="O1956" i="1"/>
  <c r="J1956" i="1"/>
  <c r="I1956" i="1"/>
  <c r="O1955" i="1"/>
  <c r="J1955" i="1"/>
  <c r="I1955" i="1"/>
  <c r="O1954" i="1"/>
  <c r="J1954" i="1"/>
  <c r="I1954" i="1"/>
  <c r="O1953" i="1"/>
  <c r="J1953" i="1"/>
  <c r="I1953" i="1"/>
  <c r="O1952" i="1"/>
  <c r="J1952" i="1"/>
  <c r="I1952" i="1"/>
  <c r="O1951" i="1"/>
  <c r="J1951" i="1"/>
  <c r="I1951" i="1"/>
  <c r="O1950" i="1"/>
  <c r="J1950" i="1"/>
  <c r="I1950" i="1"/>
  <c r="O1949" i="1"/>
  <c r="J1949" i="1"/>
  <c r="I1949" i="1"/>
  <c r="O1948" i="1"/>
  <c r="J1948" i="1"/>
  <c r="I1948" i="1"/>
  <c r="O1947" i="1"/>
  <c r="J1947" i="1"/>
  <c r="I1947" i="1"/>
  <c r="O1946" i="1"/>
  <c r="J1946" i="1"/>
  <c r="I1946" i="1"/>
  <c r="O1945" i="1"/>
  <c r="J1945" i="1"/>
  <c r="I1945" i="1"/>
  <c r="O1944" i="1"/>
  <c r="J1944" i="1"/>
  <c r="I1944" i="1"/>
  <c r="O1943" i="1"/>
  <c r="J1943" i="1"/>
  <c r="I1943" i="1"/>
  <c r="O1942" i="1"/>
  <c r="J1942" i="1"/>
  <c r="I1942" i="1"/>
  <c r="O1941" i="1"/>
  <c r="J1941" i="1"/>
  <c r="I1941" i="1"/>
  <c r="O1940" i="1"/>
  <c r="J1940" i="1"/>
  <c r="I1940" i="1"/>
  <c r="O1939" i="1"/>
  <c r="J1939" i="1"/>
  <c r="I1939" i="1"/>
  <c r="O1938" i="1"/>
  <c r="J1938" i="1"/>
  <c r="I1938" i="1"/>
  <c r="O1937" i="1"/>
  <c r="J1937" i="1"/>
  <c r="I1937" i="1"/>
  <c r="O1936" i="1"/>
  <c r="J1936" i="1"/>
  <c r="I1936" i="1"/>
  <c r="O1935" i="1"/>
  <c r="J1935" i="1"/>
  <c r="I1935" i="1"/>
  <c r="O1934" i="1"/>
  <c r="J1934" i="1"/>
  <c r="I1934" i="1"/>
  <c r="O1933" i="1"/>
  <c r="J1933" i="1"/>
  <c r="I1933" i="1"/>
  <c r="O1932" i="1"/>
  <c r="J1932" i="1"/>
  <c r="I1932" i="1"/>
  <c r="O1931" i="1"/>
  <c r="J1931" i="1"/>
  <c r="I1931" i="1"/>
  <c r="O1930" i="1"/>
  <c r="J1930" i="1"/>
  <c r="I1930" i="1"/>
  <c r="O1929" i="1"/>
  <c r="J1929" i="1"/>
  <c r="I1929" i="1"/>
  <c r="O1928" i="1"/>
  <c r="J1928" i="1"/>
  <c r="I1928" i="1"/>
  <c r="O1927" i="1"/>
  <c r="J1927" i="1"/>
  <c r="I1927" i="1"/>
  <c r="O1926" i="1"/>
  <c r="J1926" i="1"/>
  <c r="I1926" i="1"/>
  <c r="O1925" i="1"/>
  <c r="J1925" i="1"/>
  <c r="I1925" i="1"/>
  <c r="O1924" i="1"/>
  <c r="J1924" i="1"/>
  <c r="I1924" i="1"/>
  <c r="O1923" i="1"/>
  <c r="J1923" i="1"/>
  <c r="I1923" i="1"/>
  <c r="O1922" i="1"/>
  <c r="J1922" i="1"/>
  <c r="I1922" i="1"/>
  <c r="O1921" i="1"/>
  <c r="J1921" i="1"/>
  <c r="I1921" i="1"/>
  <c r="O1920" i="1"/>
  <c r="J1920" i="1"/>
  <c r="I1920" i="1"/>
  <c r="O1919" i="1"/>
  <c r="J1919" i="1"/>
  <c r="I1919" i="1"/>
  <c r="O1918" i="1"/>
  <c r="J1918" i="1"/>
  <c r="I1918" i="1"/>
  <c r="O1917" i="1"/>
  <c r="J1917" i="1"/>
  <c r="I1917" i="1"/>
  <c r="O1916" i="1"/>
  <c r="J1916" i="1"/>
  <c r="I1916" i="1"/>
  <c r="O1915" i="1"/>
  <c r="J1915" i="1"/>
  <c r="I1915" i="1"/>
  <c r="O1914" i="1"/>
  <c r="J1914" i="1"/>
  <c r="I1914" i="1"/>
  <c r="O1913" i="1"/>
  <c r="J1913" i="1"/>
  <c r="I1913" i="1"/>
  <c r="O1912" i="1"/>
  <c r="J1912" i="1"/>
  <c r="I1912" i="1"/>
  <c r="O1911" i="1"/>
  <c r="J1911" i="1"/>
  <c r="I1911" i="1"/>
  <c r="O1910" i="1"/>
  <c r="J1910" i="1"/>
  <c r="I1910" i="1"/>
  <c r="O1909" i="1"/>
  <c r="J1909" i="1"/>
  <c r="I1909" i="1"/>
  <c r="O1908" i="1"/>
  <c r="J1908" i="1"/>
  <c r="I1908" i="1"/>
  <c r="O1907" i="1"/>
  <c r="J1907" i="1"/>
  <c r="I1907" i="1"/>
  <c r="O1906" i="1"/>
  <c r="J1906" i="1"/>
  <c r="I1906" i="1"/>
  <c r="O1905" i="1"/>
  <c r="J1905" i="1"/>
  <c r="I1905" i="1"/>
  <c r="O1904" i="1"/>
  <c r="J1904" i="1"/>
  <c r="I1904" i="1"/>
  <c r="O1903" i="1"/>
  <c r="J1903" i="1"/>
  <c r="I1903" i="1"/>
  <c r="O1902" i="1"/>
  <c r="J1902" i="1"/>
  <c r="I1902" i="1"/>
  <c r="O1901" i="1"/>
  <c r="J1901" i="1"/>
  <c r="I1901" i="1"/>
  <c r="O1900" i="1"/>
  <c r="J1900" i="1"/>
  <c r="I1900" i="1"/>
  <c r="O1899" i="1"/>
  <c r="J1899" i="1"/>
  <c r="I1899" i="1"/>
  <c r="O1898" i="1"/>
  <c r="J1898" i="1"/>
  <c r="I1898" i="1"/>
  <c r="O1897" i="1"/>
  <c r="J1897" i="1"/>
  <c r="I1897" i="1"/>
  <c r="O1896" i="1"/>
  <c r="J1896" i="1"/>
  <c r="I1896" i="1"/>
  <c r="O1895" i="1"/>
  <c r="J1895" i="1"/>
  <c r="I1895" i="1"/>
  <c r="O1894" i="1"/>
  <c r="J1894" i="1"/>
  <c r="I1894" i="1"/>
  <c r="O1893" i="1"/>
  <c r="J1893" i="1"/>
  <c r="I1893" i="1"/>
  <c r="O1892" i="1"/>
  <c r="J1892" i="1"/>
  <c r="I1892" i="1"/>
  <c r="O1891" i="1"/>
  <c r="J1891" i="1"/>
  <c r="I1891" i="1"/>
  <c r="O1890" i="1"/>
  <c r="J1890" i="1"/>
  <c r="I1890" i="1"/>
  <c r="O1889" i="1"/>
  <c r="J1889" i="1"/>
  <c r="I1889" i="1"/>
  <c r="O1888" i="1"/>
  <c r="J1888" i="1"/>
  <c r="I1888" i="1"/>
  <c r="O1887" i="1"/>
  <c r="J1887" i="1"/>
  <c r="I1887" i="1"/>
  <c r="O1886" i="1"/>
  <c r="J1886" i="1"/>
  <c r="I1886" i="1"/>
  <c r="O1885" i="1"/>
  <c r="J1885" i="1"/>
  <c r="I1885" i="1"/>
  <c r="O1884" i="1"/>
  <c r="J1884" i="1"/>
  <c r="I1884" i="1"/>
  <c r="O1883" i="1"/>
  <c r="J1883" i="1"/>
  <c r="I1883" i="1"/>
  <c r="O1882" i="1"/>
  <c r="J1882" i="1"/>
  <c r="I1882" i="1"/>
  <c r="O1881" i="1"/>
  <c r="J1881" i="1"/>
  <c r="I1881" i="1"/>
  <c r="O1880" i="1"/>
  <c r="J1880" i="1"/>
  <c r="I1880" i="1"/>
  <c r="O1879" i="1"/>
  <c r="J1879" i="1"/>
  <c r="I1879" i="1"/>
  <c r="O1878" i="1"/>
  <c r="J1878" i="1"/>
  <c r="I1878" i="1"/>
  <c r="O1877" i="1"/>
  <c r="J1877" i="1"/>
  <c r="I1877" i="1"/>
  <c r="O1876" i="1"/>
  <c r="J1876" i="1"/>
  <c r="I1876" i="1"/>
  <c r="O1875" i="1"/>
  <c r="J1875" i="1"/>
  <c r="I1875" i="1"/>
  <c r="O1874" i="1"/>
  <c r="J1874" i="1"/>
  <c r="I1874" i="1"/>
  <c r="O1873" i="1"/>
  <c r="J1873" i="1"/>
  <c r="I1873" i="1"/>
  <c r="O1872" i="1"/>
  <c r="J1872" i="1"/>
  <c r="I1872" i="1"/>
  <c r="O1871" i="1"/>
  <c r="J1871" i="1"/>
  <c r="I1871" i="1"/>
  <c r="O1870" i="1"/>
  <c r="J1870" i="1"/>
  <c r="I1870" i="1"/>
  <c r="O1869" i="1"/>
  <c r="J1869" i="1"/>
  <c r="I1869" i="1"/>
  <c r="O1868" i="1"/>
  <c r="J1868" i="1"/>
  <c r="I1868" i="1"/>
  <c r="O1867" i="1"/>
  <c r="J1867" i="1"/>
  <c r="I1867" i="1"/>
  <c r="O1866" i="1"/>
  <c r="J1866" i="1"/>
  <c r="I1866" i="1"/>
  <c r="O1865" i="1"/>
  <c r="J1865" i="1"/>
  <c r="I1865" i="1"/>
  <c r="O1864" i="1"/>
  <c r="J1864" i="1"/>
  <c r="I1864" i="1"/>
  <c r="O1863" i="1"/>
  <c r="J1863" i="1"/>
  <c r="I1863" i="1"/>
  <c r="O1862" i="1"/>
  <c r="J1862" i="1"/>
  <c r="I1862" i="1"/>
  <c r="O1861" i="1"/>
  <c r="J1861" i="1"/>
  <c r="I1861" i="1"/>
  <c r="O1860" i="1"/>
  <c r="J1860" i="1"/>
  <c r="I1860" i="1"/>
  <c r="O1859" i="1"/>
  <c r="J1859" i="1"/>
  <c r="I1859" i="1"/>
  <c r="O1858" i="1"/>
  <c r="J1858" i="1"/>
  <c r="I1858" i="1"/>
  <c r="O1857" i="1"/>
  <c r="J1857" i="1"/>
  <c r="I1857" i="1"/>
  <c r="O1856" i="1"/>
  <c r="J1856" i="1"/>
  <c r="I1856" i="1"/>
  <c r="O1855" i="1"/>
  <c r="J1855" i="1"/>
  <c r="I1855" i="1"/>
  <c r="O1854" i="1"/>
  <c r="J1854" i="1"/>
  <c r="I1854" i="1"/>
  <c r="O1853" i="1"/>
  <c r="J1853" i="1"/>
  <c r="I1853" i="1"/>
  <c r="O1852" i="1"/>
  <c r="J1852" i="1"/>
  <c r="I1852" i="1"/>
  <c r="O1851" i="1"/>
  <c r="J1851" i="1"/>
  <c r="I1851" i="1"/>
  <c r="O1850" i="1"/>
  <c r="J1850" i="1"/>
  <c r="I1850" i="1"/>
  <c r="O1849" i="1"/>
  <c r="J1849" i="1"/>
  <c r="I1849" i="1"/>
  <c r="O1848" i="1"/>
  <c r="J1848" i="1"/>
  <c r="I1848" i="1"/>
  <c r="O1847" i="1"/>
  <c r="J1847" i="1"/>
  <c r="I1847" i="1"/>
  <c r="O1846" i="1"/>
  <c r="J1846" i="1"/>
  <c r="I1846" i="1"/>
  <c r="O1845" i="1"/>
  <c r="J1845" i="1"/>
  <c r="I1845" i="1"/>
  <c r="O1844" i="1"/>
  <c r="J1844" i="1"/>
  <c r="I1844" i="1"/>
  <c r="O1843" i="1"/>
  <c r="J1843" i="1"/>
  <c r="I1843" i="1"/>
  <c r="O1842" i="1"/>
  <c r="J1842" i="1"/>
  <c r="I1842" i="1"/>
  <c r="O1841" i="1"/>
  <c r="J1841" i="1"/>
  <c r="I1841" i="1"/>
  <c r="O1840" i="1"/>
  <c r="J1840" i="1"/>
  <c r="I1840" i="1"/>
  <c r="O1839" i="1"/>
  <c r="J1839" i="1"/>
  <c r="I1839" i="1"/>
  <c r="O1838" i="1"/>
  <c r="J1838" i="1"/>
  <c r="I1838" i="1"/>
  <c r="O1837" i="1"/>
  <c r="J1837" i="1"/>
  <c r="I1837" i="1"/>
  <c r="O1836" i="1"/>
  <c r="J1836" i="1"/>
  <c r="I1836" i="1"/>
  <c r="O1835" i="1"/>
  <c r="J1835" i="1"/>
  <c r="I1835" i="1"/>
  <c r="O1834" i="1"/>
  <c r="J1834" i="1"/>
  <c r="I1834" i="1"/>
  <c r="O1833" i="1"/>
  <c r="J1833" i="1"/>
  <c r="I1833" i="1"/>
  <c r="O1832" i="1"/>
  <c r="J1832" i="1"/>
  <c r="I1832" i="1"/>
  <c r="O1831" i="1"/>
  <c r="J1831" i="1"/>
  <c r="I1831" i="1"/>
  <c r="O1830" i="1"/>
  <c r="J1830" i="1"/>
  <c r="I1830" i="1"/>
  <c r="O1829" i="1"/>
  <c r="J1829" i="1"/>
  <c r="I1829" i="1"/>
  <c r="O1828" i="1"/>
  <c r="J1828" i="1"/>
  <c r="I1828" i="1"/>
  <c r="O1827" i="1"/>
  <c r="J1827" i="1"/>
  <c r="I1827" i="1"/>
  <c r="O1826" i="1"/>
  <c r="J1826" i="1"/>
  <c r="I1826" i="1"/>
  <c r="O1825" i="1"/>
  <c r="J1825" i="1"/>
  <c r="I1825" i="1"/>
  <c r="O1824" i="1"/>
  <c r="J1824" i="1"/>
  <c r="I1824" i="1"/>
  <c r="O1823" i="1"/>
  <c r="J1823" i="1"/>
  <c r="I1823" i="1"/>
  <c r="O1822" i="1"/>
  <c r="J1822" i="1"/>
  <c r="I1822" i="1"/>
  <c r="O1821" i="1"/>
  <c r="J1821" i="1"/>
  <c r="I1821" i="1"/>
  <c r="O1820" i="1"/>
  <c r="J1820" i="1"/>
  <c r="I1820" i="1"/>
  <c r="O1819" i="1"/>
  <c r="J1819" i="1"/>
  <c r="I1819" i="1"/>
  <c r="O1818" i="1"/>
  <c r="J1818" i="1"/>
  <c r="I1818" i="1"/>
  <c r="O1817" i="1"/>
  <c r="J1817" i="1"/>
  <c r="I1817" i="1"/>
  <c r="O1816" i="1"/>
  <c r="J1816" i="1"/>
  <c r="I1816" i="1"/>
  <c r="O1815" i="1"/>
  <c r="J1815" i="1"/>
  <c r="I1815" i="1"/>
  <c r="O1814" i="1"/>
  <c r="J1814" i="1"/>
  <c r="I1814" i="1"/>
  <c r="O1813" i="1"/>
  <c r="J1813" i="1"/>
  <c r="I1813" i="1"/>
  <c r="O1812" i="1"/>
  <c r="J1812" i="1"/>
  <c r="I1812" i="1"/>
  <c r="O1811" i="1"/>
  <c r="J1811" i="1"/>
  <c r="I1811" i="1"/>
  <c r="O1810" i="1"/>
  <c r="J1810" i="1"/>
  <c r="I1810" i="1"/>
  <c r="O1809" i="1"/>
  <c r="J1809" i="1"/>
  <c r="I1809" i="1"/>
  <c r="O1808" i="1"/>
  <c r="J1808" i="1"/>
  <c r="I1808" i="1"/>
  <c r="O1807" i="1"/>
  <c r="J1807" i="1"/>
  <c r="I1807" i="1"/>
  <c r="O1806" i="1"/>
  <c r="J1806" i="1"/>
  <c r="I1806" i="1"/>
  <c r="O1805" i="1"/>
  <c r="J1805" i="1"/>
  <c r="I1805" i="1"/>
  <c r="O1804" i="1"/>
  <c r="J1804" i="1"/>
  <c r="I1804" i="1"/>
  <c r="O1803" i="1"/>
  <c r="J1803" i="1"/>
  <c r="I1803" i="1"/>
  <c r="O1802" i="1"/>
  <c r="J1802" i="1"/>
  <c r="I1802" i="1"/>
  <c r="O1801" i="1"/>
  <c r="J1801" i="1"/>
  <c r="I1801" i="1"/>
  <c r="O1800" i="1"/>
  <c r="J1800" i="1"/>
  <c r="I1800" i="1"/>
  <c r="O1799" i="1"/>
  <c r="J1799" i="1"/>
  <c r="I1799" i="1"/>
  <c r="O1798" i="1"/>
  <c r="J1798" i="1"/>
  <c r="I1798" i="1"/>
  <c r="O1797" i="1"/>
  <c r="J1797" i="1"/>
  <c r="I1797" i="1"/>
  <c r="O1796" i="1"/>
  <c r="J1796" i="1"/>
  <c r="I1796" i="1"/>
  <c r="O1795" i="1"/>
  <c r="J1795" i="1"/>
  <c r="I1795" i="1"/>
  <c r="O1794" i="1"/>
  <c r="J1794" i="1"/>
  <c r="I1794" i="1"/>
  <c r="O1793" i="1"/>
  <c r="J1793" i="1"/>
  <c r="I1793" i="1"/>
  <c r="O1792" i="1"/>
  <c r="J1792" i="1"/>
  <c r="I1792" i="1"/>
  <c r="O1791" i="1"/>
  <c r="J1791" i="1"/>
  <c r="I1791" i="1"/>
  <c r="O1790" i="1"/>
  <c r="J1790" i="1"/>
  <c r="I1790" i="1"/>
  <c r="O1789" i="1"/>
  <c r="J1789" i="1"/>
  <c r="I1789" i="1"/>
  <c r="O1788" i="1"/>
  <c r="J1788" i="1"/>
  <c r="I1788" i="1"/>
  <c r="O1787" i="1"/>
  <c r="J1787" i="1"/>
  <c r="I1787" i="1"/>
  <c r="O1786" i="1"/>
  <c r="J1786" i="1"/>
  <c r="I1786" i="1"/>
  <c r="O1785" i="1"/>
  <c r="J1785" i="1"/>
  <c r="I1785" i="1"/>
  <c r="O1784" i="1"/>
  <c r="J1784" i="1"/>
  <c r="I1784" i="1"/>
  <c r="O1783" i="1"/>
  <c r="J1783" i="1"/>
  <c r="I1783" i="1"/>
  <c r="O1782" i="1"/>
  <c r="J1782" i="1"/>
  <c r="I1782" i="1"/>
  <c r="O1781" i="1"/>
  <c r="J1781" i="1"/>
  <c r="I1781" i="1"/>
  <c r="O1780" i="1"/>
  <c r="J1780" i="1"/>
  <c r="I1780" i="1"/>
  <c r="O1779" i="1"/>
  <c r="J1779" i="1"/>
  <c r="I1779" i="1"/>
  <c r="O1778" i="1"/>
  <c r="J1778" i="1"/>
  <c r="I1778" i="1"/>
  <c r="O1777" i="1"/>
  <c r="J1777" i="1"/>
  <c r="I1777" i="1"/>
  <c r="O1776" i="1"/>
  <c r="J1776" i="1"/>
  <c r="I1776" i="1"/>
  <c r="O1775" i="1"/>
  <c r="J1775" i="1"/>
  <c r="I1775" i="1"/>
  <c r="O1774" i="1"/>
  <c r="J1774" i="1"/>
  <c r="I1774" i="1"/>
  <c r="O1773" i="1"/>
  <c r="J1773" i="1"/>
  <c r="I1773" i="1"/>
  <c r="O1772" i="1"/>
  <c r="J1772" i="1"/>
  <c r="I1772" i="1"/>
  <c r="O1771" i="1"/>
  <c r="J1771" i="1"/>
  <c r="I1771" i="1"/>
  <c r="O1770" i="1"/>
  <c r="J1770" i="1"/>
  <c r="I1770" i="1"/>
  <c r="O1769" i="1"/>
  <c r="J1769" i="1"/>
  <c r="I1769" i="1"/>
  <c r="O1768" i="1"/>
  <c r="J1768" i="1"/>
  <c r="I1768" i="1"/>
  <c r="O1767" i="1"/>
  <c r="J1767" i="1"/>
  <c r="I1767" i="1"/>
  <c r="O1766" i="1"/>
  <c r="J1766" i="1"/>
  <c r="I1766" i="1"/>
  <c r="O1765" i="1"/>
  <c r="J1765" i="1"/>
  <c r="I1765" i="1"/>
  <c r="O1764" i="1"/>
  <c r="J1764" i="1"/>
  <c r="I1764" i="1"/>
  <c r="O1763" i="1"/>
  <c r="J1763" i="1"/>
  <c r="I1763" i="1"/>
  <c r="O1762" i="1"/>
  <c r="J1762" i="1"/>
  <c r="I1762" i="1"/>
  <c r="O1761" i="1"/>
  <c r="J1761" i="1"/>
  <c r="I1761" i="1"/>
  <c r="O1760" i="1"/>
  <c r="J1760" i="1"/>
  <c r="I1760" i="1"/>
  <c r="O1759" i="1"/>
  <c r="J1759" i="1"/>
  <c r="I1759" i="1"/>
  <c r="O1758" i="1"/>
  <c r="J1758" i="1"/>
  <c r="I1758" i="1"/>
  <c r="O1757" i="1"/>
  <c r="J1757" i="1"/>
  <c r="I1757" i="1"/>
  <c r="O1756" i="1"/>
  <c r="J1756" i="1"/>
  <c r="I1756" i="1"/>
  <c r="O1755" i="1"/>
  <c r="J1755" i="1"/>
  <c r="I1755" i="1"/>
  <c r="O1754" i="1"/>
  <c r="J1754" i="1"/>
  <c r="I1754" i="1"/>
  <c r="O1753" i="1"/>
  <c r="J1753" i="1"/>
  <c r="I1753" i="1"/>
  <c r="O1752" i="1"/>
  <c r="J1752" i="1"/>
  <c r="I1752" i="1"/>
  <c r="O1751" i="1"/>
  <c r="J1751" i="1"/>
  <c r="I1751" i="1"/>
  <c r="O1750" i="1"/>
  <c r="J1750" i="1"/>
  <c r="I1750" i="1"/>
  <c r="O1749" i="1"/>
  <c r="J1749" i="1"/>
  <c r="I1749" i="1"/>
  <c r="O1748" i="1"/>
  <c r="J1748" i="1"/>
  <c r="I1748" i="1"/>
  <c r="O1747" i="1"/>
  <c r="J1747" i="1"/>
  <c r="I1747" i="1"/>
  <c r="O1746" i="1"/>
  <c r="J1746" i="1"/>
  <c r="I1746" i="1"/>
  <c r="O1745" i="1"/>
  <c r="J1745" i="1"/>
  <c r="I1745" i="1"/>
  <c r="O1744" i="1"/>
  <c r="J1744" i="1"/>
  <c r="I1744" i="1"/>
  <c r="O1743" i="1"/>
  <c r="J1743" i="1"/>
  <c r="I1743" i="1"/>
  <c r="O1742" i="1"/>
  <c r="J1742" i="1"/>
  <c r="I1742" i="1"/>
  <c r="O1741" i="1"/>
  <c r="J1741" i="1"/>
  <c r="I1741" i="1"/>
  <c r="O1740" i="1"/>
  <c r="J1740" i="1"/>
  <c r="I1740" i="1"/>
  <c r="O1739" i="1"/>
  <c r="J1739" i="1"/>
  <c r="I1739" i="1"/>
  <c r="O1738" i="1"/>
  <c r="J1738" i="1"/>
  <c r="I1738" i="1"/>
  <c r="O1737" i="1"/>
  <c r="J1737" i="1"/>
  <c r="I1737" i="1"/>
  <c r="O1736" i="1"/>
  <c r="J1736" i="1"/>
  <c r="I1736" i="1"/>
  <c r="O1735" i="1"/>
  <c r="J1735" i="1"/>
  <c r="I1735" i="1"/>
  <c r="O1734" i="1"/>
  <c r="J1734" i="1"/>
  <c r="I1734" i="1"/>
  <c r="O1733" i="1"/>
  <c r="J1733" i="1"/>
  <c r="I1733" i="1"/>
  <c r="O1732" i="1"/>
  <c r="J1732" i="1"/>
  <c r="I1732" i="1"/>
  <c r="O1731" i="1"/>
  <c r="J1731" i="1"/>
  <c r="I1731" i="1"/>
  <c r="O1730" i="1"/>
  <c r="J1730" i="1"/>
  <c r="I1730" i="1"/>
  <c r="O1729" i="1"/>
  <c r="J1729" i="1"/>
  <c r="I1729" i="1"/>
  <c r="O1728" i="1"/>
  <c r="J1728" i="1"/>
  <c r="I1728" i="1"/>
  <c r="O1727" i="1"/>
  <c r="J1727" i="1"/>
  <c r="I1727" i="1"/>
  <c r="O1726" i="1"/>
  <c r="J1726" i="1"/>
  <c r="I1726" i="1"/>
  <c r="O1725" i="1"/>
  <c r="J1725" i="1"/>
  <c r="I1725" i="1"/>
  <c r="O1724" i="1"/>
  <c r="J1724" i="1"/>
  <c r="I1724" i="1"/>
  <c r="O1723" i="1"/>
  <c r="J1723" i="1"/>
  <c r="I1723" i="1"/>
  <c r="O1722" i="1"/>
  <c r="J1722" i="1"/>
  <c r="I1722" i="1"/>
  <c r="O1721" i="1"/>
  <c r="J1721" i="1"/>
  <c r="I1721" i="1"/>
  <c r="O1720" i="1"/>
  <c r="J1720" i="1"/>
  <c r="I1720" i="1"/>
  <c r="O1719" i="1"/>
  <c r="J1719" i="1"/>
  <c r="I1719" i="1"/>
  <c r="O1718" i="1"/>
  <c r="J1718" i="1"/>
  <c r="I1718" i="1"/>
  <c r="O1717" i="1"/>
  <c r="J1717" i="1"/>
  <c r="I1717" i="1"/>
  <c r="O1716" i="1"/>
  <c r="J1716" i="1"/>
  <c r="I1716" i="1"/>
  <c r="O1715" i="1"/>
  <c r="J1715" i="1"/>
  <c r="I1715" i="1"/>
  <c r="O1714" i="1"/>
  <c r="J1714" i="1"/>
  <c r="I1714" i="1"/>
  <c r="O1713" i="1"/>
  <c r="J1713" i="1"/>
  <c r="I1713" i="1"/>
  <c r="O1712" i="1"/>
  <c r="J1712" i="1"/>
  <c r="I1712" i="1"/>
  <c r="O1711" i="1"/>
  <c r="J1711" i="1"/>
  <c r="I1711" i="1"/>
  <c r="O1710" i="1"/>
  <c r="J1710" i="1"/>
  <c r="I1710" i="1"/>
  <c r="O1709" i="1"/>
  <c r="J1709" i="1"/>
  <c r="I1709" i="1"/>
  <c r="O1708" i="1"/>
  <c r="J1708" i="1"/>
  <c r="I1708" i="1"/>
  <c r="O1707" i="1"/>
  <c r="J1707" i="1"/>
  <c r="I1707" i="1"/>
  <c r="O1706" i="1"/>
  <c r="J1706" i="1"/>
  <c r="I1706" i="1"/>
  <c r="O1705" i="1"/>
  <c r="J1705" i="1"/>
  <c r="I1705" i="1"/>
  <c r="O1704" i="1"/>
  <c r="J1704" i="1"/>
  <c r="I1704" i="1"/>
  <c r="O1703" i="1"/>
  <c r="J1703" i="1"/>
  <c r="I1703" i="1"/>
  <c r="O1702" i="1"/>
  <c r="J1702" i="1"/>
  <c r="I1702" i="1"/>
  <c r="O1701" i="1"/>
  <c r="J1701" i="1"/>
  <c r="I1701" i="1"/>
  <c r="O1700" i="1"/>
  <c r="J1700" i="1"/>
  <c r="I1700" i="1"/>
  <c r="O1699" i="1"/>
  <c r="J1699" i="1"/>
  <c r="I1699" i="1"/>
  <c r="O1698" i="1"/>
  <c r="J1698" i="1"/>
  <c r="I1698" i="1"/>
  <c r="O1697" i="1"/>
  <c r="J1697" i="1"/>
  <c r="I1697" i="1"/>
  <c r="O1696" i="1"/>
  <c r="J1696" i="1"/>
  <c r="I1696" i="1"/>
  <c r="O1695" i="1"/>
  <c r="J1695" i="1"/>
  <c r="I1695" i="1"/>
  <c r="O1694" i="1"/>
  <c r="J1694" i="1"/>
  <c r="I1694" i="1"/>
  <c r="O1693" i="1"/>
  <c r="J1693" i="1"/>
  <c r="I1693" i="1"/>
  <c r="O1692" i="1"/>
  <c r="J1692" i="1"/>
  <c r="I1692" i="1"/>
  <c r="O1691" i="1"/>
  <c r="J1691" i="1"/>
  <c r="I1691" i="1"/>
  <c r="O1690" i="1"/>
  <c r="J1690" i="1"/>
  <c r="I1690" i="1"/>
  <c r="O1689" i="1"/>
  <c r="J1689" i="1"/>
  <c r="I1689" i="1"/>
  <c r="O1688" i="1"/>
  <c r="J1688" i="1"/>
  <c r="I1688" i="1"/>
  <c r="O1687" i="1"/>
  <c r="J1687" i="1"/>
  <c r="I1687" i="1"/>
  <c r="O1686" i="1"/>
  <c r="J1686" i="1"/>
  <c r="I1686" i="1"/>
  <c r="O1685" i="1"/>
  <c r="J1685" i="1"/>
  <c r="I1685" i="1"/>
  <c r="O1684" i="1"/>
  <c r="J1684" i="1"/>
  <c r="I1684" i="1"/>
  <c r="O1683" i="1"/>
  <c r="J1683" i="1"/>
  <c r="I1683" i="1"/>
  <c r="O1682" i="1"/>
  <c r="J1682" i="1"/>
  <c r="I1682" i="1"/>
  <c r="O1681" i="1"/>
  <c r="J1681" i="1"/>
  <c r="I1681" i="1"/>
  <c r="O1680" i="1"/>
  <c r="J1680" i="1"/>
  <c r="I1680" i="1"/>
  <c r="O1679" i="1"/>
  <c r="J1679" i="1"/>
  <c r="I1679" i="1"/>
  <c r="O1678" i="1"/>
  <c r="J1678" i="1"/>
  <c r="I1678" i="1"/>
  <c r="O1677" i="1"/>
  <c r="J1677" i="1"/>
  <c r="I1677" i="1"/>
  <c r="O1676" i="1"/>
  <c r="J1676" i="1"/>
  <c r="I1676" i="1"/>
  <c r="O1675" i="1"/>
  <c r="J1675" i="1"/>
  <c r="I1675" i="1"/>
  <c r="O1674" i="1"/>
  <c r="J1674" i="1"/>
  <c r="I1674" i="1"/>
  <c r="O1673" i="1"/>
  <c r="J1673" i="1"/>
  <c r="I1673" i="1"/>
  <c r="O1672" i="1"/>
  <c r="J1672" i="1"/>
  <c r="I1672" i="1"/>
  <c r="O1671" i="1"/>
  <c r="J1671" i="1"/>
  <c r="I1671" i="1"/>
  <c r="O1670" i="1"/>
  <c r="J1670" i="1"/>
  <c r="I1670" i="1"/>
  <c r="O1669" i="1"/>
  <c r="J1669" i="1"/>
  <c r="I1669" i="1"/>
  <c r="O1668" i="1"/>
  <c r="J1668" i="1"/>
  <c r="I1668" i="1"/>
  <c r="O1667" i="1"/>
  <c r="J1667" i="1"/>
  <c r="I1667" i="1"/>
  <c r="O1666" i="1"/>
  <c r="J1666" i="1"/>
  <c r="I1666" i="1"/>
  <c r="O1665" i="1"/>
  <c r="J1665" i="1"/>
  <c r="I1665" i="1"/>
  <c r="O1664" i="1"/>
  <c r="J1664" i="1"/>
  <c r="I1664" i="1"/>
  <c r="O1663" i="1"/>
  <c r="J1663" i="1"/>
  <c r="I1663" i="1"/>
  <c r="O1662" i="1"/>
  <c r="J1662" i="1"/>
  <c r="I1662" i="1"/>
  <c r="O1661" i="1"/>
  <c r="J1661" i="1"/>
  <c r="I1661" i="1"/>
  <c r="O1660" i="1"/>
  <c r="J1660" i="1"/>
  <c r="I1660" i="1"/>
  <c r="O1659" i="1"/>
  <c r="J1659" i="1"/>
  <c r="I1659" i="1"/>
  <c r="O1658" i="1"/>
  <c r="J1658" i="1"/>
  <c r="I1658" i="1"/>
  <c r="O1657" i="1"/>
  <c r="J1657" i="1"/>
  <c r="I1657" i="1"/>
  <c r="O1656" i="1"/>
  <c r="J1656" i="1"/>
  <c r="I1656" i="1"/>
  <c r="O1655" i="1"/>
  <c r="J1655" i="1"/>
  <c r="I1655" i="1"/>
  <c r="O1654" i="1"/>
  <c r="J1654" i="1"/>
  <c r="I1654" i="1"/>
  <c r="O1653" i="1"/>
  <c r="J1653" i="1"/>
  <c r="I1653" i="1"/>
  <c r="O1652" i="1"/>
  <c r="J1652" i="1"/>
  <c r="I1652" i="1"/>
  <c r="O1651" i="1"/>
  <c r="J1651" i="1"/>
  <c r="I1651" i="1"/>
  <c r="O1650" i="1"/>
  <c r="J1650" i="1"/>
  <c r="I1650" i="1"/>
  <c r="O1649" i="1"/>
  <c r="J1649" i="1"/>
  <c r="I1649" i="1"/>
  <c r="O1648" i="1"/>
  <c r="J1648" i="1"/>
  <c r="I1648" i="1"/>
  <c r="O1647" i="1"/>
  <c r="J1647" i="1"/>
  <c r="I1647" i="1"/>
  <c r="O1646" i="1"/>
  <c r="J1646" i="1"/>
  <c r="I1646" i="1"/>
  <c r="O1645" i="1"/>
  <c r="J1645" i="1"/>
  <c r="I1645" i="1"/>
  <c r="O1644" i="1"/>
  <c r="J1644" i="1"/>
  <c r="I1644" i="1"/>
  <c r="O1643" i="1"/>
  <c r="J1643" i="1"/>
  <c r="I1643" i="1"/>
  <c r="O1642" i="1"/>
  <c r="J1642" i="1"/>
  <c r="I1642" i="1"/>
  <c r="O1641" i="1"/>
  <c r="J1641" i="1"/>
  <c r="I1641" i="1"/>
  <c r="O1640" i="1"/>
  <c r="J1640" i="1"/>
  <c r="I1640" i="1"/>
  <c r="O1639" i="1"/>
  <c r="J1639" i="1"/>
  <c r="I1639" i="1"/>
  <c r="O1638" i="1"/>
  <c r="J1638" i="1"/>
  <c r="I1638" i="1"/>
  <c r="O1637" i="1"/>
  <c r="J1637" i="1"/>
  <c r="I1637" i="1"/>
  <c r="O1636" i="1"/>
  <c r="J1636" i="1"/>
  <c r="I1636" i="1"/>
  <c r="O1635" i="1"/>
  <c r="J1635" i="1"/>
  <c r="I1635" i="1"/>
  <c r="O1634" i="1"/>
  <c r="J1634" i="1"/>
  <c r="I1634" i="1"/>
  <c r="O1633" i="1"/>
  <c r="J1633" i="1"/>
  <c r="I1633" i="1"/>
  <c r="O1632" i="1"/>
  <c r="J1632" i="1"/>
  <c r="I1632" i="1"/>
  <c r="O1631" i="1"/>
  <c r="J1631" i="1"/>
  <c r="I1631" i="1"/>
  <c r="O1630" i="1"/>
  <c r="J1630" i="1"/>
  <c r="I1630" i="1"/>
  <c r="O1629" i="1"/>
  <c r="J1629" i="1"/>
  <c r="I1629" i="1"/>
  <c r="O1628" i="1"/>
  <c r="J1628" i="1"/>
  <c r="I1628" i="1"/>
  <c r="O1627" i="1"/>
  <c r="J1627" i="1"/>
  <c r="I1627" i="1"/>
  <c r="O1626" i="1"/>
  <c r="J1626" i="1"/>
  <c r="I1626" i="1"/>
  <c r="O1625" i="1"/>
  <c r="J1625" i="1"/>
  <c r="I1625" i="1"/>
  <c r="O1624" i="1"/>
  <c r="J1624" i="1"/>
  <c r="I1624" i="1"/>
  <c r="O1623" i="1"/>
  <c r="J1623" i="1"/>
  <c r="I1623" i="1"/>
  <c r="O1622" i="1"/>
  <c r="J1622" i="1"/>
  <c r="I1622" i="1"/>
  <c r="O1621" i="1"/>
  <c r="J1621" i="1"/>
  <c r="I1621" i="1"/>
  <c r="O1620" i="1"/>
  <c r="J1620" i="1"/>
  <c r="I1620" i="1"/>
  <c r="O1619" i="1"/>
  <c r="J1619" i="1"/>
  <c r="I1619" i="1"/>
  <c r="O1618" i="1"/>
  <c r="J1618" i="1"/>
  <c r="I1618" i="1"/>
  <c r="O1617" i="1"/>
  <c r="J1617" i="1"/>
  <c r="I1617" i="1"/>
  <c r="O1616" i="1"/>
  <c r="J1616" i="1"/>
  <c r="I1616" i="1"/>
  <c r="O1615" i="1"/>
  <c r="J1615" i="1"/>
  <c r="I1615" i="1"/>
  <c r="O1614" i="1"/>
  <c r="J1614" i="1"/>
  <c r="I1614" i="1"/>
  <c r="O1613" i="1"/>
  <c r="J1613" i="1"/>
  <c r="I1613" i="1"/>
  <c r="O1612" i="1"/>
  <c r="J1612" i="1"/>
  <c r="I1612" i="1"/>
  <c r="O1611" i="1"/>
  <c r="J1611" i="1"/>
  <c r="I1611" i="1"/>
  <c r="O1610" i="1"/>
  <c r="J1610" i="1"/>
  <c r="I1610" i="1"/>
  <c r="O1609" i="1"/>
  <c r="J1609" i="1"/>
  <c r="I1609" i="1"/>
  <c r="O1608" i="1"/>
  <c r="J1608" i="1"/>
  <c r="I1608" i="1"/>
  <c r="O1607" i="1"/>
  <c r="J1607" i="1"/>
  <c r="I1607" i="1"/>
  <c r="O1606" i="1"/>
  <c r="J1606" i="1"/>
  <c r="I1606" i="1"/>
  <c r="O1605" i="1"/>
  <c r="J1605" i="1"/>
  <c r="I1605" i="1"/>
  <c r="O1604" i="1"/>
  <c r="J1604" i="1"/>
  <c r="I1604" i="1"/>
  <c r="O1603" i="1"/>
  <c r="J1603" i="1"/>
  <c r="I1603" i="1"/>
  <c r="O1602" i="1"/>
  <c r="J1602" i="1"/>
  <c r="I1602" i="1"/>
  <c r="O1601" i="1"/>
  <c r="J1601" i="1"/>
  <c r="I1601" i="1"/>
  <c r="O1600" i="1"/>
  <c r="J1600" i="1"/>
  <c r="I1600" i="1"/>
  <c r="O1599" i="1"/>
  <c r="J1599" i="1"/>
  <c r="I1599" i="1"/>
  <c r="O1598" i="1"/>
  <c r="J1598" i="1"/>
  <c r="I1598" i="1"/>
  <c r="O1597" i="1"/>
  <c r="J1597" i="1"/>
  <c r="I1597" i="1"/>
  <c r="O1596" i="1"/>
  <c r="J1596" i="1"/>
  <c r="I1596" i="1"/>
  <c r="O1595" i="1"/>
  <c r="J1595" i="1"/>
  <c r="I1595" i="1"/>
  <c r="O1594" i="1"/>
  <c r="J1594" i="1"/>
  <c r="I1594" i="1"/>
  <c r="O1593" i="1"/>
  <c r="J1593" i="1"/>
  <c r="I1593" i="1"/>
  <c r="O1592" i="1"/>
  <c r="J1592" i="1"/>
  <c r="I1592" i="1"/>
  <c r="O1591" i="1"/>
  <c r="J1591" i="1"/>
  <c r="I1591" i="1"/>
  <c r="O1590" i="1"/>
  <c r="J1590" i="1"/>
  <c r="I1590" i="1"/>
  <c r="O1589" i="1"/>
  <c r="J1589" i="1"/>
  <c r="I1589" i="1"/>
  <c r="O1588" i="1"/>
  <c r="J1588" i="1"/>
  <c r="I1588" i="1"/>
  <c r="O1587" i="1"/>
  <c r="J1587" i="1"/>
  <c r="I1587" i="1"/>
  <c r="O1586" i="1"/>
  <c r="J1586" i="1"/>
  <c r="I1586" i="1"/>
  <c r="O1585" i="1"/>
  <c r="J1585" i="1"/>
  <c r="I1585" i="1"/>
  <c r="O1584" i="1"/>
  <c r="J1584" i="1"/>
  <c r="I1584" i="1"/>
  <c r="O1583" i="1"/>
  <c r="J1583" i="1"/>
  <c r="I1583" i="1"/>
  <c r="O1582" i="1"/>
  <c r="J1582" i="1"/>
  <c r="I1582" i="1"/>
  <c r="O1581" i="1"/>
  <c r="J1581" i="1"/>
  <c r="I1581" i="1"/>
  <c r="O1580" i="1"/>
  <c r="J1580" i="1"/>
  <c r="I1580" i="1"/>
  <c r="O1579" i="1"/>
  <c r="J1579" i="1"/>
  <c r="I1579" i="1"/>
  <c r="O1578" i="1"/>
  <c r="J1578" i="1"/>
  <c r="I1578" i="1"/>
  <c r="O1577" i="1"/>
  <c r="J1577" i="1"/>
  <c r="I1577" i="1"/>
  <c r="O1576" i="1"/>
  <c r="J1576" i="1"/>
  <c r="I1576" i="1"/>
  <c r="O1575" i="1"/>
  <c r="J1575" i="1"/>
  <c r="I1575" i="1"/>
  <c r="O1574" i="1"/>
  <c r="J1574" i="1"/>
  <c r="I1574" i="1"/>
  <c r="O1573" i="1"/>
  <c r="J1573" i="1"/>
  <c r="I1573" i="1"/>
  <c r="O1572" i="1"/>
  <c r="J1572" i="1"/>
  <c r="I1572" i="1"/>
  <c r="O1571" i="1"/>
  <c r="J1571" i="1"/>
  <c r="I1571" i="1"/>
  <c r="O1570" i="1"/>
  <c r="J1570" i="1"/>
  <c r="I1570" i="1"/>
  <c r="O1569" i="1"/>
  <c r="J1569" i="1"/>
  <c r="I1569" i="1"/>
  <c r="O1568" i="1"/>
  <c r="J1568" i="1"/>
  <c r="I1568" i="1"/>
  <c r="O1567" i="1"/>
  <c r="J1567" i="1"/>
  <c r="I1567" i="1"/>
  <c r="O1566" i="1"/>
  <c r="J1566" i="1"/>
  <c r="I1566" i="1"/>
  <c r="O1565" i="1"/>
  <c r="J1565" i="1"/>
  <c r="I1565" i="1"/>
  <c r="O1564" i="1"/>
  <c r="J1564" i="1"/>
  <c r="I1564" i="1"/>
  <c r="O1563" i="1"/>
  <c r="J1563" i="1"/>
  <c r="I1563" i="1"/>
  <c r="O1562" i="1"/>
  <c r="J1562" i="1"/>
  <c r="I1562" i="1"/>
  <c r="O1561" i="1"/>
  <c r="J1561" i="1"/>
  <c r="I1561" i="1"/>
  <c r="O1560" i="1"/>
  <c r="J1560" i="1"/>
  <c r="I1560" i="1"/>
  <c r="O1559" i="1"/>
  <c r="J1559" i="1"/>
  <c r="I1559" i="1"/>
  <c r="O1558" i="1"/>
  <c r="J1558" i="1"/>
  <c r="I1558" i="1"/>
  <c r="O1557" i="1"/>
  <c r="J1557" i="1"/>
  <c r="I1557" i="1"/>
  <c r="O1556" i="1"/>
  <c r="J1556" i="1"/>
  <c r="I1556" i="1"/>
  <c r="O1555" i="1"/>
  <c r="J1555" i="1"/>
  <c r="I1555" i="1"/>
  <c r="O1554" i="1"/>
  <c r="J1554" i="1"/>
  <c r="I1554" i="1"/>
  <c r="O1553" i="1"/>
  <c r="J1553" i="1"/>
  <c r="I1553" i="1"/>
  <c r="O1552" i="1"/>
  <c r="J1552" i="1"/>
  <c r="I1552" i="1"/>
  <c r="O1551" i="1"/>
  <c r="J1551" i="1"/>
  <c r="I1551" i="1"/>
  <c r="O1550" i="1"/>
  <c r="J1550" i="1"/>
  <c r="I1550" i="1"/>
  <c r="O1549" i="1"/>
  <c r="J1549" i="1"/>
  <c r="I1549" i="1"/>
  <c r="O1548" i="1"/>
  <c r="J1548" i="1"/>
  <c r="I1548" i="1"/>
  <c r="O1547" i="1"/>
  <c r="J1547" i="1"/>
  <c r="I1547" i="1"/>
  <c r="O1546" i="1"/>
  <c r="J1546" i="1"/>
  <c r="I1546" i="1"/>
  <c r="O1545" i="1"/>
  <c r="J1545" i="1"/>
  <c r="I1545" i="1"/>
  <c r="O1544" i="1"/>
  <c r="J1544" i="1"/>
  <c r="I1544" i="1"/>
  <c r="O1543" i="1"/>
  <c r="J1543" i="1"/>
  <c r="I1543" i="1"/>
  <c r="O1542" i="1"/>
  <c r="J1542" i="1"/>
  <c r="I1542" i="1"/>
  <c r="O1541" i="1"/>
  <c r="J1541" i="1"/>
  <c r="I1541" i="1"/>
  <c r="O1540" i="1"/>
  <c r="J1540" i="1"/>
  <c r="I1540" i="1"/>
  <c r="O1539" i="1"/>
  <c r="J1539" i="1"/>
  <c r="I1539" i="1"/>
  <c r="O1538" i="1"/>
  <c r="J1538" i="1"/>
  <c r="I1538" i="1"/>
  <c r="O1537" i="1"/>
  <c r="J1537" i="1"/>
  <c r="I1537" i="1"/>
  <c r="O1536" i="1"/>
  <c r="J1536" i="1"/>
  <c r="I1536" i="1"/>
  <c r="O1535" i="1"/>
  <c r="J1535" i="1"/>
  <c r="I1535" i="1"/>
  <c r="O1534" i="1"/>
  <c r="J1534" i="1"/>
  <c r="I1534" i="1"/>
  <c r="O1533" i="1"/>
  <c r="J1533" i="1"/>
  <c r="I1533" i="1"/>
  <c r="O1532" i="1"/>
  <c r="J1532" i="1"/>
  <c r="I1532" i="1"/>
  <c r="O1531" i="1"/>
  <c r="J1531" i="1"/>
  <c r="I1531" i="1"/>
  <c r="O1530" i="1"/>
  <c r="J1530" i="1"/>
  <c r="I1530" i="1"/>
  <c r="O1529" i="1"/>
  <c r="J1529" i="1"/>
  <c r="I1529" i="1"/>
  <c r="O1528" i="1"/>
  <c r="J1528" i="1"/>
  <c r="I1528" i="1"/>
  <c r="O1527" i="1"/>
  <c r="J1527" i="1"/>
  <c r="I1527" i="1"/>
  <c r="O1526" i="1"/>
  <c r="J1526" i="1"/>
  <c r="I1526" i="1"/>
  <c r="O1525" i="1"/>
  <c r="J1525" i="1"/>
  <c r="I1525" i="1"/>
  <c r="O1524" i="1"/>
  <c r="J1524" i="1"/>
  <c r="I1524" i="1"/>
  <c r="O1523" i="1"/>
  <c r="J1523" i="1"/>
  <c r="I1523" i="1"/>
  <c r="O1522" i="1"/>
  <c r="J1522" i="1"/>
  <c r="I1522" i="1"/>
  <c r="O1521" i="1"/>
  <c r="J1521" i="1"/>
  <c r="I1521" i="1"/>
  <c r="O1520" i="1"/>
  <c r="J1520" i="1"/>
  <c r="I1520" i="1"/>
  <c r="O1519" i="1"/>
  <c r="J1519" i="1"/>
  <c r="I1519" i="1"/>
  <c r="O1518" i="1"/>
  <c r="J1518" i="1"/>
  <c r="I1518" i="1"/>
  <c r="O1517" i="1"/>
  <c r="J1517" i="1"/>
  <c r="I1517" i="1"/>
  <c r="O1516" i="1"/>
  <c r="J1516" i="1"/>
  <c r="I1516" i="1"/>
  <c r="O1515" i="1"/>
  <c r="J1515" i="1"/>
  <c r="I1515" i="1"/>
  <c r="O1514" i="1"/>
  <c r="J1514" i="1"/>
  <c r="I1514" i="1"/>
  <c r="O1513" i="1"/>
  <c r="J1513" i="1"/>
  <c r="I1513" i="1"/>
  <c r="O1512" i="1"/>
  <c r="J1512" i="1"/>
  <c r="I1512" i="1"/>
  <c r="O1511" i="1"/>
  <c r="J1511" i="1"/>
  <c r="I1511" i="1"/>
  <c r="O1510" i="1"/>
  <c r="J1510" i="1"/>
  <c r="I1510" i="1"/>
  <c r="O1509" i="1"/>
  <c r="J1509" i="1"/>
  <c r="I1509" i="1"/>
  <c r="O1508" i="1"/>
  <c r="J1508" i="1"/>
  <c r="I1508" i="1"/>
  <c r="O1507" i="1"/>
  <c r="J1507" i="1"/>
  <c r="I1507" i="1"/>
  <c r="O1506" i="1"/>
  <c r="J1506" i="1"/>
  <c r="I1506" i="1"/>
  <c r="O1505" i="1"/>
  <c r="J1505" i="1"/>
  <c r="I1505" i="1"/>
  <c r="O1504" i="1"/>
  <c r="J1504" i="1"/>
  <c r="I1504" i="1"/>
  <c r="O1503" i="1"/>
  <c r="J1503" i="1"/>
  <c r="I1503" i="1"/>
  <c r="O1502" i="1"/>
  <c r="J1502" i="1"/>
  <c r="I1502" i="1"/>
  <c r="O1501" i="1"/>
  <c r="J1501" i="1"/>
  <c r="I1501" i="1"/>
  <c r="O1500" i="1"/>
  <c r="J1500" i="1"/>
  <c r="I1500" i="1"/>
  <c r="O1499" i="1"/>
  <c r="J1499" i="1"/>
  <c r="I1499" i="1"/>
  <c r="O1498" i="1"/>
  <c r="J1498" i="1"/>
  <c r="I1498" i="1"/>
  <c r="O1497" i="1"/>
  <c r="J1497" i="1"/>
  <c r="I1497" i="1"/>
  <c r="O1496" i="1"/>
  <c r="J1496" i="1"/>
  <c r="I1496" i="1"/>
  <c r="O1495" i="1"/>
  <c r="J1495" i="1"/>
  <c r="I1495" i="1"/>
  <c r="O1494" i="1"/>
  <c r="J1494" i="1"/>
  <c r="I1494" i="1"/>
  <c r="O1493" i="1"/>
  <c r="J1493" i="1"/>
  <c r="I1493" i="1"/>
  <c r="O1492" i="1"/>
  <c r="J1492" i="1"/>
  <c r="I1492" i="1"/>
  <c r="O1491" i="1"/>
  <c r="J1491" i="1"/>
  <c r="I1491" i="1"/>
  <c r="O1490" i="1"/>
  <c r="J1490" i="1"/>
  <c r="I1490" i="1"/>
  <c r="O1489" i="1"/>
  <c r="J1489" i="1"/>
  <c r="I1489" i="1"/>
  <c r="O1488" i="1"/>
  <c r="J1488" i="1"/>
  <c r="I1488" i="1"/>
  <c r="O1487" i="1"/>
  <c r="J1487" i="1"/>
  <c r="I1487" i="1"/>
  <c r="O1486" i="1"/>
  <c r="J1486" i="1"/>
  <c r="I1486" i="1"/>
  <c r="O1485" i="1"/>
  <c r="J1485" i="1"/>
  <c r="I1485" i="1"/>
  <c r="O1484" i="1"/>
  <c r="J1484" i="1"/>
  <c r="I1484" i="1"/>
  <c r="O1483" i="1"/>
  <c r="J1483" i="1"/>
  <c r="I1483" i="1"/>
  <c r="O1482" i="1"/>
  <c r="J1482" i="1"/>
  <c r="I1482" i="1"/>
  <c r="O1481" i="1"/>
  <c r="J1481" i="1"/>
  <c r="I1481" i="1"/>
  <c r="O1480" i="1"/>
  <c r="J1480" i="1"/>
  <c r="I1480" i="1"/>
  <c r="O1479" i="1"/>
  <c r="J1479" i="1"/>
  <c r="I1479" i="1"/>
  <c r="O1478" i="1"/>
  <c r="J1478" i="1"/>
  <c r="I1478" i="1"/>
  <c r="O1477" i="1"/>
  <c r="J1477" i="1"/>
  <c r="I1477" i="1"/>
  <c r="O1476" i="1"/>
  <c r="J1476" i="1"/>
  <c r="I1476" i="1"/>
  <c r="O1475" i="1"/>
  <c r="J1475" i="1"/>
  <c r="I1475" i="1"/>
  <c r="O1474" i="1"/>
  <c r="J1474" i="1"/>
  <c r="I1474" i="1"/>
  <c r="O1473" i="1"/>
  <c r="J1473" i="1"/>
  <c r="I1473" i="1"/>
  <c r="O1472" i="1"/>
  <c r="J1472" i="1"/>
  <c r="I1472" i="1"/>
  <c r="O1471" i="1"/>
  <c r="J1471" i="1"/>
  <c r="I1471" i="1"/>
  <c r="O1470" i="1"/>
  <c r="J1470" i="1"/>
  <c r="I1470" i="1"/>
  <c r="O1469" i="1"/>
  <c r="J1469" i="1"/>
  <c r="I1469" i="1"/>
  <c r="O1468" i="1"/>
  <c r="J1468" i="1"/>
  <c r="I1468" i="1"/>
  <c r="O1467" i="1"/>
  <c r="J1467" i="1"/>
  <c r="I1467" i="1"/>
  <c r="O1466" i="1"/>
  <c r="J1466" i="1"/>
  <c r="I1466" i="1"/>
  <c r="O1465" i="1"/>
  <c r="J1465" i="1"/>
  <c r="I1465" i="1"/>
  <c r="O1464" i="1"/>
  <c r="J1464" i="1"/>
  <c r="I1464" i="1"/>
  <c r="O1463" i="1"/>
  <c r="J1463" i="1"/>
  <c r="I1463" i="1"/>
  <c r="O1462" i="1"/>
  <c r="J1462" i="1"/>
  <c r="I1462" i="1"/>
  <c r="O1461" i="1"/>
  <c r="J1461" i="1"/>
  <c r="I1461" i="1"/>
  <c r="O1460" i="1"/>
  <c r="J1460" i="1"/>
  <c r="I1460" i="1"/>
  <c r="O1459" i="1"/>
  <c r="J1459" i="1"/>
  <c r="I1459" i="1"/>
  <c r="O1458" i="1"/>
  <c r="J1458" i="1"/>
  <c r="I1458" i="1"/>
  <c r="O1457" i="1"/>
  <c r="J1457" i="1"/>
  <c r="I1457" i="1"/>
  <c r="O1456" i="1"/>
  <c r="J1456" i="1"/>
  <c r="I1456" i="1"/>
  <c r="O1455" i="1"/>
  <c r="J1455" i="1"/>
  <c r="I1455" i="1"/>
  <c r="O1454" i="1"/>
  <c r="J1454" i="1"/>
  <c r="I1454" i="1"/>
  <c r="O1453" i="1"/>
  <c r="J1453" i="1"/>
  <c r="I1453" i="1"/>
  <c r="O1452" i="1"/>
  <c r="J1452" i="1"/>
  <c r="I1452" i="1"/>
  <c r="O1451" i="1"/>
  <c r="J1451" i="1"/>
  <c r="I1451" i="1"/>
  <c r="O1450" i="1"/>
  <c r="J1450" i="1"/>
  <c r="I1450" i="1"/>
  <c r="O1449" i="1"/>
  <c r="J1449" i="1"/>
  <c r="I1449" i="1"/>
  <c r="O1448" i="1"/>
  <c r="J1448" i="1"/>
  <c r="I1448" i="1"/>
  <c r="O1447" i="1"/>
  <c r="J1447" i="1"/>
  <c r="I1447" i="1"/>
  <c r="O1446" i="1"/>
  <c r="J1446" i="1"/>
  <c r="I1446" i="1"/>
  <c r="O1445" i="1"/>
  <c r="J1445" i="1"/>
  <c r="I1445" i="1"/>
  <c r="O1444" i="1"/>
  <c r="J1444" i="1"/>
  <c r="I1444" i="1"/>
  <c r="O1443" i="1"/>
  <c r="J1443" i="1"/>
  <c r="I1443" i="1"/>
  <c r="O1442" i="1"/>
  <c r="J1442" i="1"/>
  <c r="I1442" i="1"/>
  <c r="O1441" i="1"/>
  <c r="J1441" i="1"/>
  <c r="I1441" i="1"/>
  <c r="O1440" i="1"/>
  <c r="J1440" i="1"/>
  <c r="I1440" i="1"/>
  <c r="O1439" i="1"/>
  <c r="J1439" i="1"/>
  <c r="I1439" i="1"/>
  <c r="O1438" i="1"/>
  <c r="J1438" i="1"/>
  <c r="I1438" i="1"/>
  <c r="O1437" i="1"/>
  <c r="J1437" i="1"/>
  <c r="I1437" i="1"/>
  <c r="O1436" i="1"/>
  <c r="J1436" i="1"/>
  <c r="I1436" i="1"/>
  <c r="O1435" i="1"/>
  <c r="J1435" i="1"/>
  <c r="I1435" i="1"/>
  <c r="O1434" i="1"/>
  <c r="J1434" i="1"/>
  <c r="I1434" i="1"/>
  <c r="O1433" i="1"/>
  <c r="J1433" i="1"/>
  <c r="I1433" i="1"/>
  <c r="O1432" i="1"/>
  <c r="J1432" i="1"/>
  <c r="I1432" i="1"/>
  <c r="O1431" i="1"/>
  <c r="J1431" i="1"/>
  <c r="I1431" i="1"/>
  <c r="O1430" i="1"/>
  <c r="J1430" i="1"/>
  <c r="I1430" i="1"/>
  <c r="O1429" i="1"/>
  <c r="J1429" i="1"/>
  <c r="I1429" i="1"/>
  <c r="O1428" i="1"/>
  <c r="J1428" i="1"/>
  <c r="I1428" i="1"/>
  <c r="O1427" i="1"/>
  <c r="J1427" i="1"/>
  <c r="I1427" i="1"/>
  <c r="O1426" i="1"/>
  <c r="J1426" i="1"/>
  <c r="I1426" i="1"/>
  <c r="O1425" i="1"/>
  <c r="J1425" i="1"/>
  <c r="I1425" i="1"/>
  <c r="O1424" i="1"/>
  <c r="J1424" i="1"/>
  <c r="I1424" i="1"/>
  <c r="O1423" i="1"/>
  <c r="J1423" i="1"/>
  <c r="I1423" i="1"/>
  <c r="O1422" i="1"/>
  <c r="J1422" i="1"/>
  <c r="I1422" i="1"/>
  <c r="O1421" i="1"/>
  <c r="J1421" i="1"/>
  <c r="I1421" i="1"/>
  <c r="O1420" i="1"/>
  <c r="J1420" i="1"/>
  <c r="I1420" i="1"/>
  <c r="O1419" i="1"/>
  <c r="J1419" i="1"/>
  <c r="I1419" i="1"/>
  <c r="O1418" i="1"/>
  <c r="J1418" i="1"/>
  <c r="I1418" i="1"/>
  <c r="O1417" i="1"/>
  <c r="J1417" i="1"/>
  <c r="I1417" i="1"/>
  <c r="O1416" i="1"/>
  <c r="J1416" i="1"/>
  <c r="I1416" i="1"/>
  <c r="O1415" i="1"/>
  <c r="J1415" i="1"/>
  <c r="I1415" i="1"/>
  <c r="O1414" i="1"/>
  <c r="J1414" i="1"/>
  <c r="I1414" i="1"/>
  <c r="O1413" i="1"/>
  <c r="J1413" i="1"/>
  <c r="I1413" i="1"/>
  <c r="O1412" i="1"/>
  <c r="J1412" i="1"/>
  <c r="I1412" i="1"/>
  <c r="O1411" i="1"/>
  <c r="J1411" i="1"/>
  <c r="I1411" i="1"/>
  <c r="O1410" i="1"/>
  <c r="J1410" i="1"/>
  <c r="I1410" i="1"/>
  <c r="O1409" i="1"/>
  <c r="J1409" i="1"/>
  <c r="I1409" i="1"/>
  <c r="O1408" i="1"/>
  <c r="J1408" i="1"/>
  <c r="I1408" i="1"/>
  <c r="O1407" i="1"/>
  <c r="J1407" i="1"/>
  <c r="I1407" i="1"/>
  <c r="O1406" i="1"/>
  <c r="J1406" i="1"/>
  <c r="I1406" i="1"/>
  <c r="O1405" i="1"/>
  <c r="J1405" i="1"/>
  <c r="I1405" i="1"/>
  <c r="O1404" i="1"/>
  <c r="J1404" i="1"/>
  <c r="I1404" i="1"/>
  <c r="O1403" i="1"/>
  <c r="J1403" i="1"/>
  <c r="I1403" i="1"/>
  <c r="O1402" i="1"/>
  <c r="J1402" i="1"/>
  <c r="I1402" i="1"/>
  <c r="O1401" i="1"/>
  <c r="J1401" i="1"/>
  <c r="I1401" i="1"/>
  <c r="O1400" i="1"/>
  <c r="J1400" i="1"/>
  <c r="I1400" i="1"/>
  <c r="O1399" i="1"/>
  <c r="J1399" i="1"/>
  <c r="I1399" i="1"/>
  <c r="O1398" i="1"/>
  <c r="J1398" i="1"/>
  <c r="I1398" i="1"/>
  <c r="O1397" i="1"/>
  <c r="J1397" i="1"/>
  <c r="I1397" i="1"/>
  <c r="O1396" i="1"/>
  <c r="J1396" i="1"/>
  <c r="I1396" i="1"/>
  <c r="O1395" i="1"/>
  <c r="J1395" i="1"/>
  <c r="I1395" i="1"/>
  <c r="O1394" i="1"/>
  <c r="J1394" i="1"/>
  <c r="I1394" i="1"/>
  <c r="O1393" i="1"/>
  <c r="J1393" i="1"/>
  <c r="I1393" i="1"/>
  <c r="O1392" i="1"/>
  <c r="J1392" i="1"/>
  <c r="I1392" i="1"/>
  <c r="O1391" i="1"/>
  <c r="J1391" i="1"/>
  <c r="I1391" i="1"/>
  <c r="O1390" i="1"/>
  <c r="J1390" i="1"/>
  <c r="I1390" i="1"/>
  <c r="O1389" i="1"/>
  <c r="J1389" i="1"/>
  <c r="I1389" i="1"/>
  <c r="O1388" i="1"/>
  <c r="J1388" i="1"/>
  <c r="I1388" i="1"/>
  <c r="O1387" i="1"/>
  <c r="J1387" i="1"/>
  <c r="I1387" i="1"/>
  <c r="O1386" i="1"/>
  <c r="J1386" i="1"/>
  <c r="I1386" i="1"/>
  <c r="O1385" i="1"/>
  <c r="J1385" i="1"/>
  <c r="I1385" i="1"/>
  <c r="O1384" i="1"/>
  <c r="J1384" i="1"/>
  <c r="I1384" i="1"/>
  <c r="O1383" i="1"/>
  <c r="J1383" i="1"/>
  <c r="I1383" i="1"/>
  <c r="O1382" i="1"/>
  <c r="J1382" i="1"/>
  <c r="I1382" i="1"/>
  <c r="O1381" i="1"/>
  <c r="J1381" i="1"/>
  <c r="I1381" i="1"/>
  <c r="O1380" i="1"/>
  <c r="J1380" i="1"/>
  <c r="I1380" i="1"/>
  <c r="O1379" i="1"/>
  <c r="J1379" i="1"/>
  <c r="I1379" i="1"/>
  <c r="O1378" i="1"/>
  <c r="J1378" i="1"/>
  <c r="I1378" i="1"/>
  <c r="O1377" i="1"/>
  <c r="J1377" i="1"/>
  <c r="I1377" i="1"/>
  <c r="O1376" i="1"/>
  <c r="J1376" i="1"/>
  <c r="I1376" i="1"/>
  <c r="O1375" i="1"/>
  <c r="J1375" i="1"/>
  <c r="I1375" i="1"/>
  <c r="O1374" i="1"/>
  <c r="J1374" i="1"/>
  <c r="I1374" i="1"/>
  <c r="O1373" i="1"/>
  <c r="J1373" i="1"/>
  <c r="I1373" i="1"/>
  <c r="O1372" i="1"/>
  <c r="J1372" i="1"/>
  <c r="I1372" i="1"/>
  <c r="O1371" i="1"/>
  <c r="J1371" i="1"/>
  <c r="I1371" i="1"/>
  <c r="O1370" i="1"/>
  <c r="J1370" i="1"/>
  <c r="I1370" i="1"/>
  <c r="O1369" i="1"/>
  <c r="J1369" i="1"/>
  <c r="I1369" i="1"/>
  <c r="O1368" i="1"/>
  <c r="J1368" i="1"/>
  <c r="I1368" i="1"/>
  <c r="O1367" i="1"/>
  <c r="J1367" i="1"/>
  <c r="I1367" i="1"/>
  <c r="O1366" i="1"/>
  <c r="J1366" i="1"/>
  <c r="I1366" i="1"/>
  <c r="O1365" i="1"/>
  <c r="J1365" i="1"/>
  <c r="I1365" i="1"/>
  <c r="O1364" i="1"/>
  <c r="J1364" i="1"/>
  <c r="I1364" i="1"/>
  <c r="O1363" i="1"/>
  <c r="J1363" i="1"/>
  <c r="I1363" i="1"/>
  <c r="O1362" i="1"/>
  <c r="J1362" i="1"/>
  <c r="I1362" i="1"/>
  <c r="O1361" i="1"/>
  <c r="J1361" i="1"/>
  <c r="I1361" i="1"/>
  <c r="O1360" i="1"/>
  <c r="J1360" i="1"/>
  <c r="I1360" i="1"/>
  <c r="O1359" i="1"/>
  <c r="J1359" i="1"/>
  <c r="I1359" i="1"/>
  <c r="O1358" i="1"/>
  <c r="J1358" i="1"/>
  <c r="I1358" i="1"/>
  <c r="O1357" i="1"/>
  <c r="J1357" i="1"/>
  <c r="I1357" i="1"/>
  <c r="O1356" i="1"/>
  <c r="J1356" i="1"/>
  <c r="I1356" i="1"/>
  <c r="O1355" i="1"/>
  <c r="J1355" i="1"/>
  <c r="I1355" i="1"/>
  <c r="O1354" i="1"/>
  <c r="J1354" i="1"/>
  <c r="I1354" i="1"/>
  <c r="O1353" i="1"/>
  <c r="J1353" i="1"/>
  <c r="I1353" i="1"/>
  <c r="O1352" i="1"/>
  <c r="J1352" i="1"/>
  <c r="I1352" i="1"/>
  <c r="O1351" i="1"/>
  <c r="J1351" i="1"/>
  <c r="I1351" i="1"/>
  <c r="O1350" i="1"/>
  <c r="J1350" i="1"/>
  <c r="I1350" i="1"/>
  <c r="O1349" i="1"/>
  <c r="J1349" i="1"/>
  <c r="I1349" i="1"/>
  <c r="O1348" i="1"/>
  <c r="J1348" i="1"/>
  <c r="I1348" i="1"/>
  <c r="O1347" i="1"/>
  <c r="J1347" i="1"/>
  <c r="I1347" i="1"/>
  <c r="O1346" i="1"/>
  <c r="J1346" i="1"/>
  <c r="I1346" i="1"/>
  <c r="O1345" i="1"/>
  <c r="J1345" i="1"/>
  <c r="I1345" i="1"/>
  <c r="O1344" i="1"/>
  <c r="J1344" i="1"/>
  <c r="I1344" i="1"/>
  <c r="O1343" i="1"/>
  <c r="J1343" i="1"/>
  <c r="I1343" i="1"/>
  <c r="O1342" i="1"/>
  <c r="J1342" i="1"/>
  <c r="I1342" i="1"/>
  <c r="O1341" i="1"/>
  <c r="J1341" i="1"/>
  <c r="I1341" i="1"/>
  <c r="O1340" i="1"/>
  <c r="J1340" i="1"/>
  <c r="I1340" i="1"/>
  <c r="O1339" i="1"/>
  <c r="J1339" i="1"/>
  <c r="I1339" i="1"/>
  <c r="O1338" i="1"/>
  <c r="J1338" i="1"/>
  <c r="I1338" i="1"/>
  <c r="O1337" i="1"/>
  <c r="J1337" i="1"/>
  <c r="I1337" i="1"/>
  <c r="O1336" i="1"/>
  <c r="J1336" i="1"/>
  <c r="I1336" i="1"/>
  <c r="O1335" i="1"/>
  <c r="J1335" i="1"/>
  <c r="I1335" i="1"/>
  <c r="O1334" i="1"/>
  <c r="J1334" i="1"/>
  <c r="I1334" i="1"/>
  <c r="O1333" i="1"/>
  <c r="J1333" i="1"/>
  <c r="I1333" i="1"/>
  <c r="O1332" i="1"/>
  <c r="J1332" i="1"/>
  <c r="I1332" i="1"/>
  <c r="O1331" i="1"/>
  <c r="J1331" i="1"/>
  <c r="I1331" i="1"/>
  <c r="O1330" i="1"/>
  <c r="J1330" i="1"/>
  <c r="I1330" i="1"/>
  <c r="O1329" i="1"/>
  <c r="J1329" i="1"/>
  <c r="I1329" i="1"/>
  <c r="O1328" i="1"/>
  <c r="J1328" i="1"/>
  <c r="I1328" i="1"/>
  <c r="O1327" i="1"/>
  <c r="J1327" i="1"/>
  <c r="I1327" i="1"/>
  <c r="O1326" i="1"/>
  <c r="J1326" i="1"/>
  <c r="I1326" i="1"/>
  <c r="O1325" i="1"/>
  <c r="J1325" i="1"/>
  <c r="I1325" i="1"/>
  <c r="O1324" i="1"/>
  <c r="J1324" i="1"/>
  <c r="I1324" i="1"/>
  <c r="O1323" i="1"/>
  <c r="J1323" i="1"/>
  <c r="I1323" i="1"/>
  <c r="O1322" i="1"/>
  <c r="J1322" i="1"/>
  <c r="I1322" i="1"/>
  <c r="O1321" i="1"/>
  <c r="J1321" i="1"/>
  <c r="I1321" i="1"/>
  <c r="O1320" i="1"/>
  <c r="J1320" i="1"/>
  <c r="I1320" i="1"/>
  <c r="O1319" i="1"/>
  <c r="J1319" i="1"/>
  <c r="I1319" i="1"/>
  <c r="O1318" i="1"/>
  <c r="J1318" i="1"/>
  <c r="I1318" i="1"/>
  <c r="O1317" i="1"/>
  <c r="J1317" i="1"/>
  <c r="I1317" i="1"/>
  <c r="O1316" i="1"/>
  <c r="J1316" i="1"/>
  <c r="I1316" i="1"/>
  <c r="O1315" i="1"/>
  <c r="J1315" i="1"/>
  <c r="I1315" i="1"/>
  <c r="O1314" i="1"/>
  <c r="J1314" i="1"/>
  <c r="I1314" i="1"/>
  <c r="O1313" i="1"/>
  <c r="J1313" i="1"/>
  <c r="I1313" i="1"/>
  <c r="O1312" i="1"/>
  <c r="J1312" i="1"/>
  <c r="I1312" i="1"/>
  <c r="O1311" i="1"/>
  <c r="J1311" i="1"/>
  <c r="I1311" i="1"/>
  <c r="O1310" i="1"/>
  <c r="J1310" i="1"/>
  <c r="I1310" i="1"/>
  <c r="O1309" i="1"/>
  <c r="J1309" i="1"/>
  <c r="I1309" i="1"/>
  <c r="O1308" i="1"/>
  <c r="J1308" i="1"/>
  <c r="I1308" i="1"/>
  <c r="O1307" i="1"/>
  <c r="J1307" i="1"/>
  <c r="I1307" i="1"/>
  <c r="O1306" i="1"/>
  <c r="J1306" i="1"/>
  <c r="I1306" i="1"/>
  <c r="O1305" i="1"/>
  <c r="J1305" i="1"/>
  <c r="I1305" i="1"/>
  <c r="O1304" i="1"/>
  <c r="J1304" i="1"/>
  <c r="I1304" i="1"/>
  <c r="O1303" i="1"/>
  <c r="J1303" i="1"/>
  <c r="I1303" i="1"/>
  <c r="O1302" i="1"/>
  <c r="J1302" i="1"/>
  <c r="I1302" i="1"/>
  <c r="O1301" i="1"/>
  <c r="J1301" i="1"/>
  <c r="I1301" i="1"/>
  <c r="O1300" i="1"/>
  <c r="J1300" i="1"/>
  <c r="I1300" i="1"/>
  <c r="O1299" i="1"/>
  <c r="J1299" i="1"/>
  <c r="I1299" i="1"/>
  <c r="O1298" i="1"/>
  <c r="J1298" i="1"/>
  <c r="I1298" i="1"/>
  <c r="O1297" i="1"/>
  <c r="J1297" i="1"/>
  <c r="I1297" i="1"/>
  <c r="O1296" i="1"/>
  <c r="J1296" i="1"/>
  <c r="I1296" i="1"/>
  <c r="O1295" i="1"/>
  <c r="J1295" i="1"/>
  <c r="I1295" i="1"/>
  <c r="O1294" i="1"/>
  <c r="J1294" i="1"/>
  <c r="I1294" i="1"/>
  <c r="O1293" i="1"/>
  <c r="J1293" i="1"/>
  <c r="I1293" i="1"/>
  <c r="O1292" i="1"/>
  <c r="J1292" i="1"/>
  <c r="I1292" i="1"/>
  <c r="O1291" i="1"/>
  <c r="J1291" i="1"/>
  <c r="I1291" i="1"/>
  <c r="O1290" i="1"/>
  <c r="J1290" i="1"/>
  <c r="I1290" i="1"/>
  <c r="O1289" i="1"/>
  <c r="J1289" i="1"/>
  <c r="I1289" i="1"/>
  <c r="O1288" i="1"/>
  <c r="J1288" i="1"/>
  <c r="I1288" i="1"/>
  <c r="O1287" i="1"/>
  <c r="J1287" i="1"/>
  <c r="I1287" i="1"/>
  <c r="O1286" i="1"/>
  <c r="J1286" i="1"/>
  <c r="I1286" i="1"/>
  <c r="O1285" i="1"/>
  <c r="J1285" i="1"/>
  <c r="I1285" i="1"/>
  <c r="O1284" i="1"/>
  <c r="J1284" i="1"/>
  <c r="I1284" i="1"/>
  <c r="O1283" i="1"/>
  <c r="J1283" i="1"/>
  <c r="I1283" i="1"/>
  <c r="O1282" i="1"/>
  <c r="J1282" i="1"/>
  <c r="I1282" i="1"/>
  <c r="O1281" i="1"/>
  <c r="J1281" i="1"/>
  <c r="I1281" i="1"/>
  <c r="O1280" i="1"/>
  <c r="J1280" i="1"/>
  <c r="I1280" i="1"/>
  <c r="O1279" i="1"/>
  <c r="J1279" i="1"/>
  <c r="I1279" i="1"/>
  <c r="O1278" i="1"/>
  <c r="J1278" i="1"/>
  <c r="I1278" i="1"/>
  <c r="O1277" i="1"/>
  <c r="J1277" i="1"/>
  <c r="I1277" i="1"/>
  <c r="O1276" i="1"/>
  <c r="J1276" i="1"/>
  <c r="I1276" i="1"/>
  <c r="O1275" i="1"/>
  <c r="J1275" i="1"/>
  <c r="I1275" i="1"/>
  <c r="O1274" i="1"/>
  <c r="J1274" i="1"/>
  <c r="I1274" i="1"/>
  <c r="O1273" i="1"/>
  <c r="J1273" i="1"/>
  <c r="I1273" i="1"/>
  <c r="O1272" i="1"/>
  <c r="J1272" i="1"/>
  <c r="I1272" i="1"/>
  <c r="O1271" i="1"/>
  <c r="J1271" i="1"/>
  <c r="I1271" i="1"/>
  <c r="O1270" i="1"/>
  <c r="J1270" i="1"/>
  <c r="I1270" i="1"/>
  <c r="O1269" i="1"/>
  <c r="J1269" i="1"/>
  <c r="I1269" i="1"/>
  <c r="O1268" i="1"/>
  <c r="J1268" i="1"/>
  <c r="I1268" i="1"/>
  <c r="O1267" i="1"/>
  <c r="J1267" i="1"/>
  <c r="I1267" i="1"/>
  <c r="O1266" i="1"/>
  <c r="J1266" i="1"/>
  <c r="I1266" i="1"/>
  <c r="O1265" i="1"/>
  <c r="J1265" i="1"/>
  <c r="I1265" i="1"/>
  <c r="O1264" i="1"/>
  <c r="J1264" i="1"/>
  <c r="I1264" i="1"/>
  <c r="O1263" i="1"/>
  <c r="J1263" i="1"/>
  <c r="I1263" i="1"/>
  <c r="O1262" i="1"/>
  <c r="J1262" i="1"/>
  <c r="I1262" i="1"/>
  <c r="O1261" i="1"/>
  <c r="J1261" i="1"/>
  <c r="I1261" i="1"/>
  <c r="O1260" i="1"/>
  <c r="J1260" i="1"/>
  <c r="I1260" i="1"/>
  <c r="O1259" i="1"/>
  <c r="J1259" i="1"/>
  <c r="I1259" i="1"/>
  <c r="O1258" i="1"/>
  <c r="J1258" i="1"/>
  <c r="I1258" i="1"/>
  <c r="O1257" i="1"/>
  <c r="J1257" i="1"/>
  <c r="I1257" i="1"/>
  <c r="O1256" i="1"/>
  <c r="J1256" i="1"/>
  <c r="I1256" i="1"/>
  <c r="O1255" i="1"/>
  <c r="J1255" i="1"/>
  <c r="I1255" i="1"/>
  <c r="O1254" i="1"/>
  <c r="J1254" i="1"/>
  <c r="I1254" i="1"/>
  <c r="O1253" i="1"/>
  <c r="J1253" i="1"/>
  <c r="I1253" i="1"/>
  <c r="O1252" i="1"/>
  <c r="J1252" i="1"/>
  <c r="I1252" i="1"/>
  <c r="O1251" i="1"/>
  <c r="J1251" i="1"/>
  <c r="I1251" i="1"/>
  <c r="O1250" i="1"/>
  <c r="J1250" i="1"/>
  <c r="I1250" i="1"/>
  <c r="O1249" i="1"/>
  <c r="J1249" i="1"/>
  <c r="I1249" i="1"/>
  <c r="O1248" i="1"/>
  <c r="J1248" i="1"/>
  <c r="I1248" i="1"/>
  <c r="O1247" i="1"/>
  <c r="J1247" i="1"/>
  <c r="I1247" i="1"/>
  <c r="O1246" i="1"/>
  <c r="J1246" i="1"/>
  <c r="I1246" i="1"/>
  <c r="O1245" i="1"/>
  <c r="J1245" i="1"/>
  <c r="I1245" i="1"/>
  <c r="O1244" i="1"/>
  <c r="J1244" i="1"/>
  <c r="I1244" i="1"/>
  <c r="O1243" i="1"/>
  <c r="J1243" i="1"/>
  <c r="I1243" i="1"/>
  <c r="O1242" i="1"/>
  <c r="J1242" i="1"/>
  <c r="I1242" i="1"/>
  <c r="O1241" i="1"/>
  <c r="J1241" i="1"/>
  <c r="I1241" i="1"/>
  <c r="O1240" i="1"/>
  <c r="J1240" i="1"/>
  <c r="I1240" i="1"/>
  <c r="O1239" i="1"/>
  <c r="J1239" i="1"/>
  <c r="I1239" i="1"/>
  <c r="O1238" i="1"/>
  <c r="J1238" i="1"/>
  <c r="I1238" i="1"/>
  <c r="O1237" i="1"/>
  <c r="J1237" i="1"/>
  <c r="I1237" i="1"/>
  <c r="O1236" i="1"/>
  <c r="J1236" i="1"/>
  <c r="I1236" i="1"/>
  <c r="O1235" i="1"/>
  <c r="J1235" i="1"/>
  <c r="I1235" i="1"/>
  <c r="O1234" i="1"/>
  <c r="J1234" i="1"/>
  <c r="I1234" i="1"/>
  <c r="O1233" i="1"/>
  <c r="J1233" i="1"/>
  <c r="I1233" i="1"/>
  <c r="O1232" i="1"/>
  <c r="J1232" i="1"/>
  <c r="I1232" i="1"/>
  <c r="O1231" i="1"/>
  <c r="J1231" i="1"/>
  <c r="I1231" i="1"/>
  <c r="O1230" i="1"/>
  <c r="J1230" i="1"/>
  <c r="I1230" i="1"/>
  <c r="O1229" i="1"/>
  <c r="J1229" i="1"/>
  <c r="I1229" i="1"/>
  <c r="O1228" i="1"/>
  <c r="J1228" i="1"/>
  <c r="I1228" i="1"/>
  <c r="O1227" i="1"/>
  <c r="J1227" i="1"/>
  <c r="I1227" i="1"/>
  <c r="O1226" i="1"/>
  <c r="J1226" i="1"/>
  <c r="I1226" i="1"/>
  <c r="O1225" i="1"/>
  <c r="J1225" i="1"/>
  <c r="I1225" i="1"/>
  <c r="O1224" i="1"/>
  <c r="J1224" i="1"/>
  <c r="I1224" i="1"/>
  <c r="O1223" i="1"/>
  <c r="J1223" i="1"/>
  <c r="I1223" i="1"/>
  <c r="O1222" i="1"/>
  <c r="J1222" i="1"/>
  <c r="I1222" i="1"/>
  <c r="O1221" i="1"/>
  <c r="J1221" i="1"/>
  <c r="I1221" i="1"/>
  <c r="O1220" i="1"/>
  <c r="J1220" i="1"/>
  <c r="I1220" i="1"/>
  <c r="O1219" i="1"/>
  <c r="J1219" i="1"/>
  <c r="I1219" i="1"/>
  <c r="O1218" i="1"/>
  <c r="J1218" i="1"/>
  <c r="I1218" i="1"/>
  <c r="O1217" i="1"/>
  <c r="J1217" i="1"/>
  <c r="I1217" i="1"/>
  <c r="O1216" i="1"/>
  <c r="J1216" i="1"/>
  <c r="I1216" i="1"/>
  <c r="O1215" i="1"/>
  <c r="J1215" i="1"/>
  <c r="I1215" i="1"/>
  <c r="O1214" i="1"/>
  <c r="J1214" i="1"/>
  <c r="I1214" i="1"/>
  <c r="O1213" i="1"/>
  <c r="J1213" i="1"/>
  <c r="I1213" i="1"/>
  <c r="O1212" i="1"/>
  <c r="J1212" i="1"/>
  <c r="I1212" i="1"/>
  <c r="O1211" i="1"/>
  <c r="J1211" i="1"/>
  <c r="I1211" i="1"/>
  <c r="O1210" i="1"/>
  <c r="J1210" i="1"/>
  <c r="I1210" i="1"/>
  <c r="O1209" i="1"/>
  <c r="J1209" i="1"/>
  <c r="I1209" i="1"/>
  <c r="O1208" i="1"/>
  <c r="J1208" i="1"/>
  <c r="I1208" i="1"/>
  <c r="O1207" i="1"/>
  <c r="J1207" i="1"/>
  <c r="I1207" i="1"/>
  <c r="O1206" i="1"/>
  <c r="J1206" i="1"/>
  <c r="I1206" i="1"/>
  <c r="O1205" i="1"/>
  <c r="J1205" i="1"/>
  <c r="I1205" i="1"/>
  <c r="O1204" i="1"/>
  <c r="J1204" i="1"/>
  <c r="I1204" i="1"/>
  <c r="O1203" i="1"/>
  <c r="J1203" i="1"/>
  <c r="I1203" i="1"/>
  <c r="O1202" i="1"/>
  <c r="J1202" i="1"/>
  <c r="I1202" i="1"/>
  <c r="O1201" i="1"/>
  <c r="J1201" i="1"/>
  <c r="I1201" i="1"/>
  <c r="O1200" i="1"/>
  <c r="J1200" i="1"/>
  <c r="I1200" i="1"/>
  <c r="O1199" i="1"/>
  <c r="J1199" i="1"/>
  <c r="I1199" i="1"/>
  <c r="O1198" i="1"/>
  <c r="J1198" i="1"/>
  <c r="I1198" i="1"/>
  <c r="O1197" i="1"/>
  <c r="J1197" i="1"/>
  <c r="I1197" i="1"/>
  <c r="O1196" i="1"/>
  <c r="J1196" i="1"/>
  <c r="I1196" i="1"/>
  <c r="O1195" i="1"/>
  <c r="J1195" i="1"/>
  <c r="I1195" i="1"/>
  <c r="O1194" i="1"/>
  <c r="J1194" i="1"/>
  <c r="I1194" i="1"/>
  <c r="O1193" i="1"/>
  <c r="J1193" i="1"/>
  <c r="I1193" i="1"/>
  <c r="O1192" i="1"/>
  <c r="J1192" i="1"/>
  <c r="I1192" i="1"/>
  <c r="O1191" i="1"/>
  <c r="J1191" i="1"/>
  <c r="I1191" i="1"/>
  <c r="O1190" i="1"/>
  <c r="J1190" i="1"/>
  <c r="I1190" i="1"/>
  <c r="O1189" i="1"/>
  <c r="J1189" i="1"/>
  <c r="I1189" i="1"/>
  <c r="O1188" i="1"/>
  <c r="J1188" i="1"/>
  <c r="I1188" i="1"/>
  <c r="O1187" i="1"/>
  <c r="J1187" i="1"/>
  <c r="I1187" i="1"/>
  <c r="O1186" i="1"/>
  <c r="J1186" i="1"/>
  <c r="I1186" i="1"/>
  <c r="O1185" i="1"/>
  <c r="J1185" i="1"/>
  <c r="I1185" i="1"/>
  <c r="O1184" i="1"/>
  <c r="J1184" i="1"/>
  <c r="I1184" i="1"/>
  <c r="O1183" i="1"/>
  <c r="J1183" i="1"/>
  <c r="I1183" i="1"/>
  <c r="O1182" i="1"/>
  <c r="J1182" i="1"/>
  <c r="I1182" i="1"/>
  <c r="O1181" i="1"/>
  <c r="J1181" i="1"/>
  <c r="I1181" i="1"/>
  <c r="O1180" i="1"/>
  <c r="J1180" i="1"/>
  <c r="I1180" i="1"/>
  <c r="O1179" i="1"/>
  <c r="J1179" i="1"/>
  <c r="I1179" i="1"/>
  <c r="O1178" i="1"/>
  <c r="J1178" i="1"/>
  <c r="I1178" i="1"/>
  <c r="O1177" i="1"/>
  <c r="J1177" i="1"/>
  <c r="I1177" i="1"/>
  <c r="O1176" i="1"/>
  <c r="J1176" i="1"/>
  <c r="I1176" i="1"/>
  <c r="O1175" i="1"/>
  <c r="J1175" i="1"/>
  <c r="I1175" i="1"/>
  <c r="O1174" i="1"/>
  <c r="J1174" i="1"/>
  <c r="I1174" i="1"/>
  <c r="O1173" i="1"/>
  <c r="J1173" i="1"/>
  <c r="I1173" i="1"/>
  <c r="O1172" i="1"/>
  <c r="J1172" i="1"/>
  <c r="I1172" i="1"/>
  <c r="O1171" i="1"/>
  <c r="J1171" i="1"/>
  <c r="I1171" i="1"/>
  <c r="O1170" i="1"/>
  <c r="J1170" i="1"/>
  <c r="I1170" i="1"/>
  <c r="O1169" i="1"/>
  <c r="J1169" i="1"/>
  <c r="I1169" i="1"/>
  <c r="O1168" i="1"/>
  <c r="J1168" i="1"/>
  <c r="I1168" i="1"/>
  <c r="O1167" i="1"/>
  <c r="J1167" i="1"/>
  <c r="I1167" i="1"/>
  <c r="O1166" i="1"/>
  <c r="J1166" i="1"/>
  <c r="I1166" i="1"/>
  <c r="O1165" i="1"/>
  <c r="J1165" i="1"/>
  <c r="I1165" i="1"/>
  <c r="O1164" i="1"/>
  <c r="J1164" i="1"/>
  <c r="I1164" i="1"/>
  <c r="O1163" i="1"/>
  <c r="J1163" i="1"/>
  <c r="I1163" i="1"/>
  <c r="O1162" i="1"/>
  <c r="J1162" i="1"/>
  <c r="I1162" i="1"/>
  <c r="O1161" i="1"/>
  <c r="J1161" i="1"/>
  <c r="I1161" i="1"/>
  <c r="O1160" i="1"/>
  <c r="J1160" i="1"/>
  <c r="I1160" i="1"/>
  <c r="O1159" i="1"/>
  <c r="J1159" i="1"/>
  <c r="I1159" i="1"/>
  <c r="O1158" i="1"/>
  <c r="J1158" i="1"/>
  <c r="I1158" i="1"/>
  <c r="O1157" i="1"/>
  <c r="J1157" i="1"/>
  <c r="I1157" i="1"/>
  <c r="O1156" i="1"/>
  <c r="J1156" i="1"/>
  <c r="I1156" i="1"/>
  <c r="O1155" i="1"/>
  <c r="J1155" i="1"/>
  <c r="I1155" i="1"/>
  <c r="O1154" i="1"/>
  <c r="J1154" i="1"/>
  <c r="I1154" i="1"/>
  <c r="O1153" i="1"/>
  <c r="J1153" i="1"/>
  <c r="I1153" i="1"/>
  <c r="O1152" i="1"/>
  <c r="J1152" i="1"/>
  <c r="I1152" i="1"/>
  <c r="O1151" i="1"/>
  <c r="J1151" i="1"/>
  <c r="I1151" i="1"/>
  <c r="O1150" i="1"/>
  <c r="J1150" i="1"/>
  <c r="I1150" i="1"/>
  <c r="O1149" i="1"/>
  <c r="J1149" i="1"/>
  <c r="I1149" i="1"/>
  <c r="O1148" i="1"/>
  <c r="J1148" i="1"/>
  <c r="I1148" i="1"/>
  <c r="O1147" i="1"/>
  <c r="J1147" i="1"/>
  <c r="I1147" i="1"/>
  <c r="O1146" i="1"/>
  <c r="J1146" i="1"/>
  <c r="I1146" i="1"/>
  <c r="O1145" i="1"/>
  <c r="J1145" i="1"/>
  <c r="I1145" i="1"/>
  <c r="O1144" i="1"/>
  <c r="J1144" i="1"/>
  <c r="I1144" i="1"/>
  <c r="O1143" i="1"/>
  <c r="J1143" i="1"/>
  <c r="I1143" i="1"/>
  <c r="O1142" i="1"/>
  <c r="J1142" i="1"/>
  <c r="I1142" i="1"/>
  <c r="O1141" i="1"/>
  <c r="J1141" i="1"/>
  <c r="I1141" i="1"/>
  <c r="O1140" i="1"/>
  <c r="J1140" i="1"/>
  <c r="I1140" i="1"/>
  <c r="O1139" i="1"/>
  <c r="J1139" i="1"/>
  <c r="I1139" i="1"/>
  <c r="O1138" i="1"/>
  <c r="J1138" i="1"/>
  <c r="I1138" i="1"/>
  <c r="O1137" i="1"/>
  <c r="J1137" i="1"/>
  <c r="I1137" i="1"/>
  <c r="O1136" i="1"/>
  <c r="J1136" i="1"/>
  <c r="I1136" i="1"/>
  <c r="O1135" i="1"/>
  <c r="J1135" i="1"/>
  <c r="I1135" i="1"/>
  <c r="O1134" i="1"/>
  <c r="J1134" i="1"/>
  <c r="I1134" i="1"/>
  <c r="O1133" i="1"/>
  <c r="J1133" i="1"/>
  <c r="I1133" i="1"/>
  <c r="O1132" i="1"/>
  <c r="J1132" i="1"/>
  <c r="I1132" i="1"/>
  <c r="O1131" i="1"/>
  <c r="J1131" i="1"/>
  <c r="I1131" i="1"/>
  <c r="O1130" i="1"/>
  <c r="J1130" i="1"/>
  <c r="I1130" i="1"/>
  <c r="O1129" i="1"/>
  <c r="J1129" i="1"/>
  <c r="I1129" i="1"/>
  <c r="O1128" i="1"/>
  <c r="J1128" i="1"/>
  <c r="I1128" i="1"/>
  <c r="O1127" i="1"/>
  <c r="J1127" i="1"/>
  <c r="I1127" i="1"/>
  <c r="O1126" i="1"/>
  <c r="J1126" i="1"/>
  <c r="I1126" i="1"/>
  <c r="O1125" i="1"/>
  <c r="J1125" i="1"/>
  <c r="I1125" i="1"/>
  <c r="O1124" i="1"/>
  <c r="J1124" i="1"/>
  <c r="I1124" i="1"/>
  <c r="O1123" i="1"/>
  <c r="J1123" i="1"/>
  <c r="I1123" i="1"/>
  <c r="O1122" i="1"/>
  <c r="J1122" i="1"/>
  <c r="I1122" i="1"/>
  <c r="O1121" i="1"/>
  <c r="J1121" i="1"/>
  <c r="I1121" i="1"/>
  <c r="O1120" i="1"/>
  <c r="J1120" i="1"/>
  <c r="I1120" i="1"/>
  <c r="O1119" i="1"/>
  <c r="J1119" i="1"/>
  <c r="I1119" i="1"/>
  <c r="O1118" i="1"/>
  <c r="J1118" i="1"/>
  <c r="I1118" i="1"/>
  <c r="O1117" i="1"/>
  <c r="J1117" i="1"/>
  <c r="I1117" i="1"/>
  <c r="O1116" i="1"/>
  <c r="J1116" i="1"/>
  <c r="I1116" i="1"/>
  <c r="O1115" i="1"/>
  <c r="J1115" i="1"/>
  <c r="I1115" i="1"/>
  <c r="O1114" i="1"/>
  <c r="J1114" i="1"/>
  <c r="I1114" i="1"/>
  <c r="O1113" i="1"/>
  <c r="J1113" i="1"/>
  <c r="I1113" i="1"/>
  <c r="O1112" i="1"/>
  <c r="J1112" i="1"/>
  <c r="I1112" i="1"/>
  <c r="O1111" i="1"/>
  <c r="J1111" i="1"/>
  <c r="I1111" i="1"/>
  <c r="O1110" i="1"/>
  <c r="J1110" i="1"/>
  <c r="I1110" i="1"/>
  <c r="O1109" i="1"/>
  <c r="J1109" i="1"/>
  <c r="I1109" i="1"/>
  <c r="O1108" i="1"/>
  <c r="J1108" i="1"/>
  <c r="I1108" i="1"/>
  <c r="O1107" i="1"/>
  <c r="J1107" i="1"/>
  <c r="I1107" i="1"/>
  <c r="O1106" i="1"/>
  <c r="J1106" i="1"/>
  <c r="I1106" i="1"/>
  <c r="O1105" i="1"/>
  <c r="J1105" i="1"/>
  <c r="I1105" i="1"/>
  <c r="O1104" i="1"/>
  <c r="J1104" i="1"/>
  <c r="I1104" i="1"/>
  <c r="O1103" i="1"/>
  <c r="J1103" i="1"/>
  <c r="I1103" i="1"/>
  <c r="O1102" i="1"/>
  <c r="J1102" i="1"/>
  <c r="I1102" i="1"/>
  <c r="O1101" i="1"/>
  <c r="J1101" i="1"/>
  <c r="I1101" i="1"/>
  <c r="O1100" i="1"/>
  <c r="J1100" i="1"/>
  <c r="I1100" i="1"/>
  <c r="O1099" i="1"/>
  <c r="J1099" i="1"/>
  <c r="I1099" i="1"/>
  <c r="O1098" i="1"/>
  <c r="J1098" i="1"/>
  <c r="I1098" i="1"/>
  <c r="O1097" i="1"/>
  <c r="J1097" i="1"/>
  <c r="I1097" i="1"/>
  <c r="O1096" i="1"/>
  <c r="J1096" i="1"/>
  <c r="I1096" i="1"/>
  <c r="O1095" i="1"/>
  <c r="J1095" i="1"/>
  <c r="I1095" i="1"/>
  <c r="O1094" i="1"/>
  <c r="J1094" i="1"/>
  <c r="I1094" i="1"/>
  <c r="O1093" i="1"/>
  <c r="J1093" i="1"/>
  <c r="I1093" i="1"/>
  <c r="O1092" i="1"/>
  <c r="J1092" i="1"/>
  <c r="I1092" i="1"/>
  <c r="O1091" i="1"/>
  <c r="J1091" i="1"/>
  <c r="I1091" i="1"/>
  <c r="O1090" i="1"/>
  <c r="J1090" i="1"/>
  <c r="I1090" i="1"/>
  <c r="O1089" i="1"/>
  <c r="J1089" i="1"/>
  <c r="I1089" i="1"/>
  <c r="O1088" i="1"/>
  <c r="J1088" i="1"/>
  <c r="I1088" i="1"/>
  <c r="O1087" i="1"/>
  <c r="J1087" i="1"/>
  <c r="I1087" i="1"/>
  <c r="O1086" i="1"/>
  <c r="J1086" i="1"/>
  <c r="I1086" i="1"/>
  <c r="O1085" i="1"/>
  <c r="J1085" i="1"/>
  <c r="I1085" i="1"/>
  <c r="O1084" i="1"/>
  <c r="J1084" i="1"/>
  <c r="I1084" i="1"/>
  <c r="O1083" i="1"/>
  <c r="J1083" i="1"/>
  <c r="I1083" i="1"/>
  <c r="O1082" i="1"/>
  <c r="J1082" i="1"/>
  <c r="I1082" i="1"/>
  <c r="O1081" i="1"/>
  <c r="J1081" i="1"/>
  <c r="I1081" i="1"/>
  <c r="O1080" i="1"/>
  <c r="J1080" i="1"/>
  <c r="I1080" i="1"/>
  <c r="O1079" i="1"/>
  <c r="J1079" i="1"/>
  <c r="I1079" i="1"/>
  <c r="O1078" i="1"/>
  <c r="J1078" i="1"/>
  <c r="I1078" i="1"/>
  <c r="O1077" i="1"/>
  <c r="J1077" i="1"/>
  <c r="I1077" i="1"/>
  <c r="O1076" i="1"/>
  <c r="J1076" i="1"/>
  <c r="I1076" i="1"/>
  <c r="O1075" i="1"/>
  <c r="J1075" i="1"/>
  <c r="I1075" i="1"/>
  <c r="O1074" i="1"/>
  <c r="J1074" i="1"/>
  <c r="I1074" i="1"/>
  <c r="O1073" i="1"/>
  <c r="J1073" i="1"/>
  <c r="I1073" i="1"/>
  <c r="O1072" i="1"/>
  <c r="J1072" i="1"/>
  <c r="I1072" i="1"/>
  <c r="O1071" i="1"/>
  <c r="J1071" i="1"/>
  <c r="I1071" i="1"/>
  <c r="O1070" i="1"/>
  <c r="J1070" i="1"/>
  <c r="I1070" i="1"/>
  <c r="O1069" i="1"/>
  <c r="J1069" i="1"/>
  <c r="I1069" i="1"/>
  <c r="O1068" i="1"/>
  <c r="J1068" i="1"/>
  <c r="I1068" i="1"/>
  <c r="O1067" i="1"/>
  <c r="J1067" i="1"/>
  <c r="I1067" i="1"/>
  <c r="O1066" i="1"/>
  <c r="J1066" i="1"/>
  <c r="I1066" i="1"/>
  <c r="O1065" i="1"/>
  <c r="J1065" i="1"/>
  <c r="I1065" i="1"/>
  <c r="O1064" i="1"/>
  <c r="J1064" i="1"/>
  <c r="I1064" i="1"/>
  <c r="O1063" i="1"/>
  <c r="J1063" i="1"/>
  <c r="I1063" i="1"/>
  <c r="O1062" i="1"/>
  <c r="J1062" i="1"/>
  <c r="I1062" i="1"/>
  <c r="O1061" i="1"/>
  <c r="J1061" i="1"/>
  <c r="I1061" i="1"/>
  <c r="O1060" i="1"/>
  <c r="J1060" i="1"/>
  <c r="I1060" i="1"/>
  <c r="O1059" i="1"/>
  <c r="J1059" i="1"/>
  <c r="I1059" i="1"/>
  <c r="O1058" i="1"/>
  <c r="J1058" i="1"/>
  <c r="I1058" i="1"/>
  <c r="O1057" i="1"/>
  <c r="J1057" i="1"/>
  <c r="I1057" i="1"/>
  <c r="O1056" i="1"/>
  <c r="J1056" i="1"/>
  <c r="I1056" i="1"/>
  <c r="O1055" i="1"/>
  <c r="J1055" i="1"/>
  <c r="I1055" i="1"/>
  <c r="O1054" i="1"/>
  <c r="J1054" i="1"/>
  <c r="I1054" i="1"/>
  <c r="O1053" i="1"/>
  <c r="J1053" i="1"/>
  <c r="I1053" i="1"/>
  <c r="O1052" i="1"/>
  <c r="J1052" i="1"/>
  <c r="I1052" i="1"/>
  <c r="O1051" i="1"/>
  <c r="J1051" i="1"/>
  <c r="I1051" i="1"/>
  <c r="O1050" i="1"/>
  <c r="J1050" i="1"/>
  <c r="I1050" i="1"/>
  <c r="O1049" i="1"/>
  <c r="J1049" i="1"/>
  <c r="I1049" i="1"/>
  <c r="O1048" i="1"/>
  <c r="J1048" i="1"/>
  <c r="I1048" i="1"/>
  <c r="O1047" i="1"/>
  <c r="J1047" i="1"/>
  <c r="I1047" i="1"/>
  <c r="O1046" i="1"/>
  <c r="J1046" i="1"/>
  <c r="I1046" i="1"/>
  <c r="O1045" i="1"/>
  <c r="J1045" i="1"/>
  <c r="I1045" i="1"/>
  <c r="O1044" i="1"/>
  <c r="J1044" i="1"/>
  <c r="I1044" i="1"/>
  <c r="O1043" i="1"/>
  <c r="J1043" i="1"/>
  <c r="I1043" i="1"/>
  <c r="O1042" i="1"/>
  <c r="J1042" i="1"/>
  <c r="I1042" i="1"/>
  <c r="O1041" i="1"/>
  <c r="J1041" i="1"/>
  <c r="I1041" i="1"/>
  <c r="O1040" i="1"/>
  <c r="J1040" i="1"/>
  <c r="I1040" i="1"/>
  <c r="O1039" i="1"/>
  <c r="J1039" i="1"/>
  <c r="I1039" i="1"/>
  <c r="O1038" i="1"/>
  <c r="J1038" i="1"/>
  <c r="I1038" i="1"/>
  <c r="O1037" i="1"/>
  <c r="J1037" i="1"/>
  <c r="I1037" i="1"/>
  <c r="O1036" i="1"/>
  <c r="J1036" i="1"/>
  <c r="I1036" i="1"/>
  <c r="O1035" i="1"/>
  <c r="J1035" i="1"/>
  <c r="I1035" i="1"/>
  <c r="O1034" i="1"/>
  <c r="J1034" i="1"/>
  <c r="I1034" i="1"/>
  <c r="O1033" i="1"/>
  <c r="J1033" i="1"/>
  <c r="I1033" i="1"/>
  <c r="O1032" i="1"/>
  <c r="J1032" i="1"/>
  <c r="I1032" i="1"/>
  <c r="O1031" i="1"/>
  <c r="J1031" i="1"/>
  <c r="I1031" i="1"/>
  <c r="O1030" i="1"/>
  <c r="J1030" i="1"/>
  <c r="I1030" i="1"/>
  <c r="O1029" i="1"/>
  <c r="J1029" i="1"/>
  <c r="I1029" i="1"/>
  <c r="O1028" i="1"/>
  <c r="J1028" i="1"/>
  <c r="I1028" i="1"/>
  <c r="O1027" i="1"/>
  <c r="J1027" i="1"/>
  <c r="I1027" i="1"/>
  <c r="O1026" i="1"/>
  <c r="J1026" i="1"/>
  <c r="I1026" i="1"/>
  <c r="O1025" i="1"/>
  <c r="J1025" i="1"/>
  <c r="I1025" i="1"/>
  <c r="O1024" i="1"/>
  <c r="J1024" i="1"/>
  <c r="I1024" i="1"/>
  <c r="O1023" i="1"/>
  <c r="J1023" i="1"/>
  <c r="I1023" i="1"/>
  <c r="O1022" i="1"/>
  <c r="J1022" i="1"/>
  <c r="I1022" i="1"/>
  <c r="O1021" i="1"/>
  <c r="J1021" i="1"/>
  <c r="I1021" i="1"/>
  <c r="O1020" i="1"/>
  <c r="J1020" i="1"/>
  <c r="I1020" i="1"/>
  <c r="O1019" i="1"/>
  <c r="J1019" i="1"/>
  <c r="I1019" i="1"/>
  <c r="O1018" i="1"/>
  <c r="J1018" i="1"/>
  <c r="I1018" i="1"/>
  <c r="O1017" i="1"/>
  <c r="J1017" i="1"/>
  <c r="I1017" i="1"/>
  <c r="O1016" i="1"/>
  <c r="J1016" i="1"/>
  <c r="I1016" i="1"/>
  <c r="O1015" i="1"/>
  <c r="J1015" i="1"/>
  <c r="I1015" i="1"/>
  <c r="O1014" i="1"/>
  <c r="J1014" i="1"/>
  <c r="I1014" i="1"/>
  <c r="O1013" i="1"/>
  <c r="J1013" i="1"/>
  <c r="I1013" i="1"/>
  <c r="O1012" i="1"/>
  <c r="J1012" i="1"/>
  <c r="I1012" i="1"/>
  <c r="O1011" i="1"/>
  <c r="J1011" i="1"/>
  <c r="I1011" i="1"/>
  <c r="O1010" i="1"/>
  <c r="J1010" i="1"/>
  <c r="I1010" i="1"/>
  <c r="O1009" i="1"/>
  <c r="J1009" i="1"/>
  <c r="I1009" i="1"/>
  <c r="O1008" i="1"/>
  <c r="J1008" i="1"/>
  <c r="I1008" i="1"/>
  <c r="O1007" i="1"/>
  <c r="J1007" i="1"/>
  <c r="I1007" i="1"/>
  <c r="O1006" i="1"/>
  <c r="J1006" i="1"/>
  <c r="I1006" i="1"/>
  <c r="O1005" i="1"/>
  <c r="J1005" i="1"/>
  <c r="I1005" i="1"/>
  <c r="O1004" i="1"/>
  <c r="J1004" i="1"/>
  <c r="I1004" i="1"/>
  <c r="O1003" i="1"/>
  <c r="J1003" i="1"/>
  <c r="I1003" i="1"/>
  <c r="O1002" i="1"/>
  <c r="J1002" i="1"/>
  <c r="I1002" i="1"/>
  <c r="O1001" i="1"/>
  <c r="J1001" i="1"/>
  <c r="I1001" i="1"/>
  <c r="O1000" i="1"/>
  <c r="J1000" i="1"/>
  <c r="I1000" i="1"/>
  <c r="O999" i="1"/>
  <c r="J999" i="1"/>
  <c r="I999" i="1"/>
  <c r="O998" i="1"/>
  <c r="J998" i="1"/>
  <c r="I998" i="1"/>
  <c r="O997" i="1"/>
  <c r="J997" i="1"/>
  <c r="I997" i="1"/>
  <c r="O996" i="1"/>
  <c r="J996" i="1"/>
  <c r="I996" i="1"/>
  <c r="O995" i="1"/>
  <c r="J995" i="1"/>
  <c r="I995" i="1"/>
  <c r="O994" i="1"/>
  <c r="J994" i="1"/>
  <c r="I994" i="1"/>
  <c r="O993" i="1"/>
  <c r="J993" i="1"/>
  <c r="I993" i="1"/>
  <c r="O992" i="1"/>
  <c r="J992" i="1"/>
  <c r="I992" i="1"/>
  <c r="O991" i="1"/>
  <c r="J991" i="1"/>
  <c r="I991" i="1"/>
  <c r="O990" i="1"/>
  <c r="J990" i="1"/>
  <c r="I990" i="1"/>
  <c r="O989" i="1"/>
  <c r="J989" i="1"/>
  <c r="I989" i="1"/>
  <c r="O988" i="1"/>
  <c r="J988" i="1"/>
  <c r="I988" i="1"/>
  <c r="O987" i="1"/>
  <c r="J987" i="1"/>
  <c r="I987" i="1"/>
  <c r="O986" i="1"/>
  <c r="J986" i="1"/>
  <c r="I986" i="1"/>
  <c r="O985" i="1"/>
  <c r="J985" i="1"/>
  <c r="I985" i="1"/>
  <c r="O984" i="1"/>
  <c r="J984" i="1"/>
  <c r="I984" i="1"/>
  <c r="O983" i="1"/>
  <c r="J983" i="1"/>
  <c r="I983" i="1"/>
  <c r="O982" i="1"/>
  <c r="J982" i="1"/>
  <c r="I982" i="1"/>
  <c r="O981" i="1"/>
  <c r="J981" i="1"/>
  <c r="I981" i="1"/>
  <c r="O980" i="1"/>
  <c r="J980" i="1"/>
  <c r="I980" i="1"/>
  <c r="O979" i="1"/>
  <c r="J979" i="1"/>
  <c r="I979" i="1"/>
  <c r="O978" i="1"/>
  <c r="J978" i="1"/>
  <c r="I978" i="1"/>
  <c r="O977" i="1"/>
  <c r="J977" i="1"/>
  <c r="I977" i="1"/>
  <c r="O976" i="1"/>
  <c r="J976" i="1"/>
  <c r="I976" i="1"/>
  <c r="O975" i="1"/>
  <c r="J975" i="1"/>
  <c r="I975" i="1"/>
  <c r="O974" i="1"/>
  <c r="J974" i="1"/>
  <c r="I974" i="1"/>
  <c r="O973" i="1"/>
  <c r="J973" i="1"/>
  <c r="I973" i="1"/>
  <c r="O972" i="1"/>
  <c r="J972" i="1"/>
  <c r="I972" i="1"/>
  <c r="O971" i="1"/>
  <c r="J971" i="1"/>
  <c r="I971" i="1"/>
  <c r="O970" i="1"/>
  <c r="J970" i="1"/>
  <c r="I970" i="1"/>
  <c r="O969" i="1"/>
  <c r="J969" i="1"/>
  <c r="I969" i="1"/>
  <c r="O968" i="1"/>
  <c r="J968" i="1"/>
  <c r="I968" i="1"/>
  <c r="O967" i="1"/>
  <c r="J967" i="1"/>
  <c r="I967" i="1"/>
  <c r="O966" i="1"/>
  <c r="J966" i="1"/>
  <c r="I966" i="1"/>
  <c r="O965" i="1"/>
  <c r="J965" i="1"/>
  <c r="I965" i="1"/>
  <c r="O964" i="1"/>
  <c r="J964" i="1"/>
  <c r="I964" i="1"/>
  <c r="O963" i="1"/>
  <c r="J963" i="1"/>
  <c r="I963" i="1"/>
  <c r="O962" i="1"/>
  <c r="J962" i="1"/>
  <c r="I962" i="1"/>
  <c r="O961" i="1"/>
  <c r="J961" i="1"/>
  <c r="I961" i="1"/>
  <c r="O960" i="1"/>
  <c r="J960" i="1"/>
  <c r="I960" i="1"/>
  <c r="O959" i="1"/>
  <c r="J959" i="1"/>
  <c r="I959" i="1"/>
  <c r="O958" i="1"/>
  <c r="J958" i="1"/>
  <c r="I958" i="1"/>
  <c r="O957" i="1"/>
  <c r="J957" i="1"/>
  <c r="I957" i="1"/>
  <c r="O956" i="1"/>
  <c r="J956" i="1"/>
  <c r="I956" i="1"/>
  <c r="O955" i="1"/>
  <c r="J955" i="1"/>
  <c r="I955" i="1"/>
  <c r="O954" i="1"/>
  <c r="J954" i="1"/>
  <c r="I954" i="1"/>
  <c r="O953" i="1"/>
  <c r="J953" i="1"/>
  <c r="I953" i="1"/>
  <c r="O952" i="1"/>
  <c r="J952" i="1"/>
  <c r="I952" i="1"/>
  <c r="O951" i="1"/>
  <c r="J951" i="1"/>
  <c r="I951" i="1"/>
  <c r="O950" i="1"/>
  <c r="J950" i="1"/>
  <c r="I950" i="1"/>
  <c r="O949" i="1"/>
  <c r="J949" i="1"/>
  <c r="I949" i="1"/>
  <c r="O948" i="1"/>
  <c r="J948" i="1"/>
  <c r="I948" i="1"/>
  <c r="O947" i="1"/>
  <c r="J947" i="1"/>
  <c r="I947" i="1"/>
  <c r="O946" i="1"/>
  <c r="J946" i="1"/>
  <c r="I946" i="1"/>
  <c r="O945" i="1"/>
  <c r="J945" i="1"/>
  <c r="I945" i="1"/>
  <c r="O944" i="1"/>
  <c r="J944" i="1"/>
  <c r="I944" i="1"/>
  <c r="O943" i="1"/>
  <c r="J943" i="1"/>
  <c r="I943" i="1"/>
  <c r="O942" i="1"/>
  <c r="J942" i="1"/>
  <c r="I942" i="1"/>
  <c r="O941" i="1"/>
  <c r="J941" i="1"/>
  <c r="I941" i="1"/>
  <c r="O940" i="1"/>
  <c r="J940" i="1"/>
  <c r="I940" i="1"/>
  <c r="O939" i="1"/>
  <c r="J939" i="1"/>
  <c r="I939" i="1"/>
  <c r="O938" i="1"/>
  <c r="J938" i="1"/>
  <c r="I938" i="1"/>
  <c r="O937" i="1"/>
  <c r="J937" i="1"/>
  <c r="I937" i="1"/>
  <c r="O936" i="1"/>
  <c r="J936" i="1"/>
  <c r="I936" i="1"/>
  <c r="O935" i="1"/>
  <c r="J935" i="1"/>
  <c r="I935" i="1"/>
  <c r="O934" i="1"/>
  <c r="J934" i="1"/>
  <c r="I934" i="1"/>
  <c r="O933" i="1"/>
  <c r="J933" i="1"/>
  <c r="I933" i="1"/>
  <c r="O932" i="1"/>
  <c r="J932" i="1"/>
  <c r="I932" i="1"/>
  <c r="O931" i="1"/>
  <c r="J931" i="1"/>
  <c r="I931" i="1"/>
  <c r="O930" i="1"/>
  <c r="J930" i="1"/>
  <c r="I930" i="1"/>
  <c r="O929" i="1"/>
  <c r="J929" i="1"/>
  <c r="I929" i="1"/>
  <c r="O928" i="1"/>
  <c r="J928" i="1"/>
  <c r="I928" i="1"/>
  <c r="O927" i="1"/>
  <c r="J927" i="1"/>
  <c r="I927" i="1"/>
  <c r="O926" i="1"/>
  <c r="J926" i="1"/>
  <c r="I926" i="1"/>
  <c r="O925" i="1"/>
  <c r="J925" i="1"/>
  <c r="I925" i="1"/>
  <c r="O924" i="1"/>
  <c r="J924" i="1"/>
  <c r="I924" i="1"/>
  <c r="O923" i="1"/>
  <c r="J923" i="1"/>
  <c r="I923" i="1"/>
  <c r="O922" i="1"/>
  <c r="J922" i="1"/>
  <c r="I922" i="1"/>
  <c r="O921" i="1"/>
  <c r="J921" i="1"/>
  <c r="I921" i="1"/>
  <c r="O920" i="1"/>
  <c r="J920" i="1"/>
  <c r="I920" i="1"/>
  <c r="O919" i="1"/>
  <c r="J919" i="1"/>
  <c r="I919" i="1"/>
  <c r="O918" i="1"/>
  <c r="J918" i="1"/>
  <c r="I918" i="1"/>
  <c r="O917" i="1"/>
  <c r="J917" i="1"/>
  <c r="I917" i="1"/>
  <c r="O916" i="1"/>
  <c r="J916" i="1"/>
  <c r="I916" i="1"/>
  <c r="O915" i="1"/>
  <c r="J915" i="1"/>
  <c r="I915" i="1"/>
  <c r="O914" i="1"/>
  <c r="J914" i="1"/>
  <c r="I914" i="1"/>
  <c r="O913" i="1"/>
  <c r="J913" i="1"/>
  <c r="I913" i="1"/>
  <c r="O912" i="1"/>
  <c r="J912" i="1"/>
  <c r="I912" i="1"/>
  <c r="O911" i="1"/>
  <c r="J911" i="1"/>
  <c r="I911" i="1"/>
  <c r="O910" i="1"/>
  <c r="J910" i="1"/>
  <c r="I910" i="1"/>
  <c r="O909" i="1"/>
  <c r="J909" i="1"/>
  <c r="I909" i="1"/>
  <c r="O908" i="1"/>
  <c r="J908" i="1"/>
  <c r="I908" i="1"/>
  <c r="O907" i="1"/>
  <c r="J907" i="1"/>
  <c r="I907" i="1"/>
  <c r="O906" i="1"/>
  <c r="J906" i="1"/>
  <c r="I906" i="1"/>
  <c r="O905" i="1"/>
  <c r="J905" i="1"/>
  <c r="I905" i="1"/>
  <c r="O904" i="1"/>
  <c r="J904" i="1"/>
  <c r="I904" i="1"/>
  <c r="O903" i="1"/>
  <c r="J903" i="1"/>
  <c r="I903" i="1"/>
  <c r="O902" i="1"/>
  <c r="J902" i="1"/>
  <c r="I902" i="1"/>
  <c r="O901" i="1"/>
  <c r="J901" i="1"/>
  <c r="I901" i="1"/>
  <c r="O900" i="1"/>
  <c r="J900" i="1"/>
  <c r="I900" i="1"/>
  <c r="O899" i="1"/>
  <c r="J899" i="1"/>
  <c r="I899" i="1"/>
  <c r="O898" i="1"/>
  <c r="J898" i="1"/>
  <c r="I898" i="1"/>
  <c r="O897" i="1"/>
  <c r="J897" i="1"/>
  <c r="I897" i="1"/>
  <c r="O896" i="1"/>
  <c r="J896" i="1"/>
  <c r="I896" i="1"/>
  <c r="O895" i="1"/>
  <c r="J895" i="1"/>
  <c r="I895" i="1"/>
  <c r="O894" i="1"/>
  <c r="J894" i="1"/>
  <c r="I894" i="1"/>
  <c r="O893" i="1"/>
  <c r="J893" i="1"/>
  <c r="I893" i="1"/>
  <c r="O892" i="1"/>
  <c r="J892" i="1"/>
  <c r="I892" i="1"/>
  <c r="O891" i="1"/>
  <c r="J891" i="1"/>
  <c r="I891" i="1"/>
  <c r="O890" i="1"/>
  <c r="J890" i="1"/>
  <c r="I890" i="1"/>
  <c r="O889" i="1"/>
  <c r="J889" i="1"/>
  <c r="I889" i="1"/>
  <c r="O888" i="1"/>
  <c r="J888" i="1"/>
  <c r="I888" i="1"/>
  <c r="O887" i="1"/>
  <c r="J887" i="1"/>
  <c r="I887" i="1"/>
  <c r="O886" i="1"/>
  <c r="J886" i="1"/>
  <c r="I886" i="1"/>
  <c r="O885" i="1"/>
  <c r="J885" i="1"/>
  <c r="I885" i="1"/>
  <c r="O884" i="1"/>
  <c r="J884" i="1"/>
  <c r="I884" i="1"/>
  <c r="O883" i="1"/>
  <c r="J883" i="1"/>
  <c r="I883" i="1"/>
  <c r="O882" i="1"/>
  <c r="J882" i="1"/>
  <c r="I882" i="1"/>
  <c r="O881" i="1"/>
  <c r="J881" i="1"/>
  <c r="I881" i="1"/>
  <c r="O880" i="1"/>
  <c r="J880" i="1"/>
  <c r="I880" i="1"/>
  <c r="O879" i="1"/>
  <c r="J879" i="1"/>
  <c r="I879" i="1"/>
  <c r="O878" i="1"/>
  <c r="J878" i="1"/>
  <c r="I878" i="1"/>
  <c r="O877" i="1"/>
  <c r="J877" i="1"/>
  <c r="I877" i="1"/>
  <c r="O876" i="1"/>
  <c r="J876" i="1"/>
  <c r="I876" i="1"/>
  <c r="O875" i="1"/>
  <c r="J875" i="1"/>
  <c r="I875" i="1"/>
  <c r="O874" i="1"/>
  <c r="J874" i="1"/>
  <c r="I874" i="1"/>
  <c r="O873" i="1"/>
  <c r="J873" i="1"/>
  <c r="I873" i="1"/>
  <c r="O872" i="1"/>
  <c r="J872" i="1"/>
  <c r="I872" i="1"/>
  <c r="O871" i="1"/>
  <c r="J871" i="1"/>
  <c r="I871" i="1"/>
  <c r="O870" i="1"/>
  <c r="J870" i="1"/>
  <c r="I870" i="1"/>
  <c r="O869" i="1"/>
  <c r="J869" i="1"/>
  <c r="I869" i="1"/>
  <c r="O868" i="1"/>
  <c r="J868" i="1"/>
  <c r="I868" i="1"/>
  <c r="O867" i="1"/>
  <c r="J867" i="1"/>
  <c r="I867" i="1"/>
  <c r="O866" i="1"/>
  <c r="J866" i="1"/>
  <c r="I866" i="1"/>
  <c r="O865" i="1"/>
  <c r="J865" i="1"/>
  <c r="I865" i="1"/>
  <c r="O864" i="1"/>
  <c r="J864" i="1"/>
  <c r="I864" i="1"/>
  <c r="O863" i="1"/>
  <c r="J863" i="1"/>
  <c r="I863" i="1"/>
  <c r="O862" i="1"/>
  <c r="J862" i="1"/>
  <c r="I862" i="1"/>
  <c r="O861" i="1"/>
  <c r="J861" i="1"/>
  <c r="I861" i="1"/>
  <c r="O860" i="1"/>
  <c r="J860" i="1"/>
  <c r="I860" i="1"/>
  <c r="O859" i="1"/>
  <c r="J859" i="1"/>
  <c r="I859" i="1"/>
  <c r="O858" i="1"/>
  <c r="J858" i="1"/>
  <c r="I858" i="1"/>
  <c r="O857" i="1"/>
  <c r="J857" i="1"/>
  <c r="I857" i="1"/>
  <c r="O856" i="1"/>
  <c r="J856" i="1"/>
  <c r="I856" i="1"/>
  <c r="O855" i="1"/>
  <c r="J855" i="1"/>
  <c r="I855" i="1"/>
  <c r="O854" i="1"/>
  <c r="J854" i="1"/>
  <c r="I854" i="1"/>
  <c r="O853" i="1"/>
  <c r="J853" i="1"/>
  <c r="I853" i="1"/>
  <c r="O852" i="1"/>
  <c r="J852" i="1"/>
  <c r="I852" i="1"/>
  <c r="O851" i="1"/>
  <c r="J851" i="1"/>
  <c r="I851" i="1"/>
  <c r="O850" i="1"/>
  <c r="J850" i="1"/>
  <c r="I850" i="1"/>
  <c r="O849" i="1"/>
  <c r="J849" i="1"/>
  <c r="I849" i="1"/>
  <c r="O848" i="1"/>
  <c r="J848" i="1"/>
  <c r="I848" i="1"/>
  <c r="O847" i="1"/>
  <c r="J847" i="1"/>
  <c r="I847" i="1"/>
  <c r="O846" i="1"/>
  <c r="J846" i="1"/>
  <c r="I846" i="1"/>
  <c r="O845" i="1"/>
  <c r="J845" i="1"/>
  <c r="I845" i="1"/>
  <c r="O844" i="1"/>
  <c r="J844" i="1"/>
  <c r="I844" i="1"/>
  <c r="O843" i="1"/>
  <c r="J843" i="1"/>
  <c r="I843" i="1"/>
  <c r="O842" i="1"/>
  <c r="J842" i="1"/>
  <c r="I842" i="1"/>
  <c r="O841" i="1"/>
  <c r="J841" i="1"/>
  <c r="I841" i="1"/>
  <c r="O840" i="1"/>
  <c r="J840" i="1"/>
  <c r="I840" i="1"/>
  <c r="O839" i="1"/>
  <c r="J839" i="1"/>
  <c r="I839" i="1"/>
  <c r="O838" i="1"/>
  <c r="J838" i="1"/>
  <c r="I838" i="1"/>
  <c r="O837" i="1"/>
  <c r="J837" i="1"/>
  <c r="I837" i="1"/>
  <c r="O836" i="1"/>
  <c r="J836" i="1"/>
  <c r="I836" i="1"/>
  <c r="O835" i="1"/>
  <c r="J835" i="1"/>
  <c r="I835" i="1"/>
  <c r="O834" i="1"/>
  <c r="J834" i="1"/>
  <c r="I834" i="1"/>
  <c r="O833" i="1"/>
  <c r="J833" i="1"/>
  <c r="I833" i="1"/>
  <c r="O832" i="1"/>
  <c r="J832" i="1"/>
  <c r="I832" i="1"/>
  <c r="O831" i="1"/>
  <c r="J831" i="1"/>
  <c r="I831" i="1"/>
  <c r="O830" i="1"/>
  <c r="J830" i="1"/>
  <c r="I830" i="1"/>
  <c r="O829" i="1"/>
  <c r="J829" i="1"/>
  <c r="I829" i="1"/>
  <c r="O828" i="1"/>
  <c r="J828" i="1"/>
  <c r="I828" i="1"/>
  <c r="O827" i="1"/>
  <c r="J827" i="1"/>
  <c r="I827" i="1"/>
  <c r="O826" i="1"/>
  <c r="J826" i="1"/>
  <c r="I826" i="1"/>
  <c r="O825" i="1"/>
  <c r="J825" i="1"/>
  <c r="I825" i="1"/>
  <c r="O824" i="1"/>
  <c r="J824" i="1"/>
  <c r="I824" i="1"/>
  <c r="O823" i="1"/>
  <c r="J823" i="1"/>
  <c r="I823" i="1"/>
  <c r="O822" i="1"/>
  <c r="J822" i="1"/>
  <c r="I822" i="1"/>
  <c r="O821" i="1"/>
  <c r="J821" i="1"/>
  <c r="I821" i="1"/>
  <c r="O820" i="1"/>
  <c r="J820" i="1"/>
  <c r="I820" i="1"/>
  <c r="O819" i="1"/>
  <c r="J819" i="1"/>
  <c r="I819" i="1"/>
  <c r="O818" i="1"/>
  <c r="J818" i="1"/>
  <c r="I818" i="1"/>
  <c r="O817" i="1"/>
  <c r="J817" i="1"/>
  <c r="I817" i="1"/>
  <c r="O816" i="1"/>
  <c r="J816" i="1"/>
  <c r="I816" i="1"/>
  <c r="O815" i="1"/>
  <c r="J815" i="1"/>
  <c r="I815" i="1"/>
  <c r="O814" i="1"/>
  <c r="J814" i="1"/>
  <c r="I814" i="1"/>
  <c r="O813" i="1"/>
  <c r="J813" i="1"/>
  <c r="I813" i="1"/>
  <c r="O812" i="1"/>
  <c r="J812" i="1"/>
  <c r="I812" i="1"/>
  <c r="O811" i="1"/>
  <c r="J811" i="1"/>
  <c r="I811" i="1"/>
  <c r="O810" i="1"/>
  <c r="J810" i="1"/>
  <c r="I810" i="1"/>
  <c r="O809" i="1"/>
  <c r="J809" i="1"/>
  <c r="I809" i="1"/>
  <c r="O808" i="1"/>
  <c r="J808" i="1"/>
  <c r="I808" i="1"/>
  <c r="O807" i="1"/>
  <c r="J807" i="1"/>
  <c r="I807" i="1"/>
  <c r="O806" i="1"/>
  <c r="J806" i="1"/>
  <c r="I806" i="1"/>
  <c r="O805" i="1"/>
  <c r="J805" i="1"/>
  <c r="I805" i="1"/>
  <c r="O804" i="1"/>
  <c r="J804" i="1"/>
  <c r="I804" i="1"/>
  <c r="O803" i="1"/>
  <c r="J803" i="1"/>
  <c r="I803" i="1"/>
  <c r="O802" i="1"/>
  <c r="J802" i="1"/>
  <c r="I802" i="1"/>
  <c r="O801" i="1"/>
  <c r="J801" i="1"/>
  <c r="I801" i="1"/>
  <c r="O800" i="1"/>
  <c r="J800" i="1"/>
  <c r="I800" i="1"/>
  <c r="O799" i="1"/>
  <c r="J799" i="1"/>
  <c r="I799" i="1"/>
  <c r="O798" i="1"/>
  <c r="J798" i="1"/>
  <c r="I798" i="1"/>
  <c r="O797" i="1"/>
  <c r="J797" i="1"/>
  <c r="I797" i="1"/>
  <c r="O796" i="1"/>
  <c r="J796" i="1"/>
  <c r="I796" i="1"/>
  <c r="O795" i="1"/>
  <c r="J795" i="1"/>
  <c r="I795" i="1"/>
  <c r="O794" i="1"/>
  <c r="J794" i="1"/>
  <c r="I794" i="1"/>
  <c r="O793" i="1"/>
  <c r="J793" i="1"/>
  <c r="I793" i="1"/>
  <c r="O792" i="1"/>
  <c r="J792" i="1"/>
  <c r="I792" i="1"/>
  <c r="O791" i="1"/>
  <c r="J791" i="1"/>
  <c r="I791" i="1"/>
  <c r="O790" i="1"/>
  <c r="J790" i="1"/>
  <c r="I790" i="1"/>
  <c r="O789" i="1"/>
  <c r="J789" i="1"/>
  <c r="I789" i="1"/>
  <c r="O788" i="1"/>
  <c r="J788" i="1"/>
  <c r="I788" i="1"/>
  <c r="O787" i="1"/>
  <c r="J787" i="1"/>
  <c r="I787" i="1"/>
  <c r="O786" i="1"/>
  <c r="J786" i="1"/>
  <c r="I786" i="1"/>
  <c r="O785" i="1"/>
  <c r="J785" i="1"/>
  <c r="I785" i="1"/>
  <c r="O784" i="1"/>
  <c r="J784" i="1"/>
  <c r="I784" i="1"/>
  <c r="O783" i="1"/>
  <c r="J783" i="1"/>
  <c r="I783" i="1"/>
  <c r="O782" i="1"/>
  <c r="J782" i="1"/>
  <c r="I782" i="1"/>
  <c r="O781" i="1"/>
  <c r="J781" i="1"/>
  <c r="I781" i="1"/>
  <c r="O780" i="1"/>
  <c r="J780" i="1"/>
  <c r="I780" i="1"/>
  <c r="O779" i="1"/>
  <c r="J779" i="1"/>
  <c r="I779" i="1"/>
  <c r="O778" i="1"/>
  <c r="J778" i="1"/>
  <c r="I778" i="1"/>
  <c r="O777" i="1"/>
  <c r="J777" i="1"/>
  <c r="I777" i="1"/>
  <c r="O776" i="1"/>
  <c r="J776" i="1"/>
  <c r="I776" i="1"/>
  <c r="O775" i="1"/>
  <c r="J775" i="1"/>
  <c r="I775" i="1"/>
  <c r="O774" i="1"/>
  <c r="J774" i="1"/>
  <c r="I774" i="1"/>
  <c r="O773" i="1"/>
  <c r="J773" i="1"/>
  <c r="I773" i="1"/>
  <c r="O772" i="1"/>
  <c r="J772" i="1"/>
  <c r="I772" i="1"/>
  <c r="O771" i="1"/>
  <c r="J771" i="1"/>
  <c r="I771" i="1"/>
  <c r="O770" i="1"/>
  <c r="J770" i="1"/>
  <c r="I770" i="1"/>
  <c r="O769" i="1"/>
  <c r="J769" i="1"/>
  <c r="I769" i="1"/>
  <c r="O768" i="1"/>
  <c r="J768" i="1"/>
  <c r="I768" i="1"/>
  <c r="O767" i="1"/>
  <c r="J767" i="1"/>
  <c r="I767" i="1"/>
  <c r="O766" i="1"/>
  <c r="J766" i="1"/>
  <c r="I766" i="1"/>
  <c r="O765" i="1"/>
  <c r="J765" i="1"/>
  <c r="I765" i="1"/>
  <c r="O764" i="1"/>
  <c r="J764" i="1"/>
  <c r="I764" i="1"/>
  <c r="O763" i="1"/>
  <c r="J763" i="1"/>
  <c r="I763" i="1"/>
  <c r="O762" i="1"/>
  <c r="J762" i="1"/>
  <c r="I762" i="1"/>
  <c r="O761" i="1"/>
  <c r="J761" i="1"/>
  <c r="I761" i="1"/>
  <c r="O760" i="1"/>
  <c r="J760" i="1"/>
  <c r="I760" i="1"/>
  <c r="O759" i="1"/>
  <c r="J759" i="1"/>
  <c r="I759" i="1"/>
  <c r="O758" i="1"/>
  <c r="J758" i="1"/>
  <c r="I758" i="1"/>
  <c r="O757" i="1"/>
  <c r="J757" i="1"/>
  <c r="I757" i="1"/>
  <c r="O756" i="1"/>
  <c r="J756" i="1"/>
  <c r="I756" i="1"/>
  <c r="O755" i="1"/>
  <c r="J755" i="1"/>
  <c r="I755" i="1"/>
  <c r="O754" i="1"/>
  <c r="J754" i="1"/>
  <c r="I754" i="1"/>
  <c r="O753" i="1"/>
  <c r="J753" i="1"/>
  <c r="I753" i="1"/>
  <c r="O752" i="1"/>
  <c r="J752" i="1"/>
  <c r="I752" i="1"/>
  <c r="O751" i="1"/>
  <c r="J751" i="1"/>
  <c r="I751" i="1"/>
  <c r="O750" i="1"/>
  <c r="J750" i="1"/>
  <c r="I750" i="1"/>
  <c r="O749" i="1"/>
  <c r="J749" i="1"/>
  <c r="I749" i="1"/>
  <c r="O748" i="1"/>
  <c r="J748" i="1"/>
  <c r="I748" i="1"/>
  <c r="O747" i="1"/>
  <c r="J747" i="1"/>
  <c r="I747" i="1"/>
  <c r="O746" i="1"/>
  <c r="J746" i="1"/>
  <c r="I746" i="1"/>
  <c r="O745" i="1"/>
  <c r="J745" i="1"/>
  <c r="I745" i="1"/>
  <c r="O744" i="1"/>
  <c r="J744" i="1"/>
  <c r="I744" i="1"/>
  <c r="O743" i="1"/>
  <c r="J743" i="1"/>
  <c r="I743" i="1"/>
  <c r="O742" i="1"/>
  <c r="J742" i="1"/>
  <c r="I742" i="1"/>
  <c r="O741" i="1"/>
  <c r="J741" i="1"/>
  <c r="I741" i="1"/>
  <c r="O740" i="1"/>
  <c r="J740" i="1"/>
  <c r="I740" i="1"/>
  <c r="O739" i="1"/>
  <c r="J739" i="1"/>
  <c r="I739" i="1"/>
  <c r="O738" i="1"/>
  <c r="J738" i="1"/>
  <c r="I738" i="1"/>
  <c r="O737" i="1"/>
  <c r="J737" i="1"/>
  <c r="I737" i="1"/>
  <c r="O736" i="1"/>
  <c r="J736" i="1"/>
  <c r="I736" i="1"/>
  <c r="O735" i="1"/>
  <c r="J735" i="1"/>
  <c r="I735" i="1"/>
  <c r="O734" i="1"/>
  <c r="J734" i="1"/>
  <c r="I734" i="1"/>
  <c r="O733" i="1"/>
  <c r="J733" i="1"/>
  <c r="I733" i="1"/>
  <c r="O732" i="1"/>
  <c r="J732" i="1"/>
  <c r="I732" i="1"/>
  <c r="O731" i="1"/>
  <c r="J731" i="1"/>
  <c r="I731" i="1"/>
  <c r="O730" i="1"/>
  <c r="J730" i="1"/>
  <c r="I730" i="1"/>
  <c r="O729" i="1"/>
  <c r="J729" i="1"/>
  <c r="I729" i="1"/>
  <c r="O728" i="1"/>
  <c r="J728" i="1"/>
  <c r="I728" i="1"/>
  <c r="O727" i="1"/>
  <c r="J727" i="1"/>
  <c r="I727" i="1"/>
  <c r="O726" i="1"/>
  <c r="J726" i="1"/>
  <c r="I726" i="1"/>
  <c r="O725" i="1"/>
  <c r="J725" i="1"/>
  <c r="I725" i="1"/>
  <c r="O724" i="1"/>
  <c r="J724" i="1"/>
  <c r="I724" i="1"/>
  <c r="O723" i="1"/>
  <c r="J723" i="1"/>
  <c r="I723" i="1"/>
  <c r="O722" i="1"/>
  <c r="J722" i="1"/>
  <c r="I722" i="1"/>
  <c r="O721" i="1"/>
  <c r="J721" i="1"/>
  <c r="I721" i="1"/>
  <c r="O720" i="1"/>
  <c r="J720" i="1"/>
  <c r="I720" i="1"/>
  <c r="O719" i="1"/>
  <c r="J719" i="1"/>
  <c r="I719" i="1"/>
  <c r="O718" i="1"/>
  <c r="J718" i="1"/>
  <c r="I718" i="1"/>
  <c r="O717" i="1"/>
  <c r="J717" i="1"/>
  <c r="I717" i="1"/>
  <c r="O716" i="1"/>
  <c r="J716" i="1"/>
  <c r="I716" i="1"/>
  <c r="O715" i="1"/>
  <c r="J715" i="1"/>
  <c r="I715" i="1"/>
  <c r="O714" i="1"/>
  <c r="J714" i="1"/>
  <c r="I714" i="1"/>
  <c r="O713" i="1"/>
  <c r="J713" i="1"/>
  <c r="I713" i="1"/>
  <c r="O712" i="1"/>
  <c r="J712" i="1"/>
  <c r="I712" i="1"/>
  <c r="O711" i="1"/>
  <c r="J711" i="1"/>
  <c r="I711" i="1"/>
  <c r="O710" i="1"/>
  <c r="J710" i="1"/>
  <c r="I710" i="1"/>
  <c r="O709" i="1"/>
  <c r="J709" i="1"/>
  <c r="I709" i="1"/>
  <c r="O708" i="1"/>
  <c r="J708" i="1"/>
  <c r="I708" i="1"/>
  <c r="O707" i="1"/>
  <c r="J707" i="1"/>
  <c r="I707" i="1"/>
  <c r="O706" i="1"/>
  <c r="J706" i="1"/>
  <c r="I706" i="1"/>
  <c r="O705" i="1"/>
  <c r="J705" i="1"/>
  <c r="I705" i="1"/>
  <c r="O704" i="1"/>
  <c r="J704" i="1"/>
  <c r="I704" i="1"/>
  <c r="O703" i="1"/>
  <c r="J703" i="1"/>
  <c r="I703" i="1"/>
  <c r="O702" i="1"/>
  <c r="J702" i="1"/>
  <c r="I702" i="1"/>
  <c r="O701" i="1"/>
  <c r="J701" i="1"/>
  <c r="I701" i="1"/>
  <c r="O700" i="1"/>
  <c r="J700" i="1"/>
  <c r="I700" i="1"/>
  <c r="O699" i="1"/>
  <c r="J699" i="1"/>
  <c r="I699" i="1"/>
  <c r="O698" i="1"/>
  <c r="J698" i="1"/>
  <c r="I698" i="1"/>
  <c r="O697" i="1"/>
  <c r="J697" i="1"/>
  <c r="I697" i="1"/>
  <c r="O696" i="1"/>
  <c r="J696" i="1"/>
  <c r="I696" i="1"/>
  <c r="O695" i="1"/>
  <c r="J695" i="1"/>
  <c r="I695" i="1"/>
  <c r="O694" i="1"/>
  <c r="J694" i="1"/>
  <c r="I694" i="1"/>
  <c r="O693" i="1"/>
  <c r="J693" i="1"/>
  <c r="I693" i="1"/>
  <c r="O692" i="1"/>
  <c r="J692" i="1"/>
  <c r="I692" i="1"/>
  <c r="O691" i="1"/>
  <c r="J691" i="1"/>
  <c r="I691" i="1"/>
  <c r="O690" i="1"/>
  <c r="J690" i="1"/>
  <c r="I690" i="1"/>
  <c r="O689" i="1"/>
  <c r="J689" i="1"/>
  <c r="I689" i="1"/>
  <c r="O688" i="1"/>
  <c r="J688" i="1"/>
  <c r="I688" i="1"/>
  <c r="O687" i="1"/>
  <c r="J687" i="1"/>
  <c r="I687" i="1"/>
  <c r="O686" i="1"/>
  <c r="J686" i="1"/>
  <c r="I686" i="1"/>
  <c r="O685" i="1"/>
  <c r="J685" i="1"/>
  <c r="I685" i="1"/>
  <c r="O684" i="1"/>
  <c r="J684" i="1"/>
  <c r="I684" i="1"/>
  <c r="O683" i="1"/>
  <c r="J683" i="1"/>
  <c r="I683" i="1"/>
  <c r="O682" i="1"/>
  <c r="J682" i="1"/>
  <c r="I682" i="1"/>
  <c r="O681" i="1"/>
  <c r="J681" i="1"/>
  <c r="I681" i="1"/>
  <c r="O680" i="1"/>
  <c r="J680" i="1"/>
  <c r="I680" i="1"/>
  <c r="O679" i="1"/>
  <c r="J679" i="1"/>
  <c r="I679" i="1"/>
  <c r="O678" i="1"/>
  <c r="J678" i="1"/>
  <c r="I678" i="1"/>
  <c r="O677" i="1"/>
  <c r="J677" i="1"/>
  <c r="I677" i="1"/>
  <c r="O676" i="1"/>
  <c r="J676" i="1"/>
  <c r="I676" i="1"/>
  <c r="O675" i="1"/>
  <c r="J675" i="1"/>
  <c r="I675" i="1"/>
  <c r="O674" i="1"/>
  <c r="J674" i="1"/>
  <c r="I674" i="1"/>
  <c r="O673" i="1"/>
  <c r="J673" i="1"/>
  <c r="I673" i="1"/>
  <c r="O672" i="1"/>
  <c r="J672" i="1"/>
  <c r="I672" i="1"/>
  <c r="O671" i="1"/>
  <c r="J671" i="1"/>
  <c r="I671" i="1"/>
  <c r="O670" i="1"/>
  <c r="J670" i="1"/>
  <c r="I670" i="1"/>
  <c r="O669" i="1"/>
  <c r="J669" i="1"/>
  <c r="I669" i="1"/>
  <c r="O668" i="1"/>
  <c r="J668" i="1"/>
  <c r="I668" i="1"/>
  <c r="O667" i="1"/>
  <c r="J667" i="1"/>
  <c r="I667" i="1"/>
  <c r="O666" i="1"/>
  <c r="J666" i="1"/>
  <c r="I666" i="1"/>
  <c r="O665" i="1"/>
  <c r="J665" i="1"/>
  <c r="I665" i="1"/>
  <c r="O664" i="1"/>
  <c r="J664" i="1"/>
  <c r="I664" i="1"/>
  <c r="O663" i="1"/>
  <c r="J663" i="1"/>
  <c r="I663" i="1"/>
  <c r="O662" i="1"/>
  <c r="J662" i="1"/>
  <c r="I662" i="1"/>
  <c r="O661" i="1"/>
  <c r="J661" i="1"/>
  <c r="I661" i="1"/>
  <c r="O660" i="1"/>
  <c r="J660" i="1"/>
  <c r="I660" i="1"/>
  <c r="O659" i="1"/>
  <c r="J659" i="1"/>
  <c r="I659" i="1"/>
  <c r="O658" i="1"/>
  <c r="J658" i="1"/>
  <c r="I658" i="1"/>
  <c r="O657" i="1"/>
  <c r="J657" i="1"/>
  <c r="I657" i="1"/>
  <c r="O656" i="1"/>
  <c r="J656" i="1"/>
  <c r="I656" i="1"/>
  <c r="O655" i="1"/>
  <c r="J655" i="1"/>
  <c r="I655" i="1"/>
  <c r="O654" i="1"/>
  <c r="J654" i="1"/>
  <c r="I654" i="1"/>
  <c r="O653" i="1"/>
  <c r="J653" i="1"/>
  <c r="I653" i="1"/>
  <c r="O652" i="1"/>
  <c r="J652" i="1"/>
  <c r="I652" i="1"/>
  <c r="O651" i="1"/>
  <c r="J651" i="1"/>
  <c r="I651" i="1"/>
  <c r="O650" i="1"/>
  <c r="J650" i="1"/>
  <c r="I650" i="1"/>
  <c r="O649" i="1"/>
  <c r="J649" i="1"/>
  <c r="I649" i="1"/>
  <c r="O648" i="1"/>
  <c r="J648" i="1"/>
  <c r="I648" i="1"/>
  <c r="O647" i="1"/>
  <c r="J647" i="1"/>
  <c r="I647" i="1"/>
  <c r="O646" i="1"/>
  <c r="J646" i="1"/>
  <c r="I646" i="1"/>
  <c r="O645" i="1"/>
  <c r="J645" i="1"/>
  <c r="I645" i="1"/>
  <c r="O644" i="1"/>
  <c r="J644" i="1"/>
  <c r="I644" i="1"/>
  <c r="O643" i="1"/>
  <c r="J643" i="1"/>
  <c r="I643" i="1"/>
  <c r="O642" i="1"/>
  <c r="J642" i="1"/>
  <c r="I642" i="1"/>
  <c r="O641" i="1"/>
  <c r="J641" i="1"/>
  <c r="I641" i="1"/>
  <c r="O640" i="1"/>
  <c r="J640" i="1"/>
  <c r="I640" i="1"/>
  <c r="O639" i="1"/>
  <c r="J639" i="1"/>
  <c r="I639" i="1"/>
  <c r="O638" i="1"/>
  <c r="J638" i="1"/>
  <c r="I638" i="1"/>
  <c r="O637" i="1"/>
  <c r="J637" i="1"/>
  <c r="I637" i="1"/>
  <c r="O636" i="1"/>
  <c r="J636" i="1"/>
  <c r="I636" i="1"/>
  <c r="O635" i="1"/>
  <c r="J635" i="1"/>
  <c r="I635" i="1"/>
  <c r="O634" i="1"/>
  <c r="J634" i="1"/>
  <c r="I634" i="1"/>
  <c r="O633" i="1"/>
  <c r="J633" i="1"/>
  <c r="I633" i="1"/>
  <c r="O632" i="1"/>
  <c r="J632" i="1"/>
  <c r="I632" i="1"/>
  <c r="O631" i="1"/>
  <c r="J631" i="1"/>
  <c r="I631" i="1"/>
  <c r="O630" i="1"/>
  <c r="J630" i="1"/>
  <c r="I630" i="1"/>
  <c r="O629" i="1"/>
  <c r="J629" i="1"/>
  <c r="I629" i="1"/>
  <c r="O628" i="1"/>
  <c r="J628" i="1"/>
  <c r="I628" i="1"/>
  <c r="O627" i="1"/>
  <c r="J627" i="1"/>
  <c r="I627" i="1"/>
  <c r="O626" i="1"/>
  <c r="J626" i="1"/>
  <c r="I626" i="1"/>
  <c r="O625" i="1"/>
  <c r="J625" i="1"/>
  <c r="I625" i="1"/>
  <c r="O624" i="1"/>
  <c r="J624" i="1"/>
  <c r="I624" i="1"/>
  <c r="O623" i="1"/>
  <c r="J623" i="1"/>
  <c r="I623" i="1"/>
  <c r="O622" i="1"/>
  <c r="J622" i="1"/>
  <c r="I622" i="1"/>
  <c r="O621" i="1"/>
  <c r="J621" i="1"/>
  <c r="I621" i="1"/>
  <c r="O620" i="1"/>
  <c r="J620" i="1"/>
  <c r="I620" i="1"/>
  <c r="O619" i="1"/>
  <c r="J619" i="1"/>
  <c r="I619" i="1"/>
  <c r="O618" i="1"/>
  <c r="J618" i="1"/>
  <c r="I618" i="1"/>
  <c r="O617" i="1"/>
  <c r="J617" i="1"/>
  <c r="I617" i="1"/>
  <c r="O616" i="1"/>
  <c r="J616" i="1"/>
  <c r="I616" i="1"/>
  <c r="O615" i="1"/>
  <c r="J615" i="1"/>
  <c r="I615" i="1"/>
  <c r="O614" i="1"/>
  <c r="J614" i="1"/>
  <c r="I614" i="1"/>
  <c r="O613" i="1"/>
  <c r="J613" i="1"/>
  <c r="I613" i="1"/>
  <c r="O612" i="1"/>
  <c r="J612" i="1"/>
  <c r="I612" i="1"/>
  <c r="O611" i="1"/>
  <c r="J611" i="1"/>
  <c r="I611" i="1"/>
  <c r="O610" i="1"/>
  <c r="J610" i="1"/>
  <c r="I610" i="1"/>
  <c r="O609" i="1"/>
  <c r="J609" i="1"/>
  <c r="I609" i="1"/>
  <c r="O608" i="1"/>
  <c r="J608" i="1"/>
  <c r="I608" i="1"/>
  <c r="O607" i="1"/>
  <c r="J607" i="1"/>
  <c r="I607" i="1"/>
  <c r="O606" i="1"/>
  <c r="J606" i="1"/>
  <c r="I606" i="1"/>
  <c r="O605" i="1"/>
  <c r="J605" i="1"/>
  <c r="I605" i="1"/>
  <c r="O604" i="1"/>
  <c r="J604" i="1"/>
  <c r="I604" i="1"/>
  <c r="O603" i="1"/>
  <c r="J603" i="1"/>
  <c r="I603" i="1"/>
  <c r="O602" i="1"/>
  <c r="J602" i="1"/>
  <c r="I602" i="1"/>
  <c r="O601" i="1"/>
  <c r="J601" i="1"/>
  <c r="I601" i="1"/>
  <c r="O600" i="1"/>
  <c r="J600" i="1"/>
  <c r="I600" i="1"/>
  <c r="O599" i="1"/>
  <c r="J599" i="1"/>
  <c r="I599" i="1"/>
  <c r="O598" i="1"/>
  <c r="J598" i="1"/>
  <c r="I598" i="1"/>
  <c r="O597" i="1"/>
  <c r="J597" i="1"/>
  <c r="I597" i="1"/>
  <c r="O596" i="1"/>
  <c r="J596" i="1"/>
  <c r="I596" i="1"/>
  <c r="O595" i="1"/>
  <c r="J595" i="1"/>
  <c r="I595" i="1"/>
  <c r="O594" i="1"/>
  <c r="J594" i="1"/>
  <c r="I594" i="1"/>
  <c r="O593" i="1"/>
  <c r="J593" i="1"/>
  <c r="I593" i="1"/>
  <c r="O592" i="1"/>
  <c r="J592" i="1"/>
  <c r="I592" i="1"/>
  <c r="O591" i="1"/>
  <c r="J591" i="1"/>
  <c r="I591" i="1"/>
  <c r="O590" i="1"/>
  <c r="J590" i="1"/>
  <c r="I590" i="1"/>
  <c r="O589" i="1"/>
  <c r="J589" i="1"/>
  <c r="I589" i="1"/>
  <c r="O588" i="1"/>
  <c r="J588" i="1"/>
  <c r="I588" i="1"/>
  <c r="O587" i="1"/>
  <c r="J587" i="1"/>
  <c r="I587" i="1"/>
  <c r="O586" i="1"/>
  <c r="J586" i="1"/>
  <c r="I586" i="1"/>
  <c r="O585" i="1"/>
  <c r="J585" i="1"/>
  <c r="I585" i="1"/>
  <c r="O584" i="1"/>
  <c r="J584" i="1"/>
  <c r="I584" i="1"/>
  <c r="O583" i="1"/>
  <c r="J583" i="1"/>
  <c r="I583" i="1"/>
  <c r="O582" i="1"/>
  <c r="J582" i="1"/>
  <c r="I582" i="1"/>
  <c r="O581" i="1"/>
  <c r="J581" i="1"/>
  <c r="I581" i="1"/>
  <c r="O580" i="1"/>
  <c r="J580" i="1"/>
  <c r="I580" i="1"/>
  <c r="O579" i="1"/>
  <c r="J579" i="1"/>
  <c r="I579" i="1"/>
  <c r="O578" i="1"/>
  <c r="J578" i="1"/>
  <c r="I578" i="1"/>
  <c r="O577" i="1"/>
  <c r="J577" i="1"/>
  <c r="I577" i="1"/>
  <c r="O576" i="1"/>
  <c r="J576" i="1"/>
  <c r="I576" i="1"/>
  <c r="O575" i="1"/>
  <c r="J575" i="1"/>
  <c r="I575" i="1"/>
  <c r="O574" i="1"/>
  <c r="J574" i="1"/>
  <c r="I574" i="1"/>
  <c r="O573" i="1"/>
  <c r="J573" i="1"/>
  <c r="I573" i="1"/>
  <c r="O572" i="1"/>
  <c r="J572" i="1"/>
  <c r="I572" i="1"/>
  <c r="O571" i="1"/>
  <c r="J571" i="1"/>
  <c r="I571" i="1"/>
  <c r="O570" i="1"/>
  <c r="J570" i="1"/>
  <c r="I570" i="1"/>
  <c r="O569" i="1"/>
  <c r="J569" i="1"/>
  <c r="I569" i="1"/>
  <c r="O568" i="1"/>
  <c r="J568" i="1"/>
  <c r="I568" i="1"/>
  <c r="O567" i="1"/>
  <c r="J567" i="1"/>
  <c r="I567" i="1"/>
  <c r="O566" i="1"/>
  <c r="J566" i="1"/>
  <c r="I566" i="1"/>
  <c r="O565" i="1"/>
  <c r="J565" i="1"/>
  <c r="I565" i="1"/>
  <c r="O564" i="1"/>
  <c r="J564" i="1"/>
  <c r="I564" i="1"/>
  <c r="O563" i="1"/>
  <c r="J563" i="1"/>
  <c r="I563" i="1"/>
  <c r="O562" i="1"/>
  <c r="J562" i="1"/>
  <c r="I562" i="1"/>
  <c r="O561" i="1"/>
  <c r="J561" i="1"/>
  <c r="I561" i="1"/>
  <c r="O560" i="1"/>
  <c r="J560" i="1"/>
  <c r="I560" i="1"/>
  <c r="O559" i="1"/>
  <c r="J559" i="1"/>
  <c r="I559" i="1"/>
  <c r="O558" i="1"/>
  <c r="J558" i="1"/>
  <c r="I558" i="1"/>
  <c r="O557" i="1"/>
  <c r="J557" i="1"/>
  <c r="I557" i="1"/>
  <c r="O556" i="1"/>
  <c r="J556" i="1"/>
  <c r="I556" i="1"/>
  <c r="O555" i="1"/>
  <c r="J555" i="1"/>
  <c r="I555" i="1"/>
  <c r="O554" i="1"/>
  <c r="J554" i="1"/>
  <c r="I554" i="1"/>
  <c r="O553" i="1"/>
  <c r="J553" i="1"/>
  <c r="I553" i="1"/>
  <c r="O552" i="1"/>
  <c r="J552" i="1"/>
  <c r="I552" i="1"/>
  <c r="O551" i="1"/>
  <c r="J551" i="1"/>
  <c r="I551" i="1"/>
  <c r="O550" i="1"/>
  <c r="J550" i="1"/>
  <c r="I550" i="1"/>
  <c r="O549" i="1"/>
  <c r="J549" i="1"/>
  <c r="I549" i="1"/>
  <c r="O548" i="1"/>
  <c r="J548" i="1"/>
  <c r="I548" i="1"/>
  <c r="O547" i="1"/>
  <c r="J547" i="1"/>
  <c r="I547" i="1"/>
  <c r="O546" i="1"/>
  <c r="J546" i="1"/>
  <c r="I546" i="1"/>
  <c r="O545" i="1"/>
  <c r="J545" i="1"/>
  <c r="I545" i="1"/>
  <c r="O544" i="1"/>
  <c r="J544" i="1"/>
  <c r="I544" i="1"/>
  <c r="O543" i="1"/>
  <c r="J543" i="1"/>
  <c r="I543" i="1"/>
  <c r="O542" i="1"/>
  <c r="J542" i="1"/>
  <c r="I542" i="1"/>
  <c r="O541" i="1"/>
  <c r="J541" i="1"/>
  <c r="I541" i="1"/>
  <c r="O540" i="1"/>
  <c r="J540" i="1"/>
  <c r="I540" i="1"/>
  <c r="O539" i="1"/>
  <c r="J539" i="1"/>
  <c r="I539" i="1"/>
  <c r="O538" i="1"/>
  <c r="J538" i="1"/>
  <c r="I538" i="1"/>
  <c r="O537" i="1"/>
  <c r="J537" i="1"/>
  <c r="I537" i="1"/>
  <c r="O536" i="1"/>
  <c r="J536" i="1"/>
  <c r="I536" i="1"/>
  <c r="O535" i="1"/>
  <c r="J535" i="1"/>
  <c r="I535" i="1"/>
  <c r="O534" i="1"/>
  <c r="J534" i="1"/>
  <c r="I534" i="1"/>
  <c r="O533" i="1"/>
  <c r="J533" i="1"/>
  <c r="I533" i="1"/>
  <c r="O532" i="1"/>
  <c r="J532" i="1"/>
  <c r="I532" i="1"/>
  <c r="O531" i="1"/>
  <c r="J531" i="1"/>
  <c r="I531" i="1"/>
  <c r="O530" i="1"/>
  <c r="J530" i="1"/>
  <c r="I530" i="1"/>
  <c r="O529" i="1"/>
  <c r="J529" i="1"/>
  <c r="I529" i="1"/>
  <c r="O528" i="1"/>
  <c r="J528" i="1"/>
  <c r="I528" i="1"/>
  <c r="O527" i="1"/>
  <c r="J527" i="1"/>
  <c r="I527" i="1"/>
  <c r="O526" i="1"/>
  <c r="J526" i="1"/>
  <c r="I526" i="1"/>
  <c r="O525" i="1"/>
  <c r="J525" i="1"/>
  <c r="I525" i="1"/>
  <c r="O524" i="1"/>
  <c r="J524" i="1"/>
  <c r="I524" i="1"/>
  <c r="O523" i="1"/>
  <c r="J523" i="1"/>
  <c r="I523" i="1"/>
  <c r="O522" i="1"/>
  <c r="J522" i="1"/>
  <c r="I522" i="1"/>
  <c r="O521" i="1"/>
  <c r="J521" i="1"/>
  <c r="I521" i="1"/>
  <c r="O520" i="1"/>
  <c r="J520" i="1"/>
  <c r="I520" i="1"/>
  <c r="O519" i="1"/>
  <c r="J519" i="1"/>
  <c r="I519" i="1"/>
  <c r="O518" i="1"/>
  <c r="J518" i="1"/>
  <c r="I518" i="1"/>
  <c r="O517" i="1"/>
  <c r="J517" i="1"/>
  <c r="I517" i="1"/>
  <c r="O516" i="1"/>
  <c r="J516" i="1"/>
  <c r="I516" i="1"/>
  <c r="O515" i="1"/>
  <c r="J515" i="1"/>
  <c r="I515" i="1"/>
  <c r="O514" i="1"/>
  <c r="J514" i="1"/>
  <c r="I514" i="1"/>
  <c r="O513" i="1"/>
  <c r="J513" i="1"/>
  <c r="I513" i="1"/>
  <c r="O512" i="1"/>
  <c r="J512" i="1"/>
  <c r="I512" i="1"/>
  <c r="O511" i="1"/>
  <c r="J511" i="1"/>
  <c r="I511" i="1"/>
  <c r="O510" i="1"/>
  <c r="J510" i="1"/>
  <c r="I510" i="1"/>
  <c r="O509" i="1"/>
  <c r="J509" i="1"/>
  <c r="I509" i="1"/>
  <c r="O508" i="1"/>
  <c r="J508" i="1"/>
  <c r="I508" i="1"/>
  <c r="O507" i="1"/>
  <c r="J507" i="1"/>
  <c r="I507" i="1"/>
  <c r="O506" i="1"/>
  <c r="J506" i="1"/>
  <c r="I506" i="1"/>
  <c r="O505" i="1"/>
  <c r="J505" i="1"/>
  <c r="I505" i="1"/>
  <c r="O504" i="1"/>
  <c r="J504" i="1"/>
  <c r="I504" i="1"/>
  <c r="O503" i="1"/>
  <c r="J503" i="1"/>
  <c r="I503" i="1"/>
  <c r="O502" i="1"/>
  <c r="J502" i="1"/>
  <c r="I502" i="1"/>
  <c r="O501" i="1"/>
  <c r="J501" i="1"/>
  <c r="I501" i="1"/>
  <c r="O500" i="1"/>
  <c r="J500" i="1"/>
  <c r="I500" i="1"/>
  <c r="O499" i="1"/>
  <c r="J499" i="1"/>
  <c r="I499" i="1"/>
  <c r="O498" i="1"/>
  <c r="J498" i="1"/>
  <c r="I498" i="1"/>
  <c r="O497" i="1"/>
  <c r="J497" i="1"/>
  <c r="I497" i="1"/>
  <c r="O496" i="1"/>
  <c r="J496" i="1"/>
  <c r="I496" i="1"/>
  <c r="O495" i="1"/>
  <c r="J495" i="1"/>
  <c r="I495" i="1"/>
  <c r="O494" i="1"/>
  <c r="J494" i="1"/>
  <c r="I494" i="1"/>
  <c r="O493" i="1"/>
  <c r="J493" i="1"/>
  <c r="I493" i="1"/>
  <c r="O492" i="1"/>
  <c r="J492" i="1"/>
  <c r="I492" i="1"/>
  <c r="O491" i="1"/>
  <c r="J491" i="1"/>
  <c r="I491" i="1"/>
  <c r="O490" i="1"/>
  <c r="J490" i="1"/>
  <c r="I490" i="1"/>
  <c r="O489" i="1"/>
  <c r="J489" i="1"/>
  <c r="I489" i="1"/>
  <c r="O488" i="1"/>
  <c r="J488" i="1"/>
  <c r="I488" i="1"/>
  <c r="O487" i="1"/>
  <c r="J487" i="1"/>
  <c r="I487" i="1"/>
  <c r="O486" i="1"/>
  <c r="J486" i="1"/>
  <c r="I486" i="1"/>
  <c r="O485" i="1"/>
  <c r="J485" i="1"/>
  <c r="I485" i="1"/>
  <c r="O484" i="1"/>
  <c r="J484" i="1"/>
  <c r="I484" i="1"/>
  <c r="O483" i="1"/>
  <c r="J483" i="1"/>
  <c r="I483" i="1"/>
  <c r="O482" i="1"/>
  <c r="J482" i="1"/>
  <c r="I482" i="1"/>
  <c r="O481" i="1"/>
  <c r="J481" i="1"/>
  <c r="I481" i="1"/>
  <c r="O480" i="1"/>
  <c r="J480" i="1"/>
  <c r="I480" i="1"/>
  <c r="O479" i="1"/>
  <c r="J479" i="1"/>
  <c r="I479" i="1"/>
  <c r="O478" i="1"/>
  <c r="J478" i="1"/>
  <c r="I478" i="1"/>
  <c r="O477" i="1"/>
  <c r="J477" i="1"/>
  <c r="I477" i="1"/>
  <c r="O476" i="1"/>
  <c r="J476" i="1"/>
  <c r="I476" i="1"/>
  <c r="O475" i="1"/>
  <c r="J475" i="1"/>
  <c r="I475" i="1"/>
  <c r="O474" i="1"/>
  <c r="J474" i="1"/>
  <c r="I474" i="1"/>
  <c r="O473" i="1"/>
  <c r="J473" i="1"/>
  <c r="I473" i="1"/>
  <c r="O472" i="1"/>
  <c r="J472" i="1"/>
  <c r="I472" i="1"/>
  <c r="O471" i="1"/>
  <c r="J471" i="1"/>
  <c r="I471" i="1"/>
  <c r="O470" i="1"/>
  <c r="J470" i="1"/>
  <c r="I470" i="1"/>
  <c r="O469" i="1"/>
  <c r="J469" i="1"/>
  <c r="I469" i="1"/>
  <c r="O468" i="1"/>
  <c r="J468" i="1"/>
  <c r="I468" i="1"/>
  <c r="O467" i="1"/>
  <c r="J467" i="1"/>
  <c r="I467" i="1"/>
  <c r="O466" i="1"/>
  <c r="J466" i="1"/>
  <c r="I466" i="1"/>
  <c r="O465" i="1"/>
  <c r="J465" i="1"/>
  <c r="I465" i="1"/>
  <c r="O464" i="1"/>
  <c r="J464" i="1"/>
  <c r="I464" i="1"/>
  <c r="O463" i="1"/>
  <c r="J463" i="1"/>
  <c r="I463" i="1"/>
  <c r="O462" i="1"/>
  <c r="J462" i="1"/>
  <c r="I462" i="1"/>
  <c r="O461" i="1"/>
  <c r="J461" i="1"/>
  <c r="I461" i="1"/>
  <c r="O460" i="1"/>
  <c r="J460" i="1"/>
  <c r="I460" i="1"/>
  <c r="O459" i="1"/>
  <c r="J459" i="1"/>
  <c r="I459" i="1"/>
  <c r="O458" i="1"/>
  <c r="J458" i="1"/>
  <c r="I458" i="1"/>
  <c r="O457" i="1"/>
  <c r="J457" i="1"/>
  <c r="I457" i="1"/>
  <c r="O456" i="1"/>
  <c r="J456" i="1"/>
  <c r="I456" i="1"/>
  <c r="O455" i="1"/>
  <c r="J455" i="1"/>
  <c r="I455" i="1"/>
  <c r="O454" i="1"/>
  <c r="J454" i="1"/>
  <c r="I454" i="1"/>
  <c r="O453" i="1"/>
  <c r="J453" i="1"/>
  <c r="I453" i="1"/>
  <c r="O452" i="1"/>
  <c r="J452" i="1"/>
  <c r="I452" i="1"/>
  <c r="O451" i="1"/>
  <c r="J451" i="1"/>
  <c r="I451" i="1"/>
  <c r="O450" i="1"/>
  <c r="J450" i="1"/>
  <c r="I450" i="1"/>
  <c r="O449" i="1"/>
  <c r="J449" i="1"/>
  <c r="I449" i="1"/>
  <c r="O448" i="1"/>
  <c r="J448" i="1"/>
  <c r="I448" i="1"/>
  <c r="O447" i="1"/>
  <c r="J447" i="1"/>
  <c r="I447" i="1"/>
  <c r="O446" i="1"/>
  <c r="J446" i="1"/>
  <c r="I446" i="1"/>
  <c r="O445" i="1"/>
  <c r="J445" i="1"/>
  <c r="I445" i="1"/>
  <c r="O444" i="1"/>
  <c r="J444" i="1"/>
  <c r="I444" i="1"/>
  <c r="O443" i="1"/>
  <c r="J443" i="1"/>
  <c r="I443" i="1"/>
  <c r="O442" i="1"/>
  <c r="J442" i="1"/>
  <c r="I442" i="1"/>
  <c r="O441" i="1"/>
  <c r="J441" i="1"/>
  <c r="I441" i="1"/>
  <c r="O440" i="1"/>
  <c r="J440" i="1"/>
  <c r="I440" i="1"/>
  <c r="O439" i="1"/>
  <c r="J439" i="1"/>
  <c r="I439" i="1"/>
  <c r="O438" i="1"/>
  <c r="J438" i="1"/>
  <c r="I438" i="1"/>
  <c r="O437" i="1"/>
  <c r="J437" i="1"/>
  <c r="I437" i="1"/>
  <c r="O436" i="1"/>
  <c r="J436" i="1"/>
  <c r="I436" i="1"/>
  <c r="O435" i="1"/>
  <c r="J435" i="1"/>
  <c r="I435" i="1"/>
  <c r="O434" i="1"/>
  <c r="J434" i="1"/>
  <c r="I434" i="1"/>
  <c r="O433" i="1"/>
  <c r="J433" i="1"/>
  <c r="I433" i="1"/>
  <c r="O432" i="1"/>
  <c r="J432" i="1"/>
  <c r="I432" i="1"/>
  <c r="O431" i="1"/>
  <c r="J431" i="1"/>
  <c r="I431" i="1"/>
  <c r="O430" i="1"/>
  <c r="J430" i="1"/>
  <c r="I430" i="1"/>
  <c r="O429" i="1"/>
  <c r="J429" i="1"/>
  <c r="I429" i="1"/>
  <c r="O428" i="1"/>
  <c r="J428" i="1"/>
  <c r="I428" i="1"/>
  <c r="O427" i="1"/>
  <c r="J427" i="1"/>
  <c r="I427" i="1"/>
  <c r="O426" i="1"/>
  <c r="J426" i="1"/>
  <c r="I426" i="1"/>
  <c r="O425" i="1"/>
  <c r="J425" i="1"/>
  <c r="I425" i="1"/>
  <c r="O424" i="1"/>
  <c r="J424" i="1"/>
  <c r="I424" i="1"/>
  <c r="O423" i="1"/>
  <c r="J423" i="1"/>
  <c r="I423" i="1"/>
  <c r="O422" i="1"/>
  <c r="J422" i="1"/>
  <c r="I422" i="1"/>
  <c r="O421" i="1"/>
  <c r="J421" i="1"/>
  <c r="I421" i="1"/>
  <c r="O420" i="1"/>
  <c r="J420" i="1"/>
  <c r="I420" i="1"/>
  <c r="O419" i="1"/>
  <c r="J419" i="1"/>
  <c r="I419" i="1"/>
  <c r="O418" i="1"/>
  <c r="J418" i="1"/>
  <c r="I418" i="1"/>
  <c r="O417" i="1"/>
  <c r="J417" i="1"/>
  <c r="I417" i="1"/>
  <c r="O416" i="1"/>
  <c r="J416" i="1"/>
  <c r="I416" i="1"/>
  <c r="O415" i="1"/>
  <c r="J415" i="1"/>
  <c r="I415" i="1"/>
  <c r="O414" i="1"/>
  <c r="J414" i="1"/>
  <c r="I414" i="1"/>
  <c r="O413" i="1"/>
  <c r="J413" i="1"/>
  <c r="I413" i="1"/>
  <c r="O412" i="1"/>
  <c r="J412" i="1"/>
  <c r="I412" i="1"/>
  <c r="O411" i="1"/>
  <c r="J411" i="1"/>
  <c r="I411" i="1"/>
  <c r="O410" i="1"/>
  <c r="J410" i="1"/>
  <c r="I410" i="1"/>
  <c r="O409" i="1"/>
  <c r="J409" i="1"/>
  <c r="I409" i="1"/>
  <c r="O408" i="1"/>
  <c r="J408" i="1"/>
  <c r="I408" i="1"/>
  <c r="O407" i="1"/>
  <c r="J407" i="1"/>
  <c r="I407" i="1"/>
  <c r="O406" i="1"/>
  <c r="J406" i="1"/>
  <c r="I406" i="1"/>
  <c r="O405" i="1"/>
  <c r="J405" i="1"/>
  <c r="I405" i="1"/>
  <c r="O404" i="1"/>
  <c r="J404" i="1"/>
  <c r="I404" i="1"/>
  <c r="O403" i="1"/>
  <c r="J403" i="1"/>
  <c r="I403" i="1"/>
  <c r="O402" i="1"/>
  <c r="J402" i="1"/>
  <c r="I402" i="1"/>
  <c r="O401" i="1"/>
  <c r="J401" i="1"/>
  <c r="I401" i="1"/>
  <c r="O400" i="1"/>
  <c r="J400" i="1"/>
  <c r="I400" i="1"/>
  <c r="O399" i="1"/>
  <c r="J399" i="1"/>
  <c r="I399" i="1"/>
  <c r="O398" i="1"/>
  <c r="J398" i="1"/>
  <c r="I398" i="1"/>
  <c r="O397" i="1"/>
  <c r="J397" i="1"/>
  <c r="I397" i="1"/>
  <c r="O396" i="1"/>
  <c r="J396" i="1"/>
  <c r="I396" i="1"/>
  <c r="O395" i="1"/>
  <c r="J395" i="1"/>
  <c r="I395" i="1"/>
  <c r="O394" i="1"/>
  <c r="J394" i="1"/>
  <c r="I394" i="1"/>
  <c r="O393" i="1"/>
  <c r="J393" i="1"/>
  <c r="I393" i="1"/>
  <c r="O392" i="1"/>
  <c r="J392" i="1"/>
  <c r="I392" i="1"/>
  <c r="O391" i="1"/>
  <c r="J391" i="1"/>
  <c r="I391" i="1"/>
  <c r="O390" i="1"/>
  <c r="J390" i="1"/>
  <c r="I390" i="1"/>
  <c r="O389" i="1"/>
  <c r="J389" i="1"/>
  <c r="I389" i="1"/>
  <c r="O388" i="1"/>
  <c r="J388" i="1"/>
  <c r="I388" i="1"/>
  <c r="O387" i="1"/>
  <c r="J387" i="1"/>
  <c r="I387" i="1"/>
  <c r="O386" i="1"/>
  <c r="J386" i="1"/>
  <c r="I386" i="1"/>
  <c r="O385" i="1"/>
  <c r="J385" i="1"/>
  <c r="I385" i="1"/>
  <c r="O384" i="1"/>
  <c r="J384" i="1"/>
  <c r="I384" i="1"/>
  <c r="O383" i="1"/>
  <c r="J383" i="1"/>
  <c r="I383" i="1"/>
  <c r="O382" i="1"/>
  <c r="J382" i="1"/>
  <c r="I382" i="1"/>
  <c r="O381" i="1"/>
  <c r="J381" i="1"/>
  <c r="I381" i="1"/>
  <c r="O380" i="1"/>
  <c r="J380" i="1"/>
  <c r="I380" i="1"/>
  <c r="O379" i="1"/>
  <c r="J379" i="1"/>
  <c r="I379" i="1"/>
  <c r="O378" i="1"/>
  <c r="J378" i="1"/>
  <c r="I378" i="1"/>
  <c r="O377" i="1"/>
  <c r="J377" i="1"/>
  <c r="I377" i="1"/>
  <c r="O376" i="1"/>
  <c r="J376" i="1"/>
  <c r="I376" i="1"/>
  <c r="O375" i="1"/>
  <c r="J375" i="1"/>
  <c r="I375" i="1"/>
  <c r="O374" i="1"/>
  <c r="J374" i="1"/>
  <c r="I374" i="1"/>
  <c r="O373" i="1"/>
  <c r="J373" i="1"/>
  <c r="I373" i="1"/>
  <c r="O372" i="1"/>
  <c r="J372" i="1"/>
  <c r="I372" i="1"/>
  <c r="O371" i="1"/>
  <c r="J371" i="1"/>
  <c r="I371" i="1"/>
  <c r="O370" i="1"/>
  <c r="J370" i="1"/>
  <c r="I370" i="1"/>
  <c r="O369" i="1"/>
  <c r="J369" i="1"/>
  <c r="I369" i="1"/>
  <c r="O368" i="1"/>
  <c r="J368" i="1"/>
  <c r="I368" i="1"/>
  <c r="O367" i="1"/>
  <c r="J367" i="1"/>
  <c r="I367" i="1"/>
  <c r="O366" i="1"/>
  <c r="J366" i="1"/>
  <c r="I366" i="1"/>
  <c r="O365" i="1"/>
  <c r="J365" i="1"/>
  <c r="I365" i="1"/>
  <c r="O364" i="1"/>
  <c r="J364" i="1"/>
  <c r="I364" i="1"/>
  <c r="O363" i="1"/>
  <c r="J363" i="1"/>
  <c r="I363" i="1"/>
  <c r="O362" i="1"/>
  <c r="J362" i="1"/>
  <c r="I362" i="1"/>
  <c r="O361" i="1"/>
  <c r="J361" i="1"/>
  <c r="I361" i="1"/>
  <c r="O360" i="1"/>
  <c r="J360" i="1"/>
  <c r="I360" i="1"/>
  <c r="O359" i="1"/>
  <c r="J359" i="1"/>
  <c r="I359" i="1"/>
  <c r="O358" i="1"/>
  <c r="J358" i="1"/>
  <c r="I358" i="1"/>
  <c r="O357" i="1"/>
  <c r="J357" i="1"/>
  <c r="I357" i="1"/>
  <c r="O356" i="1"/>
  <c r="J356" i="1"/>
  <c r="I356" i="1"/>
  <c r="O355" i="1"/>
  <c r="J355" i="1"/>
  <c r="I355" i="1"/>
  <c r="O354" i="1"/>
  <c r="J354" i="1"/>
  <c r="I354" i="1"/>
  <c r="O353" i="1"/>
  <c r="J353" i="1"/>
  <c r="I353" i="1"/>
  <c r="O352" i="1"/>
  <c r="J352" i="1"/>
  <c r="I352" i="1"/>
  <c r="O351" i="1"/>
  <c r="J351" i="1"/>
  <c r="I351" i="1"/>
  <c r="O350" i="1"/>
  <c r="J350" i="1"/>
  <c r="I350" i="1"/>
  <c r="O349" i="1"/>
  <c r="J349" i="1"/>
  <c r="I349" i="1"/>
  <c r="O348" i="1"/>
  <c r="J348" i="1"/>
  <c r="I348" i="1"/>
  <c r="O347" i="1"/>
  <c r="J347" i="1"/>
  <c r="I347" i="1"/>
  <c r="O346" i="1"/>
  <c r="J346" i="1"/>
  <c r="I346" i="1"/>
  <c r="O345" i="1"/>
  <c r="J345" i="1"/>
  <c r="I345" i="1"/>
  <c r="O344" i="1"/>
  <c r="J344" i="1"/>
  <c r="I344" i="1"/>
  <c r="O343" i="1"/>
  <c r="J343" i="1"/>
  <c r="I343" i="1"/>
  <c r="O342" i="1"/>
  <c r="J342" i="1"/>
  <c r="I342" i="1"/>
  <c r="O341" i="1"/>
  <c r="J341" i="1"/>
  <c r="I341" i="1"/>
  <c r="O340" i="1"/>
  <c r="J340" i="1"/>
  <c r="I340" i="1"/>
  <c r="O339" i="1"/>
  <c r="J339" i="1"/>
  <c r="I339" i="1"/>
  <c r="O338" i="1"/>
  <c r="J338" i="1"/>
  <c r="I338" i="1"/>
  <c r="O337" i="1"/>
  <c r="J337" i="1"/>
  <c r="I337" i="1"/>
  <c r="O336" i="1"/>
  <c r="J336" i="1"/>
  <c r="I336" i="1"/>
  <c r="O335" i="1"/>
  <c r="J335" i="1"/>
  <c r="I335" i="1"/>
  <c r="O334" i="1"/>
  <c r="J334" i="1"/>
  <c r="I334" i="1"/>
  <c r="O333" i="1"/>
  <c r="J333" i="1"/>
  <c r="I333" i="1"/>
  <c r="O332" i="1"/>
  <c r="J332" i="1"/>
  <c r="I332" i="1"/>
  <c r="O331" i="1"/>
  <c r="J331" i="1"/>
  <c r="I331" i="1"/>
  <c r="O330" i="1"/>
  <c r="J330" i="1"/>
  <c r="I330" i="1"/>
  <c r="O329" i="1"/>
  <c r="J329" i="1"/>
  <c r="I329" i="1"/>
  <c r="O328" i="1"/>
  <c r="J328" i="1"/>
  <c r="I328" i="1"/>
  <c r="O327" i="1"/>
  <c r="J327" i="1"/>
  <c r="I327" i="1"/>
  <c r="O326" i="1"/>
  <c r="J326" i="1"/>
  <c r="I326" i="1"/>
  <c r="O325" i="1"/>
  <c r="J325" i="1"/>
  <c r="I325" i="1"/>
  <c r="O324" i="1"/>
  <c r="J324" i="1"/>
  <c r="I324" i="1"/>
  <c r="O323" i="1"/>
  <c r="J323" i="1"/>
  <c r="I323" i="1"/>
  <c r="O322" i="1"/>
  <c r="J322" i="1"/>
  <c r="I322" i="1"/>
  <c r="O321" i="1"/>
  <c r="J321" i="1"/>
  <c r="I321" i="1"/>
  <c r="O320" i="1"/>
  <c r="J320" i="1"/>
  <c r="I320" i="1"/>
  <c r="O319" i="1"/>
  <c r="J319" i="1"/>
  <c r="I319" i="1"/>
  <c r="O318" i="1"/>
  <c r="J318" i="1"/>
  <c r="I318" i="1"/>
  <c r="O317" i="1"/>
  <c r="J317" i="1"/>
  <c r="I317" i="1"/>
  <c r="O316" i="1"/>
  <c r="J316" i="1"/>
  <c r="I316" i="1"/>
  <c r="O315" i="1"/>
  <c r="J315" i="1"/>
  <c r="I315" i="1"/>
  <c r="O314" i="1"/>
  <c r="J314" i="1"/>
  <c r="I314" i="1"/>
  <c r="O313" i="1"/>
  <c r="J313" i="1"/>
  <c r="I313" i="1"/>
  <c r="O312" i="1"/>
  <c r="J312" i="1"/>
  <c r="I312" i="1"/>
  <c r="O311" i="1"/>
  <c r="J311" i="1"/>
  <c r="I311" i="1"/>
  <c r="O310" i="1"/>
  <c r="J310" i="1"/>
  <c r="I310" i="1"/>
  <c r="O309" i="1"/>
  <c r="J309" i="1"/>
  <c r="I309" i="1"/>
  <c r="O308" i="1"/>
  <c r="J308" i="1"/>
  <c r="I308" i="1"/>
  <c r="O307" i="1"/>
  <c r="J307" i="1"/>
  <c r="I307" i="1"/>
  <c r="O306" i="1"/>
  <c r="J306" i="1"/>
  <c r="I306" i="1"/>
  <c r="O305" i="1"/>
  <c r="J305" i="1"/>
  <c r="I305" i="1"/>
  <c r="O304" i="1"/>
  <c r="J304" i="1"/>
  <c r="I304" i="1"/>
  <c r="O303" i="1"/>
  <c r="J303" i="1"/>
  <c r="I303" i="1"/>
  <c r="O302" i="1"/>
  <c r="J302" i="1"/>
  <c r="I302" i="1"/>
  <c r="O301" i="1"/>
  <c r="J301" i="1"/>
  <c r="I301" i="1"/>
  <c r="O300" i="1"/>
  <c r="J300" i="1"/>
  <c r="I300" i="1"/>
  <c r="O299" i="1"/>
  <c r="J299" i="1"/>
  <c r="I299" i="1"/>
  <c r="O298" i="1"/>
  <c r="J298" i="1"/>
  <c r="I298" i="1"/>
  <c r="O297" i="1"/>
  <c r="J297" i="1"/>
  <c r="I297" i="1"/>
  <c r="O296" i="1"/>
  <c r="J296" i="1"/>
  <c r="I296" i="1"/>
  <c r="O295" i="1"/>
  <c r="J295" i="1"/>
  <c r="I295" i="1"/>
  <c r="O294" i="1"/>
  <c r="J294" i="1"/>
  <c r="I294" i="1"/>
  <c r="O293" i="1"/>
  <c r="J293" i="1"/>
  <c r="I293" i="1"/>
  <c r="O292" i="1"/>
  <c r="J292" i="1"/>
  <c r="I292" i="1"/>
  <c r="O291" i="1"/>
  <c r="J291" i="1"/>
  <c r="I291" i="1"/>
  <c r="O290" i="1"/>
  <c r="J290" i="1"/>
  <c r="I290" i="1"/>
  <c r="O289" i="1"/>
  <c r="J289" i="1"/>
  <c r="I289" i="1"/>
  <c r="O288" i="1"/>
  <c r="J288" i="1"/>
  <c r="I288" i="1"/>
  <c r="O287" i="1"/>
  <c r="J287" i="1"/>
  <c r="I287" i="1"/>
  <c r="O286" i="1"/>
  <c r="J286" i="1"/>
  <c r="I286" i="1"/>
  <c r="O285" i="1"/>
  <c r="J285" i="1"/>
  <c r="I285" i="1"/>
  <c r="O284" i="1"/>
  <c r="J284" i="1"/>
  <c r="I284" i="1"/>
  <c r="O283" i="1"/>
  <c r="J283" i="1"/>
  <c r="I283" i="1"/>
  <c r="O282" i="1"/>
  <c r="J282" i="1"/>
  <c r="I282" i="1"/>
  <c r="O281" i="1"/>
  <c r="J281" i="1"/>
  <c r="I281" i="1"/>
  <c r="O280" i="1"/>
  <c r="J280" i="1"/>
  <c r="I280" i="1"/>
  <c r="O279" i="1"/>
  <c r="J279" i="1"/>
  <c r="I279" i="1"/>
  <c r="O278" i="1"/>
  <c r="J278" i="1"/>
  <c r="I278" i="1"/>
  <c r="O277" i="1"/>
  <c r="J277" i="1"/>
  <c r="I277" i="1"/>
  <c r="O276" i="1"/>
  <c r="J276" i="1"/>
  <c r="I276" i="1"/>
  <c r="O275" i="1"/>
  <c r="J275" i="1"/>
  <c r="I275" i="1"/>
  <c r="O274" i="1"/>
  <c r="J274" i="1"/>
  <c r="I274" i="1"/>
  <c r="O273" i="1"/>
  <c r="J273" i="1"/>
  <c r="I273" i="1"/>
  <c r="O272" i="1"/>
  <c r="J272" i="1"/>
  <c r="I272" i="1"/>
  <c r="O271" i="1"/>
  <c r="J271" i="1"/>
  <c r="I271" i="1"/>
  <c r="O270" i="1"/>
  <c r="J270" i="1"/>
  <c r="I270" i="1"/>
  <c r="O269" i="1"/>
  <c r="J269" i="1"/>
  <c r="I269" i="1"/>
  <c r="O268" i="1"/>
  <c r="J268" i="1"/>
  <c r="I268" i="1"/>
  <c r="O267" i="1"/>
  <c r="J267" i="1"/>
  <c r="I267" i="1"/>
  <c r="O266" i="1"/>
  <c r="J266" i="1"/>
  <c r="I266" i="1"/>
  <c r="O265" i="1"/>
  <c r="J265" i="1"/>
  <c r="I265" i="1"/>
  <c r="O264" i="1"/>
  <c r="J264" i="1"/>
  <c r="I264" i="1"/>
  <c r="O263" i="1"/>
  <c r="J263" i="1"/>
  <c r="I263" i="1"/>
  <c r="O262" i="1"/>
  <c r="J262" i="1"/>
  <c r="I262" i="1"/>
  <c r="O261" i="1"/>
  <c r="J261" i="1"/>
  <c r="I261" i="1"/>
  <c r="O260" i="1"/>
  <c r="J260" i="1"/>
  <c r="I260" i="1"/>
  <c r="O259" i="1"/>
  <c r="J259" i="1"/>
  <c r="I259" i="1"/>
  <c r="O258" i="1"/>
  <c r="J258" i="1"/>
  <c r="I258" i="1"/>
  <c r="O257" i="1"/>
  <c r="J257" i="1"/>
  <c r="I257" i="1"/>
  <c r="O256" i="1"/>
  <c r="J256" i="1"/>
  <c r="I256" i="1"/>
  <c r="O255" i="1"/>
  <c r="J255" i="1"/>
  <c r="I255" i="1"/>
  <c r="O254" i="1"/>
  <c r="J254" i="1"/>
  <c r="I254" i="1"/>
  <c r="O253" i="1"/>
  <c r="J253" i="1"/>
  <c r="I253" i="1"/>
  <c r="O252" i="1"/>
  <c r="J252" i="1"/>
  <c r="I252" i="1"/>
  <c r="O251" i="1"/>
  <c r="J251" i="1"/>
  <c r="I251" i="1"/>
  <c r="O250" i="1"/>
  <c r="J250" i="1"/>
  <c r="I250" i="1"/>
  <c r="O249" i="1"/>
  <c r="J249" i="1"/>
  <c r="I249" i="1"/>
  <c r="O248" i="1"/>
  <c r="J248" i="1"/>
  <c r="I248" i="1"/>
  <c r="O247" i="1"/>
  <c r="J247" i="1"/>
  <c r="I247" i="1"/>
  <c r="O246" i="1"/>
  <c r="J246" i="1"/>
  <c r="I246" i="1"/>
  <c r="O245" i="1"/>
  <c r="J245" i="1"/>
  <c r="I245" i="1"/>
  <c r="O244" i="1"/>
  <c r="J244" i="1"/>
  <c r="I244" i="1"/>
  <c r="O243" i="1"/>
  <c r="J243" i="1"/>
  <c r="I243" i="1"/>
  <c r="O242" i="1"/>
  <c r="J242" i="1"/>
  <c r="I242" i="1"/>
  <c r="O241" i="1"/>
  <c r="J241" i="1"/>
  <c r="I241" i="1"/>
  <c r="O240" i="1"/>
  <c r="J240" i="1"/>
  <c r="I240" i="1"/>
  <c r="O239" i="1"/>
  <c r="J239" i="1"/>
  <c r="I239" i="1"/>
  <c r="O238" i="1"/>
  <c r="J238" i="1"/>
  <c r="I238" i="1"/>
  <c r="O237" i="1"/>
  <c r="J237" i="1"/>
  <c r="I237" i="1"/>
  <c r="O236" i="1"/>
  <c r="J236" i="1"/>
  <c r="I236" i="1"/>
  <c r="O235" i="1"/>
  <c r="J235" i="1"/>
  <c r="I235" i="1"/>
  <c r="O234" i="1"/>
  <c r="J234" i="1"/>
  <c r="I234" i="1"/>
  <c r="O233" i="1"/>
  <c r="J233" i="1"/>
  <c r="I233" i="1"/>
  <c r="O232" i="1"/>
  <c r="J232" i="1"/>
  <c r="I232" i="1"/>
  <c r="O231" i="1"/>
  <c r="J231" i="1"/>
  <c r="I231" i="1"/>
  <c r="O230" i="1"/>
  <c r="J230" i="1"/>
  <c r="I230" i="1"/>
  <c r="O229" i="1"/>
  <c r="J229" i="1"/>
  <c r="I229" i="1"/>
  <c r="O228" i="1"/>
  <c r="J228" i="1"/>
  <c r="I228" i="1"/>
  <c r="O227" i="1"/>
  <c r="J227" i="1"/>
  <c r="I227" i="1"/>
  <c r="O226" i="1"/>
  <c r="J226" i="1"/>
  <c r="I226" i="1"/>
  <c r="O225" i="1"/>
  <c r="J225" i="1"/>
  <c r="I225" i="1"/>
  <c r="O224" i="1"/>
  <c r="J224" i="1"/>
  <c r="I224" i="1"/>
  <c r="O223" i="1"/>
  <c r="J223" i="1"/>
  <c r="I223" i="1"/>
  <c r="O222" i="1"/>
  <c r="J222" i="1"/>
  <c r="I222" i="1"/>
  <c r="O221" i="1"/>
  <c r="J221" i="1"/>
  <c r="I221" i="1"/>
  <c r="O220" i="1"/>
  <c r="J220" i="1"/>
  <c r="I220" i="1"/>
  <c r="O219" i="1"/>
  <c r="J219" i="1"/>
  <c r="I219" i="1"/>
  <c r="O218" i="1"/>
  <c r="J218" i="1"/>
  <c r="I218" i="1"/>
  <c r="O217" i="1"/>
  <c r="J217" i="1"/>
  <c r="I217" i="1"/>
  <c r="O216" i="1"/>
  <c r="J216" i="1"/>
  <c r="I216" i="1"/>
  <c r="O215" i="1"/>
  <c r="J215" i="1"/>
  <c r="I215" i="1"/>
  <c r="O214" i="1"/>
  <c r="J214" i="1"/>
  <c r="I214" i="1"/>
  <c r="O213" i="1"/>
  <c r="J213" i="1"/>
  <c r="I213" i="1"/>
  <c r="O212" i="1"/>
  <c r="J212" i="1"/>
  <c r="I212" i="1"/>
  <c r="O211" i="1"/>
  <c r="J211" i="1"/>
  <c r="I211" i="1"/>
  <c r="O210" i="1"/>
  <c r="J210" i="1"/>
  <c r="I210" i="1"/>
  <c r="O209" i="1"/>
  <c r="J209" i="1"/>
  <c r="I209" i="1"/>
  <c r="O208" i="1"/>
  <c r="J208" i="1"/>
  <c r="I208" i="1"/>
  <c r="O207" i="1"/>
  <c r="J207" i="1"/>
  <c r="I207" i="1"/>
  <c r="O206" i="1"/>
  <c r="J206" i="1"/>
  <c r="I206" i="1"/>
  <c r="O205" i="1"/>
  <c r="J205" i="1"/>
  <c r="I205" i="1"/>
  <c r="O204" i="1"/>
  <c r="J204" i="1"/>
  <c r="I204" i="1"/>
  <c r="O203" i="1"/>
  <c r="J203" i="1"/>
  <c r="I203" i="1"/>
  <c r="O202" i="1"/>
  <c r="J202" i="1"/>
  <c r="I202" i="1"/>
  <c r="O201" i="1"/>
  <c r="J201" i="1"/>
  <c r="I201" i="1"/>
  <c r="O200" i="1"/>
  <c r="J200" i="1"/>
  <c r="I200" i="1"/>
  <c r="O199" i="1"/>
  <c r="J199" i="1"/>
  <c r="I199" i="1"/>
  <c r="O198" i="1"/>
  <c r="J198" i="1"/>
  <c r="I198" i="1"/>
  <c r="O197" i="1"/>
  <c r="J197" i="1"/>
  <c r="I197" i="1"/>
  <c r="O196" i="1"/>
  <c r="J196" i="1"/>
  <c r="I196" i="1"/>
  <c r="O195" i="1"/>
  <c r="J195" i="1"/>
  <c r="I195" i="1"/>
  <c r="O194" i="1"/>
  <c r="J194" i="1"/>
  <c r="I194" i="1"/>
  <c r="O193" i="1"/>
  <c r="J193" i="1"/>
  <c r="I193" i="1"/>
  <c r="O192" i="1"/>
  <c r="J192" i="1"/>
  <c r="I192" i="1"/>
  <c r="O191" i="1"/>
  <c r="J191" i="1"/>
  <c r="I191" i="1"/>
  <c r="O190" i="1"/>
  <c r="J190" i="1"/>
  <c r="I190" i="1"/>
  <c r="O189" i="1"/>
  <c r="J189" i="1"/>
  <c r="I189" i="1"/>
  <c r="O188" i="1"/>
  <c r="J188" i="1"/>
  <c r="I188" i="1"/>
  <c r="O187" i="1"/>
  <c r="J187" i="1"/>
  <c r="I187" i="1"/>
  <c r="O186" i="1"/>
  <c r="J186" i="1"/>
  <c r="I186" i="1"/>
  <c r="O185" i="1"/>
  <c r="J185" i="1"/>
  <c r="I185" i="1"/>
  <c r="O184" i="1"/>
  <c r="J184" i="1"/>
  <c r="I184" i="1"/>
  <c r="O183" i="1"/>
  <c r="J183" i="1"/>
  <c r="I183" i="1"/>
  <c r="O182" i="1"/>
  <c r="J182" i="1"/>
  <c r="I182" i="1"/>
  <c r="O181" i="1"/>
  <c r="J181" i="1"/>
  <c r="I181" i="1"/>
  <c r="O180" i="1"/>
  <c r="J180" i="1"/>
  <c r="I180" i="1"/>
  <c r="O179" i="1"/>
  <c r="J179" i="1"/>
  <c r="I179" i="1"/>
  <c r="O178" i="1"/>
  <c r="J178" i="1"/>
  <c r="I178" i="1"/>
  <c r="O177" i="1"/>
  <c r="J177" i="1"/>
  <c r="I177" i="1"/>
  <c r="O176" i="1"/>
  <c r="J176" i="1"/>
  <c r="I176" i="1"/>
  <c r="O175" i="1"/>
  <c r="J175" i="1"/>
  <c r="I175" i="1"/>
  <c r="O174" i="1"/>
  <c r="J174" i="1"/>
  <c r="I174" i="1"/>
  <c r="O173" i="1"/>
  <c r="J173" i="1"/>
  <c r="I173" i="1"/>
  <c r="O172" i="1"/>
  <c r="J172" i="1"/>
  <c r="I172" i="1"/>
  <c r="O171" i="1"/>
  <c r="J171" i="1"/>
  <c r="I171" i="1"/>
  <c r="O170" i="1"/>
  <c r="J170" i="1"/>
  <c r="I170" i="1"/>
  <c r="O169" i="1"/>
  <c r="J169" i="1"/>
  <c r="I169" i="1"/>
  <c r="O168" i="1"/>
  <c r="J168" i="1"/>
  <c r="I168" i="1"/>
  <c r="O167" i="1"/>
  <c r="J167" i="1"/>
  <c r="I167" i="1"/>
  <c r="O166" i="1"/>
  <c r="J166" i="1"/>
  <c r="I166" i="1"/>
  <c r="O165" i="1"/>
  <c r="J165" i="1"/>
  <c r="I165" i="1"/>
  <c r="O164" i="1"/>
  <c r="J164" i="1"/>
  <c r="I164" i="1"/>
  <c r="O163" i="1"/>
  <c r="J163" i="1"/>
  <c r="I163" i="1"/>
  <c r="O162" i="1"/>
  <c r="J162" i="1"/>
  <c r="I162" i="1"/>
  <c r="O161" i="1"/>
  <c r="J161" i="1"/>
  <c r="I161" i="1"/>
  <c r="O160" i="1"/>
  <c r="J160" i="1"/>
  <c r="I160" i="1"/>
  <c r="O159" i="1"/>
  <c r="J159" i="1"/>
  <c r="I159" i="1"/>
  <c r="O158" i="1"/>
  <c r="J158" i="1"/>
  <c r="I158" i="1"/>
  <c r="O157" i="1"/>
  <c r="J157" i="1"/>
  <c r="I157" i="1"/>
  <c r="O156" i="1"/>
  <c r="J156" i="1"/>
  <c r="I156" i="1"/>
  <c r="O155" i="1"/>
  <c r="J155" i="1"/>
  <c r="I155" i="1"/>
  <c r="O154" i="1"/>
  <c r="J154" i="1"/>
  <c r="I154" i="1"/>
  <c r="O153" i="1"/>
  <c r="J153" i="1"/>
  <c r="I153" i="1"/>
  <c r="O152" i="1"/>
  <c r="J152" i="1"/>
  <c r="I152" i="1"/>
  <c r="O151" i="1"/>
  <c r="J151" i="1"/>
  <c r="I151" i="1"/>
  <c r="O150" i="1"/>
  <c r="J150" i="1"/>
  <c r="I150" i="1"/>
  <c r="O149" i="1"/>
  <c r="J149" i="1"/>
  <c r="I149" i="1"/>
  <c r="O148" i="1"/>
  <c r="J148" i="1"/>
  <c r="I148" i="1"/>
  <c r="O147" i="1"/>
  <c r="J147" i="1"/>
  <c r="I147" i="1"/>
  <c r="O146" i="1"/>
  <c r="J146" i="1"/>
  <c r="I146" i="1"/>
  <c r="O145" i="1"/>
  <c r="J145" i="1"/>
  <c r="I145" i="1"/>
  <c r="O144" i="1"/>
  <c r="J144" i="1"/>
  <c r="I144" i="1"/>
  <c r="O143" i="1"/>
  <c r="J143" i="1"/>
  <c r="I143" i="1"/>
  <c r="O142" i="1"/>
  <c r="J142" i="1"/>
  <c r="I142" i="1"/>
  <c r="O141" i="1"/>
  <c r="J141" i="1"/>
  <c r="I141" i="1"/>
  <c r="O140" i="1"/>
  <c r="J140" i="1"/>
  <c r="I140" i="1"/>
  <c r="O139" i="1"/>
  <c r="J139" i="1"/>
  <c r="I139" i="1"/>
  <c r="O138" i="1"/>
  <c r="J138" i="1"/>
  <c r="I138" i="1"/>
  <c r="O137" i="1"/>
  <c r="J137" i="1"/>
  <c r="I137" i="1"/>
  <c r="O136" i="1"/>
  <c r="J136" i="1"/>
  <c r="I136" i="1"/>
  <c r="O135" i="1"/>
  <c r="J135" i="1"/>
  <c r="I135" i="1"/>
  <c r="O134" i="1"/>
  <c r="J134" i="1"/>
  <c r="I134" i="1"/>
  <c r="O133" i="1"/>
  <c r="J133" i="1"/>
  <c r="I133" i="1"/>
  <c r="O132" i="1"/>
  <c r="J132" i="1"/>
  <c r="I132" i="1"/>
  <c r="O131" i="1"/>
  <c r="J131" i="1"/>
  <c r="I131" i="1"/>
  <c r="O130" i="1"/>
  <c r="J130" i="1"/>
  <c r="I130" i="1"/>
  <c r="O129" i="1"/>
  <c r="J129" i="1"/>
  <c r="I129" i="1"/>
  <c r="O128" i="1"/>
  <c r="J128" i="1"/>
  <c r="I128" i="1"/>
  <c r="O127" i="1"/>
  <c r="J127" i="1"/>
  <c r="I127" i="1"/>
  <c r="O126" i="1"/>
  <c r="J126" i="1"/>
  <c r="I126" i="1"/>
  <c r="O125" i="1"/>
  <c r="J125" i="1"/>
  <c r="I125" i="1"/>
  <c r="O124" i="1"/>
  <c r="J124" i="1"/>
  <c r="I124" i="1"/>
  <c r="O123" i="1"/>
  <c r="J123" i="1"/>
  <c r="I123" i="1"/>
  <c r="O122" i="1"/>
  <c r="J122" i="1"/>
  <c r="I122" i="1"/>
  <c r="O121" i="1"/>
  <c r="J121" i="1"/>
  <c r="I121" i="1"/>
  <c r="O120" i="1"/>
  <c r="J120" i="1"/>
  <c r="I120" i="1"/>
  <c r="O119" i="1"/>
  <c r="J119" i="1"/>
  <c r="I119" i="1"/>
  <c r="O118" i="1"/>
  <c r="J118" i="1"/>
  <c r="I118" i="1"/>
  <c r="O117" i="1"/>
  <c r="J117" i="1"/>
  <c r="I117" i="1"/>
  <c r="O116" i="1"/>
  <c r="J116" i="1"/>
  <c r="I116" i="1"/>
  <c r="O115" i="1"/>
  <c r="J115" i="1"/>
  <c r="I115" i="1"/>
  <c r="O114" i="1"/>
  <c r="J114" i="1"/>
  <c r="I114" i="1"/>
  <c r="O113" i="1"/>
  <c r="J113" i="1"/>
  <c r="I113" i="1"/>
  <c r="O112" i="1"/>
  <c r="J112" i="1"/>
  <c r="I112" i="1"/>
  <c r="O111" i="1"/>
  <c r="J111" i="1"/>
  <c r="I111" i="1"/>
  <c r="O110" i="1"/>
  <c r="J110" i="1"/>
  <c r="I110" i="1"/>
  <c r="O109" i="1"/>
  <c r="J109" i="1"/>
  <c r="I109" i="1"/>
  <c r="O108" i="1"/>
  <c r="J108" i="1"/>
  <c r="I108" i="1"/>
  <c r="O107" i="1"/>
  <c r="J107" i="1"/>
  <c r="I107" i="1"/>
  <c r="O106" i="1"/>
  <c r="J106" i="1"/>
  <c r="I106" i="1"/>
  <c r="O105" i="1"/>
  <c r="J105" i="1"/>
  <c r="I105" i="1"/>
  <c r="O104" i="1"/>
  <c r="J104" i="1"/>
  <c r="I104" i="1"/>
  <c r="O103" i="1"/>
  <c r="J103" i="1"/>
  <c r="I103" i="1"/>
  <c r="O102" i="1"/>
  <c r="J102" i="1"/>
  <c r="I102" i="1"/>
  <c r="O101" i="1"/>
  <c r="J101" i="1"/>
  <c r="I101" i="1"/>
  <c r="O100" i="1"/>
  <c r="J100" i="1"/>
  <c r="I100" i="1"/>
  <c r="O99" i="1"/>
  <c r="J99" i="1"/>
  <c r="I99" i="1"/>
  <c r="O98" i="1"/>
  <c r="J98" i="1"/>
  <c r="I98" i="1"/>
  <c r="O97" i="1"/>
  <c r="J97" i="1"/>
  <c r="I97" i="1"/>
  <c r="O96" i="1"/>
  <c r="J96" i="1"/>
  <c r="I96" i="1"/>
  <c r="O95" i="1"/>
  <c r="J95" i="1"/>
  <c r="I95" i="1"/>
  <c r="O94" i="1"/>
  <c r="J94" i="1"/>
  <c r="I94" i="1"/>
  <c r="O93" i="1"/>
  <c r="J93" i="1"/>
  <c r="I93" i="1"/>
  <c r="O92" i="1"/>
  <c r="J92" i="1"/>
  <c r="I92" i="1"/>
  <c r="O91" i="1"/>
  <c r="J91" i="1"/>
  <c r="I91" i="1"/>
  <c r="O90" i="1"/>
  <c r="J90" i="1"/>
  <c r="I90" i="1"/>
  <c r="O89" i="1"/>
  <c r="J89" i="1"/>
  <c r="I89" i="1"/>
  <c r="O88" i="1"/>
  <c r="J88" i="1"/>
  <c r="I88" i="1"/>
  <c r="O87" i="1"/>
  <c r="J87" i="1"/>
  <c r="I87" i="1"/>
  <c r="O86" i="1"/>
  <c r="J86" i="1"/>
  <c r="I86" i="1"/>
  <c r="O85" i="1"/>
  <c r="J85" i="1"/>
  <c r="I85" i="1"/>
  <c r="O84" i="1"/>
  <c r="J84" i="1"/>
  <c r="I84" i="1"/>
  <c r="O83" i="1"/>
  <c r="J83" i="1"/>
  <c r="I83" i="1"/>
  <c r="O82" i="1"/>
  <c r="J82" i="1"/>
  <c r="I82" i="1"/>
  <c r="O81" i="1"/>
  <c r="J81" i="1"/>
  <c r="I81" i="1"/>
  <c r="O80" i="1"/>
  <c r="J80" i="1"/>
  <c r="I80" i="1"/>
  <c r="O79" i="1"/>
  <c r="J79" i="1"/>
  <c r="I79" i="1"/>
  <c r="O78" i="1"/>
  <c r="J78" i="1"/>
  <c r="I78" i="1"/>
  <c r="O77" i="1"/>
  <c r="J77" i="1"/>
  <c r="I77" i="1"/>
  <c r="O76" i="1"/>
  <c r="J76" i="1"/>
  <c r="I76" i="1"/>
  <c r="O75" i="1"/>
  <c r="J75" i="1"/>
  <c r="I75" i="1"/>
  <c r="O74" i="1"/>
  <c r="J74" i="1"/>
  <c r="I74" i="1"/>
  <c r="O73" i="1"/>
  <c r="J73" i="1"/>
  <c r="I73" i="1"/>
  <c r="O72" i="1"/>
  <c r="J72" i="1"/>
  <c r="I72" i="1"/>
  <c r="O71" i="1"/>
  <c r="J71" i="1"/>
  <c r="I71" i="1"/>
  <c r="O70" i="1"/>
  <c r="J70" i="1"/>
  <c r="I70" i="1"/>
  <c r="O69" i="1"/>
  <c r="J69" i="1"/>
  <c r="I69" i="1"/>
  <c r="O68" i="1"/>
  <c r="J68" i="1"/>
  <c r="I68" i="1"/>
  <c r="O67" i="1"/>
  <c r="J67" i="1"/>
  <c r="I67" i="1"/>
  <c r="O66" i="1"/>
  <c r="J66" i="1"/>
  <c r="I66" i="1"/>
  <c r="O65" i="1"/>
  <c r="J65" i="1"/>
  <c r="I65" i="1"/>
  <c r="O64" i="1"/>
  <c r="J64" i="1"/>
  <c r="I64" i="1"/>
  <c r="O63" i="1"/>
  <c r="J63" i="1"/>
  <c r="I63" i="1"/>
  <c r="O62" i="1"/>
  <c r="J62" i="1"/>
  <c r="I62" i="1"/>
  <c r="O61" i="1"/>
  <c r="J61" i="1"/>
  <c r="I61" i="1"/>
  <c r="O60" i="1"/>
  <c r="J60" i="1"/>
  <c r="I60" i="1"/>
  <c r="O59" i="1"/>
  <c r="J59" i="1"/>
  <c r="I59" i="1"/>
  <c r="O58" i="1"/>
  <c r="J58" i="1"/>
  <c r="I58" i="1"/>
  <c r="O57" i="1"/>
  <c r="J57" i="1"/>
  <c r="I57" i="1"/>
  <c r="O56" i="1"/>
  <c r="J56" i="1"/>
  <c r="I56" i="1"/>
  <c r="O55" i="1"/>
  <c r="J55" i="1"/>
  <c r="I55" i="1"/>
  <c r="O54" i="1"/>
  <c r="J54" i="1"/>
  <c r="I54" i="1"/>
  <c r="O53" i="1"/>
  <c r="J53" i="1"/>
  <c r="I53" i="1"/>
  <c r="O52" i="1"/>
  <c r="J52" i="1"/>
  <c r="I52" i="1"/>
  <c r="O51" i="1"/>
  <c r="J51" i="1"/>
  <c r="I51" i="1"/>
  <c r="O50" i="1"/>
  <c r="J50" i="1"/>
  <c r="I50" i="1"/>
  <c r="O49" i="1"/>
  <c r="J49" i="1"/>
  <c r="I49" i="1"/>
  <c r="O48" i="1"/>
  <c r="J48" i="1"/>
  <c r="I48" i="1"/>
  <c r="O47" i="1"/>
  <c r="J47" i="1"/>
  <c r="I47" i="1"/>
  <c r="O46" i="1"/>
  <c r="J46" i="1"/>
  <c r="I46" i="1"/>
  <c r="O45" i="1"/>
  <c r="J45" i="1"/>
  <c r="I45" i="1"/>
  <c r="O44" i="1"/>
  <c r="J44" i="1"/>
  <c r="I44" i="1"/>
  <c r="O43" i="1"/>
  <c r="J43" i="1"/>
  <c r="I43" i="1"/>
  <c r="O42" i="1"/>
  <c r="J42" i="1"/>
  <c r="I42" i="1"/>
  <c r="O41" i="1"/>
  <c r="J41" i="1"/>
  <c r="I41" i="1"/>
  <c r="O40" i="1"/>
  <c r="J40" i="1"/>
  <c r="I40" i="1"/>
  <c r="O39" i="1"/>
  <c r="J39" i="1"/>
  <c r="I39" i="1"/>
  <c r="O38" i="1"/>
  <c r="J38" i="1"/>
  <c r="I38" i="1"/>
  <c r="O37" i="1"/>
  <c r="J37" i="1"/>
  <c r="I37" i="1"/>
  <c r="O36" i="1"/>
  <c r="J36" i="1"/>
  <c r="I36" i="1"/>
  <c r="O35" i="1"/>
  <c r="J35" i="1"/>
  <c r="I35" i="1"/>
  <c r="O34" i="1"/>
  <c r="J34" i="1"/>
  <c r="I34" i="1"/>
  <c r="O33" i="1"/>
  <c r="J33" i="1"/>
  <c r="I33" i="1"/>
  <c r="O32" i="1"/>
  <c r="J32" i="1"/>
  <c r="I32" i="1"/>
  <c r="O31" i="1"/>
  <c r="J31" i="1"/>
  <c r="I31" i="1"/>
  <c r="O30" i="1"/>
  <c r="J30" i="1"/>
  <c r="I30" i="1"/>
  <c r="O29" i="1"/>
  <c r="J29" i="1"/>
  <c r="I29" i="1"/>
  <c r="O28" i="1"/>
  <c r="J28" i="1"/>
  <c r="I28" i="1"/>
  <c r="O27" i="1"/>
  <c r="J27" i="1"/>
  <c r="I27" i="1"/>
  <c r="O26" i="1"/>
  <c r="J26" i="1"/>
  <c r="I26" i="1"/>
  <c r="O25" i="1"/>
  <c r="J25" i="1"/>
  <c r="I25" i="1"/>
  <c r="O24" i="1"/>
  <c r="J24" i="1"/>
  <c r="I24" i="1"/>
  <c r="O23" i="1"/>
  <c r="J23" i="1"/>
  <c r="I23" i="1"/>
  <c r="O22" i="1"/>
  <c r="J22" i="1"/>
  <c r="I22" i="1"/>
  <c r="O21" i="1"/>
  <c r="J21" i="1"/>
  <c r="I21" i="1"/>
  <c r="O20" i="1"/>
  <c r="J20" i="1"/>
  <c r="I20" i="1"/>
  <c r="O19" i="1"/>
  <c r="J19" i="1"/>
  <c r="I19" i="1"/>
  <c r="O18" i="1"/>
  <c r="J18" i="1"/>
  <c r="I18" i="1"/>
  <c r="O17" i="1"/>
  <c r="J17" i="1"/>
  <c r="I17" i="1"/>
  <c r="O16" i="1"/>
  <c r="J16" i="1"/>
  <c r="I16" i="1"/>
  <c r="O15" i="1"/>
  <c r="J15" i="1"/>
  <c r="I15" i="1"/>
  <c r="O14" i="1"/>
  <c r="J14" i="1"/>
  <c r="I14" i="1"/>
  <c r="O13" i="1"/>
  <c r="J13" i="1"/>
  <c r="I13" i="1"/>
  <c r="O12" i="1"/>
  <c r="J12" i="1"/>
  <c r="I12" i="1"/>
  <c r="O11" i="1"/>
  <c r="J11" i="1"/>
  <c r="I11" i="1"/>
  <c r="O10" i="1"/>
  <c r="J10" i="1"/>
  <c r="I10" i="1"/>
  <c r="O9" i="1"/>
  <c r="J9" i="1"/>
  <c r="I9" i="1"/>
  <c r="O8" i="1"/>
  <c r="J8" i="1"/>
  <c r="I8" i="1"/>
  <c r="O7" i="1"/>
  <c r="J7" i="1"/>
  <c r="I7" i="1"/>
  <c r="O6" i="1"/>
  <c r="J6" i="1"/>
  <c r="I6" i="1"/>
  <c r="O5" i="1"/>
  <c r="J5" i="1"/>
  <c r="I5" i="1"/>
  <c r="O4" i="1"/>
  <c r="J4" i="1"/>
  <c r="I4" i="1"/>
  <c r="O3" i="1"/>
  <c r="J3" i="1"/>
  <c r="I3" i="1"/>
  <c r="O2" i="1"/>
  <c r="J2" i="1"/>
  <c r="I2" i="1"/>
  <c r="V16" i="2" l="1"/>
  <c r="O3135" i="1"/>
  <c r="O3134" i="1"/>
  <c r="O3133" i="1"/>
  <c r="T2" i="2"/>
  <c r="U2" i="2" s="1"/>
  <c r="T16" i="2"/>
  <c r="U16" i="2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T17" i="2" l="1"/>
  <c r="U17" i="2" s="1"/>
  <c r="T3" i="2"/>
  <c r="T4" i="2" s="1"/>
  <c r="T5" i="2" s="1"/>
  <c r="F3" i="2"/>
  <c r="T18" i="2" l="1"/>
  <c r="U3" i="2"/>
  <c r="U4" i="2"/>
  <c r="U5" i="2"/>
  <c r="T6" i="2"/>
  <c r="F4" i="2"/>
  <c r="T19" i="2"/>
  <c r="U18" i="2"/>
  <c r="F5" i="2" l="1"/>
  <c r="U6" i="2"/>
  <c r="T7" i="2"/>
  <c r="U7" i="2" s="1"/>
  <c r="U19" i="2"/>
  <c r="T20" i="2"/>
  <c r="T8" i="2" l="1"/>
  <c r="U20" i="2"/>
  <c r="T21" i="2"/>
  <c r="F6" i="2"/>
  <c r="U21" i="2" l="1"/>
  <c r="T22" i="2"/>
  <c r="F7" i="2"/>
  <c r="T9" i="2"/>
  <c r="U8" i="2"/>
  <c r="F8" i="2" l="1"/>
  <c r="T23" i="2"/>
  <c r="U22" i="2"/>
  <c r="U9" i="2"/>
  <c r="T10" i="2"/>
  <c r="U23" i="2" l="1"/>
  <c r="T24" i="2"/>
  <c r="U10" i="2"/>
  <c r="T11" i="2"/>
  <c r="F9" i="2"/>
  <c r="U11" i="2" l="1"/>
  <c r="T12" i="2"/>
  <c r="U24" i="2"/>
  <c r="T25" i="2"/>
  <c r="F10" i="2"/>
  <c r="U25" i="2" l="1"/>
  <c r="T26" i="2"/>
  <c r="F11" i="2"/>
  <c r="T13" i="2"/>
  <c r="U12" i="2"/>
  <c r="U13" i="2" l="1"/>
  <c r="T14" i="2"/>
  <c r="F12" i="2"/>
  <c r="T27" i="2"/>
  <c r="U26" i="2"/>
  <c r="U27" i="2" l="1"/>
  <c r="T28" i="2"/>
  <c r="F13" i="2"/>
  <c r="F14" i="2" l="1"/>
  <c r="U28" i="2"/>
  <c r="T29" i="2"/>
  <c r="U29" i="2" l="1"/>
  <c r="T30" i="2"/>
  <c r="F15" i="2"/>
  <c r="F16" i="2" l="1"/>
  <c r="T31" i="2"/>
  <c r="U30" i="2"/>
  <c r="U31" i="2" l="1"/>
  <c r="T32" i="2"/>
  <c r="F17" i="2"/>
  <c r="F18" i="2" l="1"/>
  <c r="U32" i="2"/>
  <c r="T33" i="2"/>
  <c r="U33" i="2" l="1"/>
  <c r="T34" i="2"/>
  <c r="F19" i="2"/>
  <c r="F20" i="2" l="1"/>
  <c r="T35" i="2"/>
  <c r="U34" i="2"/>
  <c r="U35" i="2" l="1"/>
  <c r="T36" i="2"/>
  <c r="F21" i="2"/>
  <c r="F22" i="2" l="1"/>
  <c r="U36" i="2"/>
  <c r="T37" i="2"/>
  <c r="U37" i="2" l="1"/>
  <c r="T38" i="2"/>
  <c r="F23" i="2"/>
  <c r="F24" i="2" l="1"/>
  <c r="T39" i="2"/>
  <c r="U38" i="2"/>
  <c r="U39" i="2" l="1"/>
  <c r="T40" i="2"/>
  <c r="F25" i="2"/>
  <c r="F26" i="2" l="1"/>
  <c r="U40" i="2"/>
  <c r="T41" i="2"/>
  <c r="U41" i="2" l="1"/>
  <c r="T42" i="2"/>
  <c r="F27" i="2"/>
  <c r="F28" i="2" l="1"/>
  <c r="T43" i="2"/>
  <c r="U42" i="2"/>
  <c r="U43" i="2" l="1"/>
  <c r="T44" i="2"/>
  <c r="F29" i="2"/>
  <c r="F30" i="2" l="1"/>
  <c r="U44" i="2"/>
  <c r="T45" i="2"/>
  <c r="U45" i="2" l="1"/>
  <c r="T46" i="2"/>
  <c r="F31" i="2"/>
  <c r="T47" i="2" l="1"/>
  <c r="U46" i="2"/>
  <c r="F32" i="2"/>
  <c r="F33" i="2" l="1"/>
  <c r="U47" i="2"/>
  <c r="T48" i="2"/>
  <c r="U48" i="2" l="1"/>
  <c r="T49" i="2"/>
  <c r="F34" i="2"/>
  <c r="F35" i="2" l="1"/>
  <c r="U49" i="2"/>
  <c r="T50" i="2"/>
  <c r="T51" i="2" l="1"/>
  <c r="U50" i="2"/>
  <c r="F36" i="2"/>
  <c r="F37" i="2" l="1"/>
  <c r="U51" i="2"/>
  <c r="T52" i="2"/>
  <c r="U52" i="2" l="1"/>
  <c r="T53" i="2"/>
  <c r="F38" i="2"/>
  <c r="F39" i="2" l="1"/>
  <c r="U53" i="2"/>
  <c r="T54" i="2"/>
  <c r="F40" i="2" l="1"/>
  <c r="T55" i="2"/>
  <c r="U54" i="2"/>
  <c r="U55" i="2" l="1"/>
  <c r="T56" i="2"/>
  <c r="F41" i="2"/>
  <c r="F42" i="2" l="1"/>
  <c r="U56" i="2"/>
  <c r="T57" i="2"/>
  <c r="U57" i="2" l="1"/>
  <c r="T58" i="2"/>
  <c r="F43" i="2"/>
  <c r="F44" i="2" l="1"/>
  <c r="T59" i="2"/>
  <c r="U58" i="2"/>
  <c r="F45" i="2" l="1"/>
  <c r="U59" i="2"/>
  <c r="T60" i="2"/>
  <c r="U60" i="2" l="1"/>
  <c r="T61" i="2"/>
  <c r="F46" i="2"/>
  <c r="F47" i="2" l="1"/>
  <c r="U61" i="2"/>
  <c r="T62" i="2"/>
  <c r="T63" i="2" l="1"/>
  <c r="U62" i="2"/>
  <c r="F48" i="2"/>
  <c r="F49" i="2" l="1"/>
  <c r="U63" i="2"/>
  <c r="T64" i="2"/>
  <c r="U64" i="2" l="1"/>
  <c r="T65" i="2"/>
  <c r="F50" i="2"/>
  <c r="F51" i="2" l="1"/>
  <c r="U65" i="2"/>
  <c r="T66" i="2"/>
  <c r="T67" i="2" l="1"/>
  <c r="U66" i="2"/>
  <c r="F52" i="2"/>
  <c r="F53" i="2" l="1"/>
  <c r="U67" i="2"/>
  <c r="T68" i="2"/>
  <c r="U68" i="2" l="1"/>
  <c r="T69" i="2"/>
  <c r="F54" i="2"/>
  <c r="F55" i="2" l="1"/>
  <c r="U69" i="2"/>
  <c r="T70" i="2"/>
  <c r="F56" i="2" l="1"/>
  <c r="T71" i="2"/>
  <c r="U70" i="2"/>
  <c r="U71" i="2" l="1"/>
  <c r="T72" i="2"/>
  <c r="F57" i="2"/>
  <c r="F58" i="2" l="1"/>
  <c r="U72" i="2"/>
  <c r="T73" i="2"/>
  <c r="U73" i="2" l="1"/>
  <c r="T74" i="2"/>
  <c r="F59" i="2"/>
  <c r="F60" i="2" l="1"/>
  <c r="T75" i="2"/>
  <c r="U74" i="2"/>
  <c r="U75" i="2" l="1"/>
  <c r="T76" i="2"/>
  <c r="F61" i="2"/>
  <c r="F62" i="2" l="1"/>
  <c r="U76" i="2"/>
  <c r="T77" i="2"/>
  <c r="U77" i="2" l="1"/>
  <c r="T78" i="2"/>
  <c r="F63" i="2"/>
  <c r="F64" i="2" l="1"/>
  <c r="T79" i="2"/>
  <c r="U78" i="2"/>
  <c r="U79" i="2" l="1"/>
  <c r="T80" i="2"/>
  <c r="F65" i="2"/>
  <c r="F66" i="2" l="1"/>
  <c r="U80" i="2"/>
  <c r="T81" i="2"/>
  <c r="U81" i="2" l="1"/>
  <c r="T82" i="2"/>
  <c r="F67" i="2"/>
  <c r="F68" i="2" l="1"/>
  <c r="T83" i="2"/>
  <c r="U82" i="2"/>
  <c r="U83" i="2" l="1"/>
  <c r="T84" i="2"/>
  <c r="F69" i="2"/>
  <c r="F70" i="2" l="1"/>
  <c r="U84" i="2"/>
  <c r="T85" i="2"/>
  <c r="U85" i="2" l="1"/>
  <c r="T86" i="2"/>
  <c r="F71" i="2"/>
  <c r="F72" i="2" l="1"/>
  <c r="T87" i="2"/>
  <c r="U86" i="2"/>
  <c r="U87" i="2" l="1"/>
  <c r="T88" i="2"/>
  <c r="F73" i="2"/>
  <c r="F74" i="2" l="1"/>
  <c r="U88" i="2"/>
  <c r="T89" i="2"/>
  <c r="U89" i="2" l="1"/>
  <c r="T90" i="2"/>
  <c r="F75" i="2"/>
  <c r="F76" i="2" l="1"/>
  <c r="T91" i="2"/>
  <c r="U90" i="2"/>
  <c r="U91" i="2" l="1"/>
  <c r="T92" i="2"/>
  <c r="F77" i="2"/>
  <c r="F78" i="2" l="1"/>
  <c r="U92" i="2"/>
  <c r="T93" i="2"/>
  <c r="U93" i="2" l="1"/>
  <c r="T94" i="2"/>
  <c r="F79" i="2"/>
  <c r="F80" i="2" l="1"/>
  <c r="T95" i="2"/>
  <c r="U94" i="2"/>
  <c r="U95" i="2" l="1"/>
  <c r="T96" i="2"/>
  <c r="F81" i="2"/>
  <c r="F82" i="2" l="1"/>
  <c r="U96" i="2"/>
  <c r="T97" i="2"/>
  <c r="U97" i="2" l="1"/>
  <c r="T98" i="2"/>
  <c r="F83" i="2"/>
  <c r="F84" i="2" l="1"/>
  <c r="T99" i="2"/>
  <c r="U98" i="2"/>
  <c r="U99" i="2" l="1"/>
  <c r="T100" i="2"/>
  <c r="F85" i="2"/>
  <c r="F86" i="2" l="1"/>
  <c r="U100" i="2"/>
  <c r="T101" i="2"/>
  <c r="U101" i="2" l="1"/>
  <c r="T102" i="2"/>
  <c r="F87" i="2"/>
  <c r="F88" i="2" l="1"/>
  <c r="T103" i="2"/>
  <c r="U102" i="2"/>
  <c r="U103" i="2" l="1"/>
  <c r="T104" i="2"/>
  <c r="F89" i="2"/>
  <c r="F90" i="2" l="1"/>
  <c r="U104" i="2"/>
  <c r="T105" i="2"/>
  <c r="U105" i="2" l="1"/>
  <c r="T106" i="2"/>
  <c r="F91" i="2"/>
  <c r="F92" i="2" l="1"/>
  <c r="T107" i="2"/>
  <c r="U106" i="2"/>
  <c r="U107" i="2" l="1"/>
  <c r="T108" i="2"/>
  <c r="F93" i="2"/>
  <c r="F94" i="2" l="1"/>
  <c r="U108" i="2"/>
  <c r="T109" i="2"/>
  <c r="U109" i="2" l="1"/>
  <c r="T110" i="2"/>
  <c r="F95" i="2"/>
  <c r="F96" i="2" l="1"/>
  <c r="T111" i="2"/>
  <c r="U110" i="2"/>
  <c r="U111" i="2" l="1"/>
  <c r="T112" i="2"/>
  <c r="F97" i="2"/>
  <c r="F98" i="2" l="1"/>
  <c r="U112" i="2"/>
  <c r="T113" i="2"/>
  <c r="U113" i="2" l="1"/>
  <c r="T114" i="2"/>
  <c r="F99" i="2"/>
  <c r="F100" i="2" l="1"/>
  <c r="T115" i="2"/>
  <c r="U114" i="2"/>
  <c r="U115" i="2" l="1"/>
  <c r="T116" i="2"/>
  <c r="F101" i="2"/>
  <c r="U116" i="2" l="1"/>
  <c r="T117" i="2"/>
  <c r="F102" i="2"/>
  <c r="F103" i="2" l="1"/>
  <c r="U117" i="2"/>
  <c r="T118" i="2"/>
  <c r="T119" i="2" l="1"/>
  <c r="U118" i="2"/>
  <c r="F104" i="2"/>
  <c r="F105" i="2" l="1"/>
  <c r="U119" i="2"/>
  <c r="T120" i="2"/>
  <c r="U120" i="2" l="1"/>
  <c r="T121" i="2"/>
  <c r="F106" i="2"/>
  <c r="F107" i="2" l="1"/>
  <c r="U121" i="2"/>
  <c r="T122" i="2"/>
  <c r="T123" i="2" l="1"/>
  <c r="U122" i="2"/>
  <c r="F108" i="2"/>
  <c r="F109" i="2" l="1"/>
  <c r="U123" i="2"/>
  <c r="T124" i="2"/>
  <c r="U124" i="2" l="1"/>
  <c r="T125" i="2"/>
  <c r="F110" i="2"/>
  <c r="F111" i="2" l="1"/>
  <c r="U125" i="2"/>
  <c r="T126" i="2"/>
  <c r="T127" i="2" l="1"/>
  <c r="U126" i="2"/>
  <c r="F112" i="2"/>
  <c r="F113" i="2" l="1"/>
  <c r="U127" i="2"/>
  <c r="T128" i="2"/>
  <c r="U128" i="2" l="1"/>
  <c r="T129" i="2"/>
  <c r="F114" i="2"/>
  <c r="F115" i="2" l="1"/>
  <c r="U129" i="2"/>
  <c r="T130" i="2"/>
  <c r="T131" i="2" l="1"/>
  <c r="U130" i="2"/>
  <c r="F116" i="2"/>
  <c r="F117" i="2" l="1"/>
  <c r="U131" i="2"/>
  <c r="T132" i="2"/>
  <c r="U132" i="2" l="1"/>
  <c r="T133" i="2"/>
  <c r="F118" i="2"/>
  <c r="F119" i="2" l="1"/>
  <c r="U133" i="2"/>
  <c r="T134" i="2"/>
  <c r="T135" i="2" l="1"/>
  <c r="U134" i="2"/>
  <c r="F120" i="2"/>
  <c r="F121" i="2" l="1"/>
  <c r="U135" i="2"/>
  <c r="T136" i="2"/>
  <c r="U136" i="2" l="1"/>
  <c r="T137" i="2"/>
  <c r="F122" i="2"/>
  <c r="F123" i="2" l="1"/>
  <c r="U137" i="2"/>
  <c r="T138" i="2"/>
  <c r="T139" i="2" l="1"/>
  <c r="U138" i="2"/>
  <c r="F124" i="2"/>
  <c r="F125" i="2" l="1"/>
  <c r="U139" i="2"/>
  <c r="T140" i="2"/>
  <c r="U140" i="2" l="1"/>
  <c r="T141" i="2"/>
  <c r="F126" i="2"/>
  <c r="F127" i="2" l="1"/>
  <c r="U141" i="2"/>
  <c r="T142" i="2"/>
  <c r="T143" i="2" l="1"/>
  <c r="U142" i="2"/>
  <c r="F128" i="2"/>
  <c r="F129" i="2" l="1"/>
  <c r="U143" i="2"/>
  <c r="T144" i="2"/>
  <c r="U144" i="2" l="1"/>
  <c r="T145" i="2"/>
  <c r="F130" i="2"/>
  <c r="F131" i="2" l="1"/>
  <c r="U145" i="2"/>
  <c r="T146" i="2"/>
  <c r="T147" i="2" l="1"/>
  <c r="U146" i="2"/>
  <c r="F132" i="2"/>
  <c r="F133" i="2" l="1"/>
  <c r="U147" i="2"/>
  <c r="T148" i="2"/>
  <c r="U148" i="2" l="1"/>
  <c r="T149" i="2"/>
  <c r="F134" i="2"/>
  <c r="F135" i="2" l="1"/>
  <c r="U149" i="2"/>
  <c r="T150" i="2"/>
  <c r="T151" i="2" l="1"/>
  <c r="U150" i="2"/>
  <c r="F136" i="2"/>
  <c r="F137" i="2" l="1"/>
  <c r="U151" i="2"/>
  <c r="T152" i="2"/>
  <c r="U152" i="2" l="1"/>
  <c r="T153" i="2"/>
  <c r="F138" i="2"/>
  <c r="F139" i="2" l="1"/>
  <c r="U153" i="2"/>
  <c r="T154" i="2"/>
  <c r="U154" i="2" l="1"/>
  <c r="T155" i="2"/>
  <c r="F140" i="2"/>
  <c r="F141" i="2" l="1"/>
  <c r="U155" i="2"/>
  <c r="T156" i="2"/>
  <c r="U156" i="2" l="1"/>
  <c r="T157" i="2"/>
  <c r="F142" i="2"/>
  <c r="F143" i="2" l="1"/>
  <c r="U157" i="2"/>
  <c r="T158" i="2"/>
  <c r="U158" i="2" l="1"/>
  <c r="T159" i="2"/>
  <c r="U159" i="2" s="1"/>
  <c r="U160" i="2" s="1"/>
  <c r="F144" i="2"/>
  <c r="F145" i="2" l="1"/>
  <c r="F146" i="2" l="1"/>
  <c r="F147" i="2" l="1"/>
  <c r="F148" i="2" l="1"/>
  <c r="F149" i="2" l="1"/>
  <c r="F150" i="2" l="1"/>
  <c r="F151" i="2" l="1"/>
  <c r="F152" i="2" l="1"/>
  <c r="F153" i="2" l="1"/>
  <c r="F154" i="2" l="1"/>
  <c r="F155" i="2" l="1"/>
  <c r="F156" i="2" l="1"/>
  <c r="F157" i="2" l="1"/>
  <c r="F158" i="2" l="1"/>
  <c r="F159" i="2" l="1"/>
  <c r="F160" i="2" l="1"/>
  <c r="F161" i="2" l="1"/>
  <c r="F162" i="2" l="1"/>
  <c r="F163" i="2" l="1"/>
  <c r="F164" i="2" l="1"/>
  <c r="F165" i="2" l="1"/>
  <c r="F166" i="2" l="1"/>
  <c r="F167" i="2" l="1"/>
  <c r="F168" i="2" l="1"/>
  <c r="F169" i="2" l="1"/>
  <c r="F170" i="2" l="1"/>
  <c r="F171" i="2" l="1"/>
  <c r="F172" i="2" l="1"/>
  <c r="F173" i="2" l="1"/>
  <c r="F174" i="2" l="1"/>
  <c r="F175" i="2" l="1"/>
  <c r="F176" i="2" l="1"/>
  <c r="F177" i="2" l="1"/>
  <c r="F178" i="2" l="1"/>
  <c r="F179" i="2" l="1"/>
  <c r="F180" i="2" l="1"/>
  <c r="F181" i="2" l="1"/>
  <c r="F182" i="2" l="1"/>
  <c r="F183" i="2" l="1"/>
  <c r="F184" i="2" l="1"/>
  <c r="F185" i="2" l="1"/>
  <c r="F186" i="2" l="1"/>
  <c r="F187" i="2" l="1"/>
  <c r="F188" i="2" l="1"/>
  <c r="F189" i="2" l="1"/>
  <c r="F190" i="2" l="1"/>
  <c r="F191" i="2" l="1"/>
  <c r="F192" i="2" l="1"/>
  <c r="F193" i="2" l="1"/>
  <c r="F194" i="2" l="1"/>
  <c r="F195" i="2" l="1"/>
  <c r="F196" i="2" l="1"/>
  <c r="F197" i="2" l="1"/>
  <c r="F198" i="2" l="1"/>
  <c r="F199" i="2" l="1"/>
  <c r="F200" i="2" l="1"/>
  <c r="F201" i="2" l="1"/>
  <c r="F202" i="2" l="1"/>
  <c r="F203" i="2" l="1"/>
  <c r="F204" i="2" l="1"/>
  <c r="F205" i="2" l="1"/>
  <c r="F206" i="2" l="1"/>
  <c r="F207" i="2" l="1"/>
  <c r="F208" i="2" l="1"/>
  <c r="F209" i="2" l="1"/>
  <c r="F210" i="2" l="1"/>
  <c r="F211" i="2" l="1"/>
  <c r="F212" i="2" l="1"/>
  <c r="F213" i="2" l="1"/>
  <c r="F214" i="2" l="1"/>
  <c r="F215" i="2" l="1"/>
  <c r="F216" i="2" l="1"/>
  <c r="F217" i="2" l="1"/>
  <c r="F218" i="2" l="1"/>
  <c r="F219" i="2" l="1"/>
  <c r="F220" i="2" l="1"/>
  <c r="F221" i="2" l="1"/>
  <c r="F222" i="2" l="1"/>
  <c r="F223" i="2" l="1"/>
  <c r="F224" i="2" l="1"/>
  <c r="F225" i="2" l="1"/>
  <c r="F226" i="2" l="1"/>
  <c r="F227" i="2" l="1"/>
  <c r="F228" i="2" l="1"/>
  <c r="F229" i="2" l="1"/>
  <c r="F230" i="2" l="1"/>
  <c r="F231" i="2" l="1"/>
  <c r="F232" i="2" l="1"/>
  <c r="F233" i="2" l="1"/>
  <c r="F234" i="2" l="1"/>
  <c r="F235" i="2" l="1"/>
  <c r="F236" i="2" l="1"/>
  <c r="F237" i="2" l="1"/>
  <c r="F238" i="2" l="1"/>
  <c r="F239" i="2" l="1"/>
  <c r="F240" i="2" l="1"/>
  <c r="F241" i="2" l="1"/>
  <c r="F242" i="2" l="1"/>
  <c r="F243" i="2" l="1"/>
  <c r="F244" i="2" l="1"/>
  <c r="F245" i="2" l="1"/>
  <c r="F246" i="2" l="1"/>
  <c r="F247" i="2" l="1"/>
  <c r="F248" i="2" l="1"/>
  <c r="F249" i="2" l="1"/>
  <c r="F250" i="2" l="1"/>
  <c r="F251" i="2" l="1"/>
  <c r="F252" i="2" l="1"/>
  <c r="F253" i="2" l="1"/>
  <c r="F254" i="2" l="1"/>
  <c r="F255" i="2" l="1"/>
  <c r="F256" i="2" l="1"/>
  <c r="F257" i="2" l="1"/>
  <c r="F258" i="2" l="1"/>
  <c r="F259" i="2" l="1"/>
  <c r="F260" i="2" l="1"/>
  <c r="F261" i="2" l="1"/>
  <c r="F262" i="2" l="1"/>
  <c r="F263" i="2" l="1"/>
  <c r="F264" i="2" l="1"/>
  <c r="F265" i="2" l="1"/>
  <c r="F266" i="2" l="1"/>
  <c r="F267" i="2" l="1"/>
  <c r="F268" i="2" l="1"/>
  <c r="F269" i="2" l="1"/>
  <c r="F270" i="2" l="1"/>
  <c r="F271" i="2" l="1"/>
  <c r="F272" i="2" l="1"/>
  <c r="F273" i="2" l="1"/>
  <c r="F274" i="2" l="1"/>
  <c r="F275" i="2" l="1"/>
  <c r="F276" i="2" l="1"/>
  <c r="F277" i="2" l="1"/>
  <c r="F278" i="2" l="1"/>
  <c r="F279" i="2" l="1"/>
  <c r="F280" i="2" l="1"/>
  <c r="F281" i="2" l="1"/>
  <c r="F282" i="2" l="1"/>
  <c r="F283" i="2" l="1"/>
  <c r="F284" i="2" l="1"/>
  <c r="F285" i="2" l="1"/>
  <c r="F286" i="2" l="1"/>
  <c r="F287" i="2" l="1"/>
  <c r="F288" i="2" l="1"/>
  <c r="F289" i="2" l="1"/>
  <c r="F290" i="2" l="1"/>
  <c r="F291" i="2" l="1"/>
  <c r="F292" i="2" l="1"/>
  <c r="F293" i="2" l="1"/>
  <c r="F294" i="2" l="1"/>
  <c r="F295" i="2" l="1"/>
  <c r="F296" i="2" l="1"/>
  <c r="F297" i="2" l="1"/>
  <c r="F298" i="2" l="1"/>
  <c r="F299" i="2" l="1"/>
  <c r="F300" i="2" l="1"/>
  <c r="F301" i="2" l="1"/>
  <c r="F302" i="2" l="1"/>
  <c r="F303" i="2" l="1"/>
  <c r="F304" i="2" l="1"/>
  <c r="F305" i="2" l="1"/>
  <c r="F306" i="2" l="1"/>
  <c r="F307" i="2" l="1"/>
  <c r="F308" i="2" l="1"/>
  <c r="F309" i="2" l="1"/>
  <c r="F310" i="2" l="1"/>
  <c r="F311" i="2" l="1"/>
  <c r="F312" i="2" l="1"/>
  <c r="F313" i="2" l="1"/>
  <c r="F314" i="2" l="1"/>
  <c r="F315" i="2" l="1"/>
  <c r="F316" i="2" l="1"/>
  <c r="F317" i="2" l="1"/>
  <c r="F318" i="2" l="1"/>
  <c r="F319" i="2" l="1"/>
  <c r="F320" i="2" l="1"/>
  <c r="F321" i="2" l="1"/>
  <c r="F322" i="2" l="1"/>
  <c r="F323" i="2" l="1"/>
  <c r="F324" i="2" l="1"/>
  <c r="F325" i="2" l="1"/>
  <c r="F326" i="2" l="1"/>
  <c r="F327" i="2" l="1"/>
  <c r="F328" i="2" l="1"/>
  <c r="F329" i="2" l="1"/>
  <c r="F330" i="2" l="1"/>
  <c r="F331" i="2" l="1"/>
  <c r="F332" i="2" l="1"/>
  <c r="F333" i="2" l="1"/>
  <c r="F334" i="2" l="1"/>
  <c r="F335" i="2" l="1"/>
  <c r="F336" i="2" l="1"/>
  <c r="F337" i="2" l="1"/>
  <c r="F338" i="2" l="1"/>
  <c r="F339" i="2" l="1"/>
  <c r="F340" i="2" l="1"/>
  <c r="F341" i="2" l="1"/>
  <c r="F342" i="2" l="1"/>
  <c r="F343" i="2" l="1"/>
  <c r="F344" i="2" l="1"/>
  <c r="F345" i="2" l="1"/>
  <c r="F346" i="2" l="1"/>
  <c r="F347" i="2" l="1"/>
  <c r="F348" i="2" l="1"/>
  <c r="F349" i="2" l="1"/>
  <c r="F350" i="2" l="1"/>
  <c r="F351" i="2" l="1"/>
  <c r="F352" i="2" l="1"/>
  <c r="F353" i="2" l="1"/>
  <c r="F354" i="2" l="1"/>
  <c r="F355" i="2" l="1"/>
  <c r="F356" i="2" l="1"/>
  <c r="F357" i="2" l="1"/>
  <c r="F358" i="2" l="1"/>
  <c r="F359" i="2" l="1"/>
  <c r="F360" i="2" l="1"/>
  <c r="F361" i="2" l="1"/>
  <c r="F362" i="2" l="1"/>
  <c r="F363" i="2" l="1"/>
  <c r="F364" i="2" l="1"/>
  <c r="F365" i="2" l="1"/>
  <c r="F366" i="2" l="1"/>
  <c r="F367" i="2" l="1"/>
  <c r="F368" i="2" l="1"/>
  <c r="F369" i="2" l="1"/>
  <c r="F370" i="2" l="1"/>
  <c r="F371" i="2" l="1"/>
  <c r="F372" i="2" l="1"/>
  <c r="F373" i="2" l="1"/>
  <c r="F374" i="2" l="1"/>
  <c r="F375" i="2" l="1"/>
  <c r="F376" i="2" l="1"/>
  <c r="F377" i="2" l="1"/>
  <c r="F378" i="2" l="1"/>
  <c r="F379" i="2" l="1"/>
  <c r="F380" i="2" l="1"/>
  <c r="F381" i="2" l="1"/>
  <c r="F382" i="2" l="1"/>
  <c r="F383" i="2" l="1"/>
  <c r="F384" i="2" l="1"/>
  <c r="F385" i="2" l="1"/>
  <c r="F386" i="2" l="1"/>
  <c r="F387" i="2" l="1"/>
  <c r="F388" i="2" l="1"/>
  <c r="F389" i="2" l="1"/>
  <c r="F390" i="2" l="1"/>
  <c r="F391" i="2" l="1"/>
  <c r="F392" i="2" l="1"/>
  <c r="F393" i="2" l="1"/>
  <c r="F394" i="2" l="1"/>
  <c r="F395" i="2" l="1"/>
  <c r="F396" i="2" l="1"/>
  <c r="F397" i="2" l="1"/>
  <c r="F398" i="2" l="1"/>
  <c r="F399" i="2" l="1"/>
  <c r="F400" i="2" l="1"/>
  <c r="F401" i="2" l="1"/>
  <c r="F402" i="2" l="1"/>
  <c r="F403" i="2" l="1"/>
  <c r="F404" i="2" l="1"/>
  <c r="F405" i="2" l="1"/>
  <c r="F406" i="2" l="1"/>
  <c r="F407" i="2" l="1"/>
  <c r="F408" i="2" l="1"/>
  <c r="F409" i="2" l="1"/>
  <c r="F410" i="2" l="1"/>
  <c r="F411" i="2" l="1"/>
  <c r="F412" i="2" l="1"/>
  <c r="F413" i="2" l="1"/>
  <c r="F414" i="2" l="1"/>
  <c r="F415" i="2" l="1"/>
  <c r="F416" i="2" l="1"/>
  <c r="F417" i="2" l="1"/>
  <c r="F418" i="2" l="1"/>
  <c r="F419" i="2" l="1"/>
  <c r="F420" i="2" l="1"/>
  <c r="F421" i="2" l="1"/>
  <c r="F422" i="2" l="1"/>
  <c r="F423" i="2" l="1"/>
  <c r="F424" i="2" l="1"/>
  <c r="F425" i="2" l="1"/>
  <c r="F426" i="2" l="1"/>
  <c r="F427" i="2" l="1"/>
  <c r="F428" i="2" l="1"/>
  <c r="F429" i="2" l="1"/>
  <c r="F430" i="2" l="1"/>
  <c r="F431" i="2" l="1"/>
  <c r="F432" i="2" l="1"/>
  <c r="F433" i="2" l="1"/>
  <c r="F434" i="2" l="1"/>
  <c r="F435" i="2" l="1"/>
  <c r="F436" i="2" l="1"/>
  <c r="F437" i="2" l="1"/>
  <c r="F438" i="2" l="1"/>
  <c r="F439" i="2" l="1"/>
  <c r="F440" i="2" l="1"/>
  <c r="F441" i="2" l="1"/>
  <c r="F442" i="2" l="1"/>
  <c r="F443" i="2" l="1"/>
  <c r="F444" i="2" l="1"/>
  <c r="F445" i="2" l="1"/>
  <c r="F446" i="2" l="1"/>
  <c r="F447" i="2" l="1"/>
  <c r="F448" i="2" l="1"/>
  <c r="F449" i="2" l="1"/>
  <c r="F450" i="2" l="1"/>
  <c r="F451" i="2" l="1"/>
  <c r="F452" i="2" l="1"/>
  <c r="F453" i="2" l="1"/>
  <c r="F454" i="2" l="1"/>
  <c r="F455" i="2" l="1"/>
  <c r="F456" i="2" l="1"/>
  <c r="F457" i="2" l="1"/>
  <c r="F458" i="2" l="1"/>
  <c r="F459" i="2" l="1"/>
  <c r="F460" i="2" l="1"/>
  <c r="F461" i="2" l="1"/>
  <c r="F462" i="2" l="1"/>
  <c r="F463" i="2" l="1"/>
  <c r="F464" i="2" l="1"/>
  <c r="F465" i="2" l="1"/>
  <c r="F466" i="2" l="1"/>
  <c r="F467" i="2" l="1"/>
  <c r="F468" i="2" l="1"/>
  <c r="F469" i="2" l="1"/>
  <c r="F470" i="2" l="1"/>
  <c r="F471" i="2" l="1"/>
  <c r="F472" i="2" l="1"/>
  <c r="F473" i="2" l="1"/>
  <c r="F474" i="2" l="1"/>
  <c r="F475" i="2" l="1"/>
  <c r="F476" i="2" l="1"/>
  <c r="F477" i="2" l="1"/>
  <c r="F478" i="2" l="1"/>
  <c r="F479" i="2" l="1"/>
  <c r="F480" i="2" l="1"/>
  <c r="F481" i="2" l="1"/>
  <c r="F482" i="2" l="1"/>
  <c r="F483" i="2" l="1"/>
  <c r="F484" i="2" l="1"/>
  <c r="F485" i="2" l="1"/>
  <c r="F486" i="2" l="1"/>
  <c r="F487" i="2" l="1"/>
  <c r="F488" i="2" l="1"/>
  <c r="F489" i="2" l="1"/>
  <c r="F490" i="2" l="1"/>
  <c r="F491" i="2" l="1"/>
  <c r="F492" i="2" l="1"/>
  <c r="F493" i="2" l="1"/>
  <c r="F494" i="2" l="1"/>
  <c r="F495" i="2" l="1"/>
  <c r="F496" i="2" l="1"/>
  <c r="F497" i="2" l="1"/>
  <c r="F498" i="2" l="1"/>
  <c r="F499" i="2" l="1"/>
  <c r="F500" i="2" l="1"/>
  <c r="F501" i="2" l="1"/>
  <c r="F502" i="2" l="1"/>
  <c r="F503" i="2" l="1"/>
  <c r="F504" i="2" l="1"/>
  <c r="F505" i="2" l="1"/>
  <c r="F506" i="2" l="1"/>
  <c r="F507" i="2" l="1"/>
  <c r="F508" i="2" l="1"/>
  <c r="F509" i="2" l="1"/>
  <c r="F510" i="2" l="1"/>
  <c r="F511" i="2" l="1"/>
  <c r="F512" i="2" l="1"/>
  <c r="F513" i="2" l="1"/>
  <c r="F514" i="2" l="1"/>
  <c r="F515" i="2" l="1"/>
  <c r="F516" i="2" l="1"/>
  <c r="F517" i="2" l="1"/>
  <c r="F518" i="2" l="1"/>
  <c r="F519" i="2" l="1"/>
  <c r="F520" i="2" l="1"/>
  <c r="F521" i="2" l="1"/>
  <c r="F522" i="2" l="1"/>
  <c r="F523" i="2" l="1"/>
  <c r="F524" i="2" l="1"/>
  <c r="F525" i="2" l="1"/>
  <c r="F526" i="2" l="1"/>
  <c r="F527" i="2" l="1"/>
  <c r="F528" i="2" l="1"/>
  <c r="F529" i="2" l="1"/>
  <c r="F530" i="2" l="1"/>
  <c r="F531" i="2" l="1"/>
  <c r="F532" i="2" l="1"/>
  <c r="F533" i="2" l="1"/>
  <c r="F534" i="2" l="1"/>
  <c r="F535" i="2" l="1"/>
  <c r="F536" i="2" l="1"/>
  <c r="F537" i="2" l="1"/>
  <c r="F538" i="2" l="1"/>
  <c r="F539" i="2" l="1"/>
  <c r="F540" i="2" l="1"/>
  <c r="F541" i="2" l="1"/>
  <c r="F542" i="2" l="1"/>
  <c r="F543" i="2" l="1"/>
  <c r="F544" i="2" l="1"/>
  <c r="F545" i="2" l="1"/>
  <c r="F546" i="2" l="1"/>
  <c r="F547" i="2" l="1"/>
  <c r="F548" i="2" l="1"/>
  <c r="F549" i="2" l="1"/>
  <c r="F550" i="2" l="1"/>
  <c r="F551" i="2" l="1"/>
  <c r="F552" i="2" l="1"/>
  <c r="F553" i="2" l="1"/>
  <c r="F554" i="2" l="1"/>
  <c r="F555" i="2" l="1"/>
  <c r="F556" i="2" l="1"/>
  <c r="F557" i="2" l="1"/>
  <c r="F558" i="2" l="1"/>
  <c r="F559" i="2" l="1"/>
  <c r="F560" i="2" l="1"/>
  <c r="F561" i="2" l="1"/>
  <c r="F562" i="2" l="1"/>
  <c r="F563" i="2" l="1"/>
  <c r="F564" i="2" l="1"/>
  <c r="F565" i="2" l="1"/>
  <c r="F566" i="2" l="1"/>
  <c r="F567" i="2" l="1"/>
  <c r="F568" i="2" l="1"/>
  <c r="F569" i="2" l="1"/>
  <c r="F570" i="2" l="1"/>
  <c r="F571" i="2" l="1"/>
  <c r="F572" i="2" l="1"/>
  <c r="F573" i="2" l="1"/>
  <c r="F574" i="2" l="1"/>
  <c r="F575" i="2" l="1"/>
  <c r="F576" i="2" l="1"/>
  <c r="F577" i="2" l="1"/>
  <c r="F578" i="2" l="1"/>
  <c r="F579" i="2" l="1"/>
  <c r="F580" i="2" l="1"/>
  <c r="F581" i="2" l="1"/>
  <c r="F582" i="2" l="1"/>
  <c r="F583" i="2" l="1"/>
  <c r="F584" i="2" l="1"/>
  <c r="F585" i="2" l="1"/>
  <c r="F586" i="2" l="1"/>
  <c r="F587" i="2" l="1"/>
  <c r="F588" i="2" l="1"/>
  <c r="F589" i="2" l="1"/>
  <c r="F590" i="2" l="1"/>
  <c r="F591" i="2" l="1"/>
  <c r="F592" i="2" l="1"/>
  <c r="F593" i="2" l="1"/>
  <c r="F594" i="2" l="1"/>
  <c r="F595" i="2" l="1"/>
  <c r="F596" i="2" l="1"/>
  <c r="F597" i="2" l="1"/>
  <c r="F598" i="2" l="1"/>
  <c r="F599" i="2" l="1"/>
  <c r="F600" i="2" l="1"/>
  <c r="F601" i="2" l="1"/>
  <c r="F602" i="2" l="1"/>
  <c r="F603" i="2" l="1"/>
  <c r="F604" i="2" l="1"/>
  <c r="F605" i="2" l="1"/>
  <c r="F606" i="2" l="1"/>
  <c r="F607" i="2" l="1"/>
  <c r="F608" i="2" l="1"/>
  <c r="F609" i="2" l="1"/>
  <c r="F610" i="2" l="1"/>
  <c r="F611" i="2" l="1"/>
  <c r="F612" i="2" l="1"/>
  <c r="F613" i="2" l="1"/>
  <c r="F614" i="2" l="1"/>
  <c r="F615" i="2" l="1"/>
  <c r="F616" i="2" l="1"/>
  <c r="F617" i="2" l="1"/>
  <c r="F618" i="2" l="1"/>
  <c r="F619" i="2" l="1"/>
  <c r="F620" i="2" l="1"/>
  <c r="F621" i="2" l="1"/>
  <c r="F622" i="2" l="1"/>
  <c r="F623" i="2" l="1"/>
  <c r="F624" i="2" l="1"/>
  <c r="F625" i="2" l="1"/>
  <c r="F626" i="2" l="1"/>
  <c r="F627" i="2" l="1"/>
  <c r="F628" i="2" l="1"/>
  <c r="F629" i="2" l="1"/>
  <c r="F630" i="2" l="1"/>
  <c r="F631" i="2" l="1"/>
  <c r="F632" i="2" l="1"/>
  <c r="F633" i="2" l="1"/>
  <c r="F634" i="2" l="1"/>
  <c r="F635" i="2" l="1"/>
  <c r="F636" i="2" l="1"/>
  <c r="F637" i="2" l="1"/>
  <c r="F638" i="2" l="1"/>
  <c r="F639" i="2" l="1"/>
  <c r="F640" i="2" l="1"/>
  <c r="F641" i="2" l="1"/>
  <c r="F642" i="2" l="1"/>
  <c r="F643" i="2" l="1"/>
  <c r="F644" i="2" l="1"/>
  <c r="F645" i="2" l="1"/>
  <c r="F646" i="2" l="1"/>
  <c r="F647" i="2" l="1"/>
  <c r="F648" i="2" l="1"/>
  <c r="F649" i="2" l="1"/>
  <c r="F650" i="2" l="1"/>
  <c r="F651" i="2" l="1"/>
  <c r="F652" i="2" l="1"/>
  <c r="F653" i="2" l="1"/>
  <c r="F654" i="2" l="1"/>
  <c r="F655" i="2" l="1"/>
  <c r="F656" i="2" l="1"/>
  <c r="F657" i="2" l="1"/>
  <c r="F658" i="2" l="1"/>
  <c r="F659" i="2" l="1"/>
  <c r="F660" i="2" l="1"/>
  <c r="F661" i="2" l="1"/>
  <c r="F662" i="2" l="1"/>
  <c r="F663" i="2" l="1"/>
  <c r="F664" i="2" l="1"/>
  <c r="F665" i="2" l="1"/>
  <c r="F666" i="2" l="1"/>
  <c r="F667" i="2" l="1"/>
  <c r="F668" i="2" l="1"/>
  <c r="F669" i="2" l="1"/>
  <c r="F670" i="2" l="1"/>
  <c r="F671" i="2" l="1"/>
  <c r="F672" i="2" l="1"/>
  <c r="F673" i="2" l="1"/>
  <c r="F674" i="2" l="1"/>
  <c r="F675" i="2" l="1"/>
  <c r="F676" i="2" l="1"/>
  <c r="F677" i="2" l="1"/>
  <c r="F678" i="2" l="1"/>
  <c r="F679" i="2" l="1"/>
  <c r="F680" i="2" l="1"/>
  <c r="F681" i="2" l="1"/>
  <c r="F682" i="2" l="1"/>
  <c r="F683" i="2" l="1"/>
  <c r="F684" i="2" l="1"/>
  <c r="F685" i="2" l="1"/>
  <c r="F686" i="2" l="1"/>
  <c r="F687" i="2" l="1"/>
  <c r="F688" i="2" l="1"/>
  <c r="F689" i="2" l="1"/>
  <c r="F690" i="2" l="1"/>
  <c r="F691" i="2" l="1"/>
  <c r="F692" i="2" l="1"/>
  <c r="F693" i="2" l="1"/>
  <c r="F694" i="2" l="1"/>
  <c r="F695" i="2" l="1"/>
  <c r="F696" i="2" l="1"/>
  <c r="F697" i="2" l="1"/>
  <c r="F698" i="2" l="1"/>
  <c r="F699" i="2" l="1"/>
  <c r="F700" i="2" l="1"/>
  <c r="F701" i="2" l="1"/>
  <c r="F702" i="2" l="1"/>
  <c r="F703" i="2" l="1"/>
  <c r="F704" i="2" l="1"/>
  <c r="F705" i="2" l="1"/>
  <c r="F706" i="2" l="1"/>
  <c r="F707" i="2" l="1"/>
  <c r="F708" i="2" l="1"/>
  <c r="F709" i="2" l="1"/>
  <c r="F710" i="2" l="1"/>
  <c r="F711" i="2" l="1"/>
  <c r="F712" i="2" l="1"/>
  <c r="F713" i="2" l="1"/>
  <c r="F714" i="2" l="1"/>
  <c r="F715" i="2" l="1"/>
  <c r="F716" i="2" l="1"/>
  <c r="F717" i="2" l="1"/>
  <c r="F718" i="2" l="1"/>
  <c r="F719" i="2" l="1"/>
  <c r="F720" i="2" l="1"/>
  <c r="F721" i="2" l="1"/>
  <c r="F722" i="2" l="1"/>
  <c r="F723" i="2" l="1"/>
  <c r="F724" i="2" l="1"/>
  <c r="F725" i="2" l="1"/>
  <c r="F726" i="2" l="1"/>
  <c r="F727" i="2" l="1"/>
  <c r="F728" i="2" l="1"/>
  <c r="F729" i="2" l="1"/>
  <c r="F730" i="2" l="1"/>
  <c r="F731" i="2" l="1"/>
  <c r="F732" i="2" l="1"/>
  <c r="F733" i="2" l="1"/>
  <c r="F734" i="2" l="1"/>
  <c r="F735" i="2" l="1"/>
  <c r="F736" i="2" l="1"/>
  <c r="F737" i="2" l="1"/>
  <c r="F738" i="2" l="1"/>
  <c r="F739" i="2" l="1"/>
  <c r="F740" i="2" l="1"/>
  <c r="F741" i="2" l="1"/>
  <c r="F742" i="2" l="1"/>
  <c r="F743" i="2" l="1"/>
  <c r="F744" i="2" l="1"/>
  <c r="F745" i="2" l="1"/>
  <c r="F746" i="2" l="1"/>
  <c r="F747" i="2" l="1"/>
  <c r="F748" i="2" l="1"/>
  <c r="F749" i="2" l="1"/>
  <c r="F750" i="2" l="1"/>
  <c r="F751" i="2" l="1"/>
  <c r="F752" i="2" l="1"/>
  <c r="F753" i="2" l="1"/>
  <c r="F754" i="2" l="1"/>
  <c r="F755" i="2" l="1"/>
  <c r="F756" i="2" l="1"/>
  <c r="F757" i="2" l="1"/>
  <c r="F758" i="2" l="1"/>
  <c r="F759" i="2" l="1"/>
  <c r="F760" i="2" l="1"/>
  <c r="F761" i="2" l="1"/>
  <c r="F762" i="2" l="1"/>
  <c r="F763" i="2" l="1"/>
  <c r="F764" i="2" l="1"/>
  <c r="F765" i="2" l="1"/>
  <c r="F766" i="2" l="1"/>
  <c r="F767" i="2" l="1"/>
  <c r="F768" i="2" l="1"/>
  <c r="F769" i="2" l="1"/>
  <c r="F770" i="2" l="1"/>
  <c r="F771" i="2" l="1"/>
  <c r="F772" i="2" l="1"/>
  <c r="F773" i="2" l="1"/>
  <c r="F774" i="2" l="1"/>
  <c r="F775" i="2" l="1"/>
  <c r="F776" i="2" l="1"/>
  <c r="F777" i="2" l="1"/>
  <c r="F778" i="2" l="1"/>
  <c r="F779" i="2" l="1"/>
  <c r="F780" i="2" l="1"/>
  <c r="F781" i="2" l="1"/>
  <c r="F782" i="2" l="1"/>
  <c r="F783" i="2" l="1"/>
  <c r="F784" i="2" l="1"/>
  <c r="F785" i="2" l="1"/>
  <c r="F786" i="2" l="1"/>
  <c r="F787" i="2" l="1"/>
  <c r="F788" i="2" l="1"/>
  <c r="F789" i="2" l="1"/>
  <c r="F790" i="2" l="1"/>
  <c r="F791" i="2" l="1"/>
  <c r="F792" i="2" l="1"/>
  <c r="F793" i="2" l="1"/>
  <c r="F794" i="2" l="1"/>
  <c r="F795" i="2" l="1"/>
  <c r="F796" i="2" l="1"/>
  <c r="F797" i="2" l="1"/>
  <c r="F798" i="2" l="1"/>
  <c r="F799" i="2" l="1"/>
  <c r="F800" i="2" l="1"/>
  <c r="F801" i="2" l="1"/>
  <c r="F802" i="2" l="1"/>
  <c r="F803" i="2" l="1"/>
  <c r="F804" i="2" l="1"/>
  <c r="F805" i="2" l="1"/>
  <c r="F806" i="2" l="1"/>
  <c r="F807" i="2" l="1"/>
  <c r="F808" i="2" l="1"/>
  <c r="F809" i="2" l="1"/>
  <c r="F810" i="2" l="1"/>
  <c r="F811" i="2" l="1"/>
  <c r="F812" i="2" l="1"/>
  <c r="F813" i="2" l="1"/>
  <c r="F814" i="2" l="1"/>
  <c r="F815" i="2" l="1"/>
  <c r="F816" i="2" l="1"/>
  <c r="F817" i="2" l="1"/>
  <c r="F818" i="2" l="1"/>
  <c r="F819" i="2" l="1"/>
  <c r="F820" i="2" l="1"/>
  <c r="F821" i="2" l="1"/>
  <c r="F822" i="2" l="1"/>
  <c r="F823" i="2" l="1"/>
  <c r="F824" i="2" l="1"/>
  <c r="F825" i="2" l="1"/>
  <c r="F826" i="2" l="1"/>
  <c r="F827" i="2" l="1"/>
  <c r="F828" i="2" l="1"/>
  <c r="F829" i="2" l="1"/>
  <c r="F830" i="2" l="1"/>
  <c r="F831" i="2" l="1"/>
  <c r="F832" i="2" l="1"/>
  <c r="F833" i="2" l="1"/>
  <c r="F834" i="2" l="1"/>
  <c r="F835" i="2" l="1"/>
  <c r="F836" i="2" l="1"/>
  <c r="F837" i="2" l="1"/>
  <c r="F838" i="2" l="1"/>
  <c r="F839" i="2" l="1"/>
  <c r="F840" i="2" l="1"/>
  <c r="F841" i="2" l="1"/>
  <c r="F842" i="2" l="1"/>
  <c r="F843" i="2" l="1"/>
  <c r="F844" i="2" l="1"/>
  <c r="F845" i="2" l="1"/>
  <c r="F846" i="2" l="1"/>
  <c r="F847" i="2" l="1"/>
  <c r="F848" i="2" l="1"/>
  <c r="F849" i="2" l="1"/>
  <c r="F850" i="2" l="1"/>
  <c r="F851" i="2" l="1"/>
  <c r="F852" i="2" l="1"/>
  <c r="F853" i="2" l="1"/>
  <c r="F854" i="2" l="1"/>
  <c r="F855" i="2" l="1"/>
  <c r="F856" i="2" l="1"/>
  <c r="F857" i="2" l="1"/>
  <c r="F858" i="2" l="1"/>
  <c r="F859" i="2" l="1"/>
  <c r="F860" i="2" l="1"/>
  <c r="F861" i="2" l="1"/>
  <c r="F862" i="2" l="1"/>
  <c r="F863" i="2" l="1"/>
  <c r="F864" i="2" l="1"/>
  <c r="F865" i="2" l="1"/>
  <c r="F866" i="2" l="1"/>
  <c r="F867" i="2" l="1"/>
  <c r="F868" i="2" l="1"/>
  <c r="F869" i="2" l="1"/>
  <c r="F870" i="2" l="1"/>
  <c r="F871" i="2" l="1"/>
  <c r="F872" i="2" l="1"/>
  <c r="F873" i="2" l="1"/>
  <c r="F874" i="2" l="1"/>
  <c r="F875" i="2" l="1"/>
  <c r="F876" i="2" l="1"/>
  <c r="F877" i="2" l="1"/>
  <c r="F878" i="2" l="1"/>
  <c r="F879" i="2" l="1"/>
  <c r="F880" i="2" l="1"/>
  <c r="F881" i="2" l="1"/>
  <c r="F882" i="2" l="1"/>
  <c r="F883" i="2" l="1"/>
  <c r="F884" i="2" l="1"/>
  <c r="F885" i="2" l="1"/>
  <c r="F886" i="2" l="1"/>
  <c r="F887" i="2" l="1"/>
  <c r="F888" i="2" l="1"/>
  <c r="F889" i="2" l="1"/>
  <c r="F890" i="2" l="1"/>
  <c r="F891" i="2" l="1"/>
  <c r="F892" i="2" l="1"/>
  <c r="F893" i="2" l="1"/>
  <c r="F894" i="2" l="1"/>
  <c r="F895" i="2" l="1"/>
  <c r="F896" i="2" l="1"/>
  <c r="F897" i="2" l="1"/>
  <c r="F898" i="2" l="1"/>
  <c r="F899" i="2" l="1"/>
  <c r="F900" i="2" l="1"/>
  <c r="F901" i="2" l="1"/>
  <c r="F902" i="2" l="1"/>
  <c r="F903" i="2" l="1"/>
  <c r="F904" i="2" l="1"/>
  <c r="F905" i="2" l="1"/>
  <c r="F906" i="2" l="1"/>
  <c r="F907" i="2" l="1"/>
  <c r="F908" i="2" l="1"/>
  <c r="F909" i="2" l="1"/>
  <c r="F910" i="2" l="1"/>
  <c r="F911" i="2" l="1"/>
  <c r="F912" i="2" l="1"/>
  <c r="F913" i="2" l="1"/>
  <c r="F914" i="2" l="1"/>
  <c r="F915" i="2" l="1"/>
  <c r="F916" i="2" l="1"/>
  <c r="F917" i="2" l="1"/>
  <c r="F918" i="2" l="1"/>
  <c r="F919" i="2" l="1"/>
  <c r="F920" i="2" l="1"/>
  <c r="F921" i="2" l="1"/>
  <c r="F922" i="2" l="1"/>
  <c r="F923" i="2" l="1"/>
  <c r="F924" i="2" l="1"/>
  <c r="F925" i="2" l="1"/>
  <c r="F926" i="2" l="1"/>
  <c r="F927" i="2" l="1"/>
  <c r="F928" i="2" l="1"/>
  <c r="F929" i="2" l="1"/>
  <c r="F930" i="2" l="1"/>
  <c r="F931" i="2" l="1"/>
  <c r="F932" i="2" l="1"/>
  <c r="F933" i="2" l="1"/>
  <c r="F934" i="2" l="1"/>
  <c r="F935" i="2" l="1"/>
  <c r="F936" i="2" l="1"/>
  <c r="F937" i="2" l="1"/>
  <c r="F938" i="2" l="1"/>
  <c r="F939" i="2" l="1"/>
  <c r="F940" i="2" l="1"/>
  <c r="F941" i="2" l="1"/>
  <c r="F942" i="2" l="1"/>
  <c r="F943" i="2" l="1"/>
  <c r="F944" i="2" l="1"/>
  <c r="F945" i="2" l="1"/>
  <c r="F946" i="2" l="1"/>
  <c r="F947" i="2" l="1"/>
  <c r="F948" i="2" l="1"/>
  <c r="F949" i="2" l="1"/>
  <c r="F950" i="2" l="1"/>
  <c r="F951" i="2" l="1"/>
  <c r="F952" i="2" l="1"/>
  <c r="F953" i="2" l="1"/>
  <c r="F954" i="2" l="1"/>
  <c r="F955" i="2" l="1"/>
  <c r="F956" i="2" l="1"/>
  <c r="F957" i="2" l="1"/>
  <c r="F958" i="2" l="1"/>
  <c r="F959" i="2" l="1"/>
  <c r="F960" i="2" l="1"/>
  <c r="F961" i="2" l="1"/>
  <c r="F962" i="2" l="1"/>
  <c r="F963" i="2" l="1"/>
  <c r="F964" i="2" l="1"/>
  <c r="F965" i="2" l="1"/>
  <c r="F966" i="2" l="1"/>
  <c r="F967" i="2" l="1"/>
  <c r="F968" i="2" l="1"/>
  <c r="F969" i="2" l="1"/>
  <c r="F970" i="2" l="1"/>
  <c r="F971" i="2" l="1"/>
  <c r="F972" i="2" l="1"/>
  <c r="F973" i="2" l="1"/>
  <c r="F974" i="2" l="1"/>
  <c r="F975" i="2" l="1"/>
  <c r="F976" i="2" l="1"/>
  <c r="F977" i="2" l="1"/>
  <c r="F978" i="2" l="1"/>
  <c r="F979" i="2" l="1"/>
  <c r="F980" i="2" l="1"/>
  <c r="F981" i="2" l="1"/>
  <c r="F982" i="2" l="1"/>
  <c r="F983" i="2" l="1"/>
  <c r="F984" i="2" l="1"/>
  <c r="F985" i="2" l="1"/>
  <c r="F986" i="2" l="1"/>
  <c r="F987" i="2" l="1"/>
  <c r="F988" i="2" l="1"/>
  <c r="F989" i="2" l="1"/>
  <c r="F990" i="2" l="1"/>
  <c r="F991" i="2" l="1"/>
  <c r="F992" i="2" l="1"/>
  <c r="F993" i="2" l="1"/>
  <c r="F994" i="2" l="1"/>
  <c r="F995" i="2" l="1"/>
  <c r="F996" i="2" l="1"/>
  <c r="F997" i="2" l="1"/>
  <c r="F998" i="2" l="1"/>
  <c r="F999" i="2" l="1"/>
  <c r="F1000" i="2" l="1"/>
  <c r="F1001" i="2" l="1"/>
  <c r="F1002" i="2" l="1"/>
  <c r="F1003" i="2" l="1"/>
  <c r="F1004" i="2" l="1"/>
  <c r="F1005" i="2" l="1"/>
  <c r="F1006" i="2" l="1"/>
  <c r="F1007" i="2" l="1"/>
  <c r="F1008" i="2" l="1"/>
  <c r="F1009" i="2" l="1"/>
  <c r="F1010" i="2" l="1"/>
  <c r="F1011" i="2" l="1"/>
  <c r="F1012" i="2" l="1"/>
  <c r="F1013" i="2" l="1"/>
  <c r="F1014" i="2" l="1"/>
  <c r="F1015" i="2" l="1"/>
  <c r="F1016" i="2" l="1"/>
  <c r="F1017" i="2" l="1"/>
  <c r="F1018" i="2" l="1"/>
  <c r="F1019" i="2" l="1"/>
  <c r="F1020" i="2" l="1"/>
  <c r="F1021" i="2" l="1"/>
  <c r="F1022" i="2" l="1"/>
  <c r="F1023" i="2" l="1"/>
  <c r="F1024" i="2" l="1"/>
  <c r="F1025" i="2" l="1"/>
  <c r="F1026" i="2" l="1"/>
  <c r="F1027" i="2" l="1"/>
  <c r="F1028" i="2" l="1"/>
  <c r="F1029" i="2" l="1"/>
  <c r="F1030" i="2" l="1"/>
  <c r="F1031" i="2" l="1"/>
  <c r="F1032" i="2" l="1"/>
  <c r="F1033" i="2" l="1"/>
  <c r="F1034" i="2" l="1"/>
  <c r="F1035" i="2" l="1"/>
  <c r="F1036" i="2" l="1"/>
  <c r="F1037" i="2" l="1"/>
  <c r="F1038" i="2" l="1"/>
  <c r="F1039" i="2" l="1"/>
  <c r="F1040" i="2" l="1"/>
  <c r="F1041" i="2" l="1"/>
  <c r="F1042" i="2" l="1"/>
  <c r="F1043" i="2" l="1"/>
  <c r="F1044" i="2" l="1"/>
  <c r="F1045" i="2" l="1"/>
  <c r="F1046" i="2" l="1"/>
  <c r="F1047" i="2" l="1"/>
  <c r="F1048" i="2" l="1"/>
  <c r="F1049" i="2" l="1"/>
  <c r="F1050" i="2" l="1"/>
  <c r="F1051" i="2" l="1"/>
  <c r="F1052" i="2" l="1"/>
  <c r="F1053" i="2" l="1"/>
  <c r="F1054" i="2" l="1"/>
  <c r="F1055" i="2" l="1"/>
  <c r="F1056" i="2" l="1"/>
  <c r="F1057" i="2" l="1"/>
  <c r="F1058" i="2" l="1"/>
  <c r="F1059" i="2" l="1"/>
  <c r="F1060" i="2" l="1"/>
  <c r="F1061" i="2" l="1"/>
  <c r="F1062" i="2" l="1"/>
  <c r="F1063" i="2" l="1"/>
  <c r="F1064" i="2" l="1"/>
  <c r="F1065" i="2" l="1"/>
  <c r="F1066" i="2" l="1"/>
  <c r="F1067" i="2" l="1"/>
  <c r="F1068" i="2" l="1"/>
  <c r="F1069" i="2" l="1"/>
  <c r="F1070" i="2" l="1"/>
  <c r="F1071" i="2" l="1"/>
  <c r="F1072" i="2" l="1"/>
  <c r="F1073" i="2" l="1"/>
  <c r="F1074" i="2" l="1"/>
  <c r="F1075" i="2" l="1"/>
  <c r="F1076" i="2" l="1"/>
  <c r="F1077" i="2" l="1"/>
  <c r="F1078" i="2" l="1"/>
  <c r="F1079" i="2" l="1"/>
  <c r="F1080" i="2" l="1"/>
  <c r="F1081" i="2" l="1"/>
  <c r="F1082" i="2" l="1"/>
  <c r="F1083" i="2" l="1"/>
  <c r="F1084" i="2" l="1"/>
  <c r="F1085" i="2" l="1"/>
  <c r="F1086" i="2" l="1"/>
  <c r="F1087" i="2" l="1"/>
  <c r="F1088" i="2" l="1"/>
  <c r="F1089" i="2" l="1"/>
  <c r="F1090" i="2" l="1"/>
  <c r="F1091" i="2" l="1"/>
  <c r="F1092" i="2" l="1"/>
  <c r="F1093" i="2" l="1"/>
  <c r="F1094" i="2" l="1"/>
  <c r="F1095" i="2" l="1"/>
  <c r="F1096" i="2" l="1"/>
  <c r="F1097" i="2" l="1"/>
  <c r="F1098" i="2" l="1"/>
  <c r="F1099" i="2" l="1"/>
  <c r="F1100" i="2" l="1"/>
  <c r="F1101" i="2" l="1"/>
  <c r="F1102" i="2" l="1"/>
  <c r="F1103" i="2" l="1"/>
  <c r="F1104" i="2" l="1"/>
  <c r="F1105" i="2" l="1"/>
  <c r="F1106" i="2" l="1"/>
  <c r="F1107" i="2" l="1"/>
  <c r="F1108" i="2" l="1"/>
  <c r="F1109" i="2" l="1"/>
  <c r="F1110" i="2" l="1"/>
  <c r="F1111" i="2" l="1"/>
  <c r="F1112" i="2" l="1"/>
  <c r="F1113" i="2" l="1"/>
  <c r="F1114" i="2" l="1"/>
  <c r="F1115" i="2" l="1"/>
  <c r="F1116" i="2" l="1"/>
  <c r="F1117" i="2" l="1"/>
  <c r="F1118" i="2" l="1"/>
  <c r="F1119" i="2" l="1"/>
  <c r="F1120" i="2" l="1"/>
  <c r="F1121" i="2" l="1"/>
  <c r="F1122" i="2" l="1"/>
  <c r="F1123" i="2" l="1"/>
  <c r="F1124" i="2" l="1"/>
  <c r="F1125" i="2" l="1"/>
  <c r="F1126" i="2" l="1"/>
  <c r="F1127" i="2" l="1"/>
  <c r="F1128" i="2" l="1"/>
  <c r="F1129" i="2" l="1"/>
  <c r="F1130" i="2" l="1"/>
  <c r="F1131" i="2" l="1"/>
  <c r="F1132" i="2" l="1"/>
  <c r="F1133" i="2" l="1"/>
  <c r="F1134" i="2" l="1"/>
  <c r="F1135" i="2" l="1"/>
  <c r="F1136" i="2" l="1"/>
  <c r="F1137" i="2" l="1"/>
  <c r="F1138" i="2" l="1"/>
  <c r="F1139" i="2" l="1"/>
  <c r="F1140" i="2" l="1"/>
  <c r="F1141" i="2" l="1"/>
  <c r="F1142" i="2" l="1"/>
  <c r="F1143" i="2" l="1"/>
  <c r="F1144" i="2" l="1"/>
  <c r="F1145" i="2" l="1"/>
  <c r="F1146" i="2" l="1"/>
  <c r="F1147" i="2" l="1"/>
  <c r="F1148" i="2" l="1"/>
  <c r="F1149" i="2" l="1"/>
  <c r="F1150" i="2" l="1"/>
  <c r="F1151" i="2" l="1"/>
  <c r="F1152" i="2" l="1"/>
  <c r="F1153" i="2" l="1"/>
  <c r="F1154" i="2" l="1"/>
  <c r="F1155" i="2" l="1"/>
  <c r="F1156" i="2" l="1"/>
  <c r="F1157" i="2" l="1"/>
  <c r="F1158" i="2" l="1"/>
  <c r="F1159" i="2" l="1"/>
  <c r="F1160" i="2" l="1"/>
  <c r="F1161" i="2" l="1"/>
  <c r="F1162" i="2" l="1"/>
  <c r="F1163" i="2" l="1"/>
  <c r="F1164" i="2" l="1"/>
  <c r="F1165" i="2" l="1"/>
  <c r="F1166" i="2" l="1"/>
  <c r="F1167" i="2" l="1"/>
  <c r="F1168" i="2" l="1"/>
  <c r="F1169" i="2" l="1"/>
  <c r="F1170" i="2" l="1"/>
  <c r="F1171" i="2" l="1"/>
  <c r="F1172" i="2" l="1"/>
  <c r="F1173" i="2" l="1"/>
  <c r="F1174" i="2" l="1"/>
  <c r="F1175" i="2" l="1"/>
  <c r="F1176" i="2" l="1"/>
  <c r="F1177" i="2" l="1"/>
  <c r="F1178" i="2" l="1"/>
  <c r="F1179" i="2" l="1"/>
  <c r="F1180" i="2" l="1"/>
  <c r="F1181" i="2" l="1"/>
  <c r="F1182" i="2" l="1"/>
  <c r="F1183" i="2" l="1"/>
  <c r="F1184" i="2" l="1"/>
  <c r="F1185" i="2" l="1"/>
  <c r="F1186" i="2" l="1"/>
  <c r="F1187" i="2" l="1"/>
  <c r="F1188" i="2" l="1"/>
  <c r="F1189" i="2" l="1"/>
  <c r="F1190" i="2" l="1"/>
  <c r="F1191" i="2" l="1"/>
  <c r="F1192" i="2" l="1"/>
  <c r="F1193" i="2" l="1"/>
  <c r="F1194" i="2" l="1"/>
  <c r="F1195" i="2" l="1"/>
  <c r="F1196" i="2" l="1"/>
  <c r="F1197" i="2" l="1"/>
  <c r="F1198" i="2" l="1"/>
  <c r="F1199" i="2" l="1"/>
  <c r="F1200" i="2" l="1"/>
  <c r="F1201" i="2" l="1"/>
  <c r="F1202" i="2" l="1"/>
  <c r="F1203" i="2" l="1"/>
  <c r="F1204" i="2" l="1"/>
  <c r="F1205" i="2" l="1"/>
  <c r="F1206" i="2" l="1"/>
  <c r="F1207" i="2" l="1"/>
  <c r="F1208" i="2" l="1"/>
  <c r="F1209" i="2" l="1"/>
  <c r="F1210" i="2" l="1"/>
  <c r="F1211" i="2" l="1"/>
  <c r="F1212" i="2" l="1"/>
  <c r="F1213" i="2" l="1"/>
  <c r="F1214" i="2" l="1"/>
  <c r="F1215" i="2" l="1"/>
  <c r="F1216" i="2" l="1"/>
  <c r="F1217" i="2" l="1"/>
  <c r="F1218" i="2" l="1"/>
  <c r="F1219" i="2" l="1"/>
  <c r="F1220" i="2" l="1"/>
  <c r="F1221" i="2" l="1"/>
  <c r="F1222" i="2" l="1"/>
  <c r="F1223" i="2" l="1"/>
  <c r="F1224" i="2" l="1"/>
  <c r="F1225" i="2" l="1"/>
  <c r="F1226" i="2" l="1"/>
  <c r="F1227" i="2" l="1"/>
  <c r="F1228" i="2" l="1"/>
  <c r="F1229" i="2" l="1"/>
  <c r="F1230" i="2" l="1"/>
  <c r="F1231" i="2" l="1"/>
  <c r="F1232" i="2" l="1"/>
  <c r="F1233" i="2" l="1"/>
  <c r="F1234" i="2" l="1"/>
  <c r="F1235" i="2" l="1"/>
  <c r="F1236" i="2" l="1"/>
  <c r="F1237" i="2" l="1"/>
  <c r="F1238" i="2" l="1"/>
  <c r="F1239" i="2" l="1"/>
  <c r="F1240" i="2" l="1"/>
  <c r="F1241" i="2" l="1"/>
  <c r="F1242" i="2" l="1"/>
  <c r="F1243" i="2" l="1"/>
  <c r="F1244" i="2" l="1"/>
  <c r="F1245" i="2" l="1"/>
  <c r="F1246" i="2" l="1"/>
  <c r="F1247" i="2" l="1"/>
  <c r="F1248" i="2" l="1"/>
  <c r="F1249" i="2" l="1"/>
  <c r="F1250" i="2" l="1"/>
  <c r="F1251" i="2" l="1"/>
  <c r="F1252" i="2" l="1"/>
  <c r="F1253" i="2" l="1"/>
  <c r="F1254" i="2" l="1"/>
  <c r="F1255" i="2" l="1"/>
  <c r="F1256" i="2" l="1"/>
  <c r="F1257" i="2" l="1"/>
  <c r="F1258" i="2" l="1"/>
  <c r="F1259" i="2" l="1"/>
  <c r="F1260" i="2" l="1"/>
  <c r="F1261" i="2" l="1"/>
  <c r="F1262" i="2" l="1"/>
  <c r="F1263" i="2" l="1"/>
  <c r="F1264" i="2" l="1"/>
  <c r="F1265" i="2" l="1"/>
  <c r="F1266" i="2" l="1"/>
  <c r="F1267" i="2" l="1"/>
  <c r="F1268" i="2" l="1"/>
  <c r="F1269" i="2" l="1"/>
  <c r="F1270" i="2" l="1"/>
  <c r="F1271" i="2" l="1"/>
  <c r="F1272" i="2" l="1"/>
  <c r="F1273" i="2" l="1"/>
  <c r="F1274" i="2" l="1"/>
  <c r="F1275" i="2" l="1"/>
  <c r="F1276" i="2" l="1"/>
  <c r="F1277" i="2" l="1"/>
  <c r="F1278" i="2" l="1"/>
  <c r="F1279" i="2" l="1"/>
  <c r="F1280" i="2" l="1"/>
  <c r="F1281" i="2" l="1"/>
  <c r="F1282" i="2" l="1"/>
  <c r="F1283" i="2" l="1"/>
  <c r="F1284" i="2" l="1"/>
  <c r="F1285" i="2" l="1"/>
  <c r="F1286" i="2" l="1"/>
  <c r="F1287" i="2" l="1"/>
  <c r="F1288" i="2" l="1"/>
  <c r="F1289" i="2" l="1"/>
  <c r="F1290" i="2" l="1"/>
  <c r="F1291" i="2" l="1"/>
  <c r="F1292" i="2" l="1"/>
  <c r="F1293" i="2" l="1"/>
  <c r="F1294" i="2" l="1"/>
  <c r="F1295" i="2" l="1"/>
  <c r="F1296" i="2" l="1"/>
  <c r="F1297" i="2" l="1"/>
  <c r="F1298" i="2" l="1"/>
  <c r="F1299" i="2" l="1"/>
  <c r="F1300" i="2" l="1"/>
  <c r="F1301" i="2" l="1"/>
  <c r="F1302" i="2" l="1"/>
  <c r="F1303" i="2" l="1"/>
  <c r="F1304" i="2" l="1"/>
  <c r="F1305" i="2" l="1"/>
  <c r="F1306" i="2" l="1"/>
  <c r="F1307" i="2" l="1"/>
  <c r="F1308" i="2" l="1"/>
  <c r="F1309" i="2" l="1"/>
  <c r="F1310" i="2" l="1"/>
  <c r="F1311" i="2" l="1"/>
  <c r="F1312" i="2" l="1"/>
  <c r="F1313" i="2" l="1"/>
  <c r="F1314" i="2" l="1"/>
  <c r="F1315" i="2" l="1"/>
  <c r="F1316" i="2" l="1"/>
  <c r="F1317" i="2" l="1"/>
  <c r="F1318" i="2" l="1"/>
  <c r="F1319" i="2" l="1"/>
  <c r="F1320" i="2" l="1"/>
  <c r="F1321" i="2" l="1"/>
  <c r="F1322" i="2" l="1"/>
  <c r="F1323" i="2" l="1"/>
  <c r="F1324" i="2" l="1"/>
  <c r="F1325" i="2" l="1"/>
  <c r="F1326" i="2" l="1"/>
  <c r="F1327" i="2" l="1"/>
  <c r="F1328" i="2" l="1"/>
  <c r="F1329" i="2" l="1"/>
  <c r="F1330" i="2" l="1"/>
  <c r="F1331" i="2" l="1"/>
  <c r="F1332" i="2" l="1"/>
  <c r="F1333" i="2" l="1"/>
  <c r="F1334" i="2" l="1"/>
  <c r="F1335" i="2" l="1"/>
  <c r="F1336" i="2" l="1"/>
  <c r="F1337" i="2" l="1"/>
  <c r="F1338" i="2" l="1"/>
  <c r="F1339" i="2" l="1"/>
  <c r="F1340" i="2" l="1"/>
  <c r="F1341" i="2" l="1"/>
  <c r="F1342" i="2" l="1"/>
  <c r="F1343" i="2" l="1"/>
  <c r="F1344" i="2" l="1"/>
  <c r="F1345" i="2" l="1"/>
  <c r="F1346" i="2" l="1"/>
  <c r="F1347" i="2" l="1"/>
  <c r="F1348" i="2" l="1"/>
  <c r="F1349" i="2" l="1"/>
  <c r="F1350" i="2" l="1"/>
  <c r="F1351" i="2" l="1"/>
  <c r="F1352" i="2" l="1"/>
  <c r="F1353" i="2" l="1"/>
  <c r="F1354" i="2" l="1"/>
  <c r="F1355" i="2" l="1"/>
  <c r="F1356" i="2" l="1"/>
  <c r="F1357" i="2" l="1"/>
  <c r="F1358" i="2" l="1"/>
  <c r="F1359" i="2" l="1"/>
  <c r="F1360" i="2" l="1"/>
  <c r="F1361" i="2" l="1"/>
  <c r="F1362" i="2" l="1"/>
  <c r="F1363" i="2" l="1"/>
  <c r="F1364" i="2" l="1"/>
  <c r="F1365" i="2" l="1"/>
  <c r="F1366" i="2" l="1"/>
  <c r="F1367" i="2" l="1"/>
  <c r="F1368" i="2" l="1"/>
  <c r="F1369" i="2" l="1"/>
  <c r="F1370" i="2" l="1"/>
  <c r="F1371" i="2" l="1"/>
  <c r="F1372" i="2" l="1"/>
  <c r="F1373" i="2" l="1"/>
  <c r="F1374" i="2" l="1"/>
  <c r="F1375" i="2" l="1"/>
  <c r="F1376" i="2" l="1"/>
  <c r="F1377" i="2" l="1"/>
  <c r="F1378" i="2" l="1"/>
  <c r="F1379" i="2" l="1"/>
  <c r="F1380" i="2" l="1"/>
  <c r="F1381" i="2" l="1"/>
  <c r="F1382" i="2" l="1"/>
  <c r="F1383" i="2" l="1"/>
  <c r="F1384" i="2" l="1"/>
  <c r="F1385" i="2" l="1"/>
  <c r="F1386" i="2" l="1"/>
  <c r="F1387" i="2" l="1"/>
  <c r="F1388" i="2" l="1"/>
  <c r="F1389" i="2" l="1"/>
  <c r="F1390" i="2" l="1"/>
  <c r="F1391" i="2" l="1"/>
  <c r="F1392" i="2" l="1"/>
  <c r="F1393" i="2" l="1"/>
  <c r="F1394" i="2" l="1"/>
  <c r="F1395" i="2" l="1"/>
  <c r="F1396" i="2" l="1"/>
  <c r="F1397" i="2" l="1"/>
  <c r="F1398" i="2" l="1"/>
  <c r="F1399" i="2" l="1"/>
  <c r="F1400" i="2" l="1"/>
  <c r="F1401" i="2" l="1"/>
  <c r="F1402" i="2" l="1"/>
  <c r="F1403" i="2" l="1"/>
  <c r="F1404" i="2" l="1"/>
  <c r="F1405" i="2" l="1"/>
  <c r="F1406" i="2" l="1"/>
  <c r="F1407" i="2" l="1"/>
  <c r="F1408" i="2" l="1"/>
  <c r="F1409" i="2" l="1"/>
  <c r="F1410" i="2" l="1"/>
  <c r="F1411" i="2" l="1"/>
  <c r="F1412" i="2" l="1"/>
  <c r="F1413" i="2" l="1"/>
  <c r="F1414" i="2" l="1"/>
  <c r="F1415" i="2" l="1"/>
  <c r="F1416" i="2" l="1"/>
  <c r="F1417" i="2" l="1"/>
  <c r="F1418" i="2" l="1"/>
  <c r="F1419" i="2" l="1"/>
  <c r="F1420" i="2" l="1"/>
  <c r="F1421" i="2" l="1"/>
  <c r="F1422" i="2" l="1"/>
  <c r="F1423" i="2" l="1"/>
  <c r="F1424" i="2" l="1"/>
  <c r="F1425" i="2" l="1"/>
  <c r="F1426" i="2" l="1"/>
  <c r="F1427" i="2" l="1"/>
  <c r="F1428" i="2" l="1"/>
  <c r="F1429" i="2" l="1"/>
  <c r="F1430" i="2" l="1"/>
  <c r="F1431" i="2" l="1"/>
  <c r="F1432" i="2" l="1"/>
  <c r="F1433" i="2" l="1"/>
  <c r="F1434" i="2" l="1"/>
  <c r="F1435" i="2" l="1"/>
  <c r="F1436" i="2" l="1"/>
  <c r="F1437" i="2" l="1"/>
  <c r="F1438" i="2" l="1"/>
  <c r="F1439" i="2" l="1"/>
  <c r="F1440" i="2" l="1"/>
  <c r="F1441" i="2" l="1"/>
  <c r="F1442" i="2" l="1"/>
  <c r="F1443" i="2" l="1"/>
  <c r="F1444" i="2" l="1"/>
  <c r="F1445" i="2" l="1"/>
  <c r="F1446" i="2" l="1"/>
  <c r="F1447" i="2" l="1"/>
  <c r="F1448" i="2" l="1"/>
  <c r="F1449" i="2" l="1"/>
  <c r="F1450" i="2" l="1"/>
  <c r="F1451" i="2" l="1"/>
  <c r="F1452" i="2" l="1"/>
  <c r="F1453" i="2" l="1"/>
  <c r="F1454" i="2" l="1"/>
  <c r="F1455" i="2" l="1"/>
  <c r="F1456" i="2" l="1"/>
  <c r="F1457" i="2" l="1"/>
  <c r="F1458" i="2" l="1"/>
  <c r="F1459" i="2" l="1"/>
  <c r="F1460" i="2" l="1"/>
  <c r="F1461" i="2" l="1"/>
  <c r="F1462" i="2" l="1"/>
  <c r="F1463" i="2" l="1"/>
  <c r="F1464" i="2" l="1"/>
  <c r="F1465" i="2" l="1"/>
  <c r="F1466" i="2" l="1"/>
  <c r="F1467" i="2" l="1"/>
  <c r="F1468" i="2" l="1"/>
  <c r="F1469" i="2" l="1"/>
  <c r="F1470" i="2" l="1"/>
  <c r="F1471" i="2" l="1"/>
  <c r="F1472" i="2" l="1"/>
  <c r="F1473" i="2" l="1"/>
  <c r="F1474" i="2" l="1"/>
  <c r="F1475" i="2" l="1"/>
  <c r="F1476" i="2" l="1"/>
  <c r="F1477" i="2" l="1"/>
  <c r="F1478" i="2" l="1"/>
  <c r="F1479" i="2" l="1"/>
  <c r="F1480" i="2" l="1"/>
  <c r="F1481" i="2" l="1"/>
  <c r="F1482" i="2" l="1"/>
  <c r="F1483" i="2" l="1"/>
  <c r="F1484" i="2" l="1"/>
  <c r="F1485" i="2" l="1"/>
  <c r="F1486" i="2" l="1"/>
  <c r="F1487" i="2" l="1"/>
  <c r="F1488" i="2" l="1"/>
  <c r="F1489" i="2" l="1"/>
  <c r="F1490" i="2" l="1"/>
  <c r="F1491" i="2" l="1"/>
  <c r="F1492" i="2" l="1"/>
  <c r="F1493" i="2" l="1"/>
  <c r="F1494" i="2" l="1"/>
  <c r="F1495" i="2" l="1"/>
  <c r="F1496" i="2" l="1"/>
  <c r="F1497" i="2" l="1"/>
  <c r="F1498" i="2" l="1"/>
  <c r="F1499" i="2" l="1"/>
  <c r="F1500" i="2" l="1"/>
  <c r="F1501" i="2" l="1"/>
  <c r="F1502" i="2" l="1"/>
  <c r="F1503" i="2" l="1"/>
  <c r="F1504" i="2" l="1"/>
  <c r="F1505" i="2" l="1"/>
  <c r="F1506" i="2" l="1"/>
  <c r="F1507" i="2" l="1"/>
  <c r="F1508" i="2" l="1"/>
  <c r="F1509" i="2" l="1"/>
  <c r="F1510" i="2" l="1"/>
  <c r="F1511" i="2" l="1"/>
  <c r="F1512" i="2" l="1"/>
  <c r="F1513" i="2" l="1"/>
  <c r="F1514" i="2" l="1"/>
  <c r="F1515" i="2" l="1"/>
  <c r="F1516" i="2" l="1"/>
  <c r="F1517" i="2" l="1"/>
  <c r="F1518" i="2" l="1"/>
  <c r="F1519" i="2" l="1"/>
  <c r="F1520" i="2" l="1"/>
  <c r="F1521" i="2" l="1"/>
  <c r="F1522" i="2" l="1"/>
  <c r="F1523" i="2" l="1"/>
  <c r="F1524" i="2" l="1"/>
  <c r="F1525" i="2" l="1"/>
  <c r="F1526" i="2" l="1"/>
  <c r="F1527" i="2" l="1"/>
  <c r="F1528" i="2" l="1"/>
  <c r="F1529" i="2" l="1"/>
  <c r="F1530" i="2" l="1"/>
  <c r="F1531" i="2" l="1"/>
  <c r="F1532" i="2" l="1"/>
  <c r="F1533" i="2" l="1"/>
  <c r="F1534" i="2" l="1"/>
  <c r="F1535" i="2" l="1"/>
  <c r="F1536" i="2" l="1"/>
  <c r="F1537" i="2" l="1"/>
  <c r="F1538" i="2" l="1"/>
  <c r="F1539" i="2" l="1"/>
  <c r="F1540" i="2" l="1"/>
  <c r="F1541" i="2" l="1"/>
  <c r="F1542" i="2" l="1"/>
  <c r="F1543" i="2" l="1"/>
  <c r="F1544" i="2" l="1"/>
  <c r="F1545" i="2" l="1"/>
  <c r="F1546" i="2" l="1"/>
  <c r="F1547" i="2" l="1"/>
  <c r="F1548" i="2" l="1"/>
  <c r="F1549" i="2" l="1"/>
  <c r="F1550" i="2" l="1"/>
  <c r="F1551" i="2" l="1"/>
  <c r="F1552" i="2" l="1"/>
  <c r="F1553" i="2" l="1"/>
  <c r="F1554" i="2" l="1"/>
  <c r="F1555" i="2" l="1"/>
  <c r="F1556" i="2" l="1"/>
  <c r="F1557" i="2" l="1"/>
  <c r="F1558" i="2" l="1"/>
  <c r="F1559" i="2" l="1"/>
  <c r="F1560" i="2" l="1"/>
  <c r="F1561" i="2" l="1"/>
  <c r="F1562" i="2" l="1"/>
  <c r="F1563" i="2" l="1"/>
  <c r="F1564" i="2" l="1"/>
  <c r="F1565" i="2" l="1"/>
  <c r="F1566" i="2" l="1"/>
  <c r="F1567" i="2" l="1"/>
  <c r="F1568" i="2" l="1"/>
  <c r="F1569" i="2" l="1"/>
  <c r="F1570" i="2" l="1"/>
  <c r="F1571" i="2" l="1"/>
  <c r="F1572" i="2" l="1"/>
  <c r="F1573" i="2" l="1"/>
  <c r="F1574" i="2" l="1"/>
  <c r="F1575" i="2" l="1"/>
  <c r="F1576" i="2" l="1"/>
  <c r="F1577" i="2" l="1"/>
  <c r="F1578" i="2" l="1"/>
  <c r="F1579" i="2" l="1"/>
  <c r="F1580" i="2" l="1"/>
  <c r="F1581" i="2" l="1"/>
  <c r="F1582" i="2" l="1"/>
  <c r="F1583" i="2" l="1"/>
  <c r="F1584" i="2" l="1"/>
  <c r="F1585" i="2" l="1"/>
  <c r="F1586" i="2" l="1"/>
  <c r="F1587" i="2" l="1"/>
  <c r="F1588" i="2" l="1"/>
  <c r="F1589" i="2" l="1"/>
  <c r="F1590" i="2" l="1"/>
  <c r="F1591" i="2" l="1"/>
  <c r="F1592" i="2" l="1"/>
  <c r="F1593" i="2" l="1"/>
  <c r="F1594" i="2" l="1"/>
  <c r="F1595" i="2" l="1"/>
  <c r="F1596" i="2" l="1"/>
  <c r="F1597" i="2" l="1"/>
  <c r="F1598" i="2" l="1"/>
  <c r="F1599" i="2" l="1"/>
  <c r="F1600" i="2" l="1"/>
  <c r="F1601" i="2" l="1"/>
  <c r="F1602" i="2" l="1"/>
  <c r="F1603" i="2" l="1"/>
  <c r="F1604" i="2" l="1"/>
  <c r="F1605" i="2" l="1"/>
  <c r="F1606" i="2" l="1"/>
  <c r="F1607" i="2" l="1"/>
  <c r="F1608" i="2" l="1"/>
  <c r="F1609" i="2" l="1"/>
  <c r="F1610" i="2" l="1"/>
  <c r="F1611" i="2" l="1"/>
  <c r="F1612" i="2" l="1"/>
  <c r="F1613" i="2" l="1"/>
  <c r="F1614" i="2" l="1"/>
  <c r="F1615" i="2" l="1"/>
  <c r="F1616" i="2" l="1"/>
  <c r="F1617" i="2" l="1"/>
  <c r="F1618" i="2" l="1"/>
  <c r="F1619" i="2" l="1"/>
  <c r="F1620" i="2" l="1"/>
  <c r="F1621" i="2" l="1"/>
  <c r="F1622" i="2" l="1"/>
  <c r="F1623" i="2" l="1"/>
  <c r="F1624" i="2" l="1"/>
  <c r="F1625" i="2" l="1"/>
  <c r="F1626" i="2" l="1"/>
  <c r="F1627" i="2" l="1"/>
  <c r="F1628" i="2" l="1"/>
  <c r="F1629" i="2" l="1"/>
  <c r="F1630" i="2" l="1"/>
  <c r="F1631" i="2" l="1"/>
  <c r="F1632" i="2" l="1"/>
  <c r="F1633" i="2" l="1"/>
  <c r="F1634" i="2" l="1"/>
  <c r="F1635" i="2" l="1"/>
  <c r="F1636" i="2" l="1"/>
  <c r="F1637" i="2" l="1"/>
  <c r="F1638" i="2" l="1"/>
  <c r="F1639" i="2" l="1"/>
  <c r="F1640" i="2" l="1"/>
  <c r="F1641" i="2" l="1"/>
  <c r="F1642" i="2" l="1"/>
  <c r="F1643" i="2" l="1"/>
  <c r="F1644" i="2" l="1"/>
  <c r="F1645" i="2" l="1"/>
  <c r="F1646" i="2" l="1"/>
  <c r="F1647" i="2" l="1"/>
  <c r="F1648" i="2" l="1"/>
  <c r="F1649" i="2" l="1"/>
  <c r="F1650" i="2" l="1"/>
  <c r="F1651" i="2" l="1"/>
  <c r="F1652" i="2" l="1"/>
  <c r="F1653" i="2" l="1"/>
  <c r="F1654" i="2" l="1"/>
  <c r="F1655" i="2" l="1"/>
  <c r="F1656" i="2" l="1"/>
  <c r="F1657" i="2" l="1"/>
  <c r="F1658" i="2" l="1"/>
  <c r="F1659" i="2" l="1"/>
  <c r="F1660" i="2" l="1"/>
  <c r="F1661" i="2" l="1"/>
  <c r="F1662" i="2" l="1"/>
  <c r="F1663" i="2" l="1"/>
  <c r="F1664" i="2" l="1"/>
  <c r="F1665" i="2" l="1"/>
  <c r="F1666" i="2" l="1"/>
  <c r="F1667" i="2" l="1"/>
  <c r="F1668" i="2" l="1"/>
  <c r="F1669" i="2" l="1"/>
  <c r="F1670" i="2" l="1"/>
  <c r="F1671" i="2" l="1"/>
  <c r="F1672" i="2" l="1"/>
  <c r="F1673" i="2" l="1"/>
  <c r="F1674" i="2" l="1"/>
  <c r="F1675" i="2" l="1"/>
  <c r="F1676" i="2" l="1"/>
  <c r="F1677" i="2" l="1"/>
  <c r="F1678" i="2" l="1"/>
  <c r="F1679" i="2" l="1"/>
  <c r="F1680" i="2" l="1"/>
  <c r="F1681" i="2" l="1"/>
  <c r="F1682" i="2" l="1"/>
  <c r="F1683" i="2" l="1"/>
  <c r="F1684" i="2" l="1"/>
  <c r="F1685" i="2" l="1"/>
  <c r="F1686" i="2" l="1"/>
  <c r="F1687" i="2" l="1"/>
  <c r="F1688" i="2" l="1"/>
  <c r="F1689" i="2" l="1"/>
  <c r="F1690" i="2" l="1"/>
  <c r="F1691" i="2" l="1"/>
  <c r="F1692" i="2" l="1"/>
  <c r="F1693" i="2" l="1"/>
  <c r="F1694" i="2" l="1"/>
  <c r="F1695" i="2" l="1"/>
  <c r="F1696" i="2" l="1"/>
  <c r="F1697" i="2" l="1"/>
  <c r="F1698" i="2" l="1"/>
  <c r="F1699" i="2" l="1"/>
  <c r="F1700" i="2" l="1"/>
  <c r="F1701" i="2" l="1"/>
  <c r="F1702" i="2" l="1"/>
  <c r="F1703" i="2" l="1"/>
  <c r="F1704" i="2" l="1"/>
  <c r="F1705" i="2" l="1"/>
  <c r="F1706" i="2" l="1"/>
  <c r="F1707" i="2" l="1"/>
  <c r="F1708" i="2" l="1"/>
  <c r="F1709" i="2" l="1"/>
  <c r="F1710" i="2" l="1"/>
  <c r="F1711" i="2" l="1"/>
  <c r="F1712" i="2" l="1"/>
  <c r="F1713" i="2" l="1"/>
  <c r="F1714" i="2" l="1"/>
  <c r="F1715" i="2" l="1"/>
  <c r="F1716" i="2" l="1"/>
  <c r="F1717" i="2" l="1"/>
  <c r="F1718" i="2" l="1"/>
  <c r="F1719" i="2" l="1"/>
  <c r="F1720" i="2" l="1"/>
  <c r="F1721" i="2" l="1"/>
  <c r="F1722" i="2" l="1"/>
  <c r="F1723" i="2" l="1"/>
  <c r="F1724" i="2" l="1"/>
  <c r="F1725" i="2" l="1"/>
  <c r="F1726" i="2" l="1"/>
  <c r="F1727" i="2" l="1"/>
  <c r="F1728" i="2" l="1"/>
  <c r="F1729" i="2" l="1"/>
  <c r="F1730" i="2" l="1"/>
  <c r="F1731" i="2" l="1"/>
  <c r="F1732" i="2" l="1"/>
  <c r="F1733" i="2" l="1"/>
  <c r="F1734" i="2" l="1"/>
  <c r="F1735" i="2" l="1"/>
  <c r="F1736" i="2" l="1"/>
  <c r="F1737" i="2" l="1"/>
  <c r="F1738" i="2" l="1"/>
  <c r="F1739" i="2" l="1"/>
  <c r="F1740" i="2" l="1"/>
  <c r="F1741" i="2" l="1"/>
  <c r="F1742" i="2" l="1"/>
  <c r="F1743" i="2" l="1"/>
  <c r="F1744" i="2" l="1"/>
  <c r="F1745" i="2" l="1"/>
  <c r="F1746" i="2" l="1"/>
  <c r="F1747" i="2" l="1"/>
  <c r="F1748" i="2" l="1"/>
  <c r="F1749" i="2" l="1"/>
  <c r="F1750" i="2" l="1"/>
  <c r="F1751" i="2" l="1"/>
  <c r="F1752" i="2" l="1"/>
  <c r="F1753" i="2" l="1"/>
  <c r="F1754" i="2" l="1"/>
  <c r="F1755" i="2" l="1"/>
  <c r="F1756" i="2" l="1"/>
  <c r="F1757" i="2" l="1"/>
  <c r="F1758" i="2" l="1"/>
  <c r="F1759" i="2" l="1"/>
  <c r="F1760" i="2" l="1"/>
  <c r="F1761" i="2" l="1"/>
  <c r="F1762" i="2" l="1"/>
  <c r="F1763" i="2" l="1"/>
  <c r="F1764" i="2" l="1"/>
  <c r="F1765" i="2" l="1"/>
  <c r="F1766" i="2" l="1"/>
  <c r="F1767" i="2" l="1"/>
  <c r="F1768" i="2" l="1"/>
  <c r="F1769" i="2" l="1"/>
  <c r="F1770" i="2" l="1"/>
  <c r="F1771" i="2" l="1"/>
  <c r="F1772" i="2" l="1"/>
  <c r="F1773" i="2" l="1"/>
  <c r="F1774" i="2" l="1"/>
  <c r="F1775" i="2" l="1"/>
  <c r="F1776" i="2" l="1"/>
  <c r="F1777" i="2" l="1"/>
  <c r="F1778" i="2" l="1"/>
  <c r="F1779" i="2" l="1"/>
  <c r="F1780" i="2" l="1"/>
  <c r="F1781" i="2" l="1"/>
  <c r="F1782" i="2" l="1"/>
  <c r="F1783" i="2" l="1"/>
  <c r="F1784" i="2" l="1"/>
  <c r="F1785" i="2" l="1"/>
  <c r="F1786" i="2" l="1"/>
  <c r="F1787" i="2" l="1"/>
  <c r="F1788" i="2" l="1"/>
  <c r="F1789" i="2" l="1"/>
  <c r="F1790" i="2" l="1"/>
  <c r="F1791" i="2" l="1"/>
  <c r="F1792" i="2" l="1"/>
  <c r="F1793" i="2" l="1"/>
  <c r="F1794" i="2" l="1"/>
  <c r="F1795" i="2" l="1"/>
  <c r="F1796" i="2" l="1"/>
  <c r="F1797" i="2" l="1"/>
  <c r="F1798" i="2" l="1"/>
  <c r="F1799" i="2" l="1"/>
  <c r="F1800" i="2" l="1"/>
  <c r="F1801" i="2" l="1"/>
  <c r="F1802" i="2" l="1"/>
  <c r="F1803" i="2" l="1"/>
  <c r="F1804" i="2" l="1"/>
  <c r="F1805" i="2" l="1"/>
  <c r="F1806" i="2" l="1"/>
  <c r="F1807" i="2" l="1"/>
  <c r="F1808" i="2" l="1"/>
  <c r="F1809" i="2" l="1"/>
  <c r="F1810" i="2" l="1"/>
  <c r="F1811" i="2" l="1"/>
  <c r="F1812" i="2" l="1"/>
  <c r="F1813" i="2" l="1"/>
  <c r="F1814" i="2" l="1"/>
  <c r="F1815" i="2" l="1"/>
  <c r="F1816" i="2" l="1"/>
  <c r="F1817" i="2" l="1"/>
  <c r="F1818" i="2" l="1"/>
  <c r="F1819" i="2" l="1"/>
  <c r="F1820" i="2" l="1"/>
  <c r="F1821" i="2" l="1"/>
  <c r="F1822" i="2" l="1"/>
  <c r="F1823" i="2" l="1"/>
  <c r="F1824" i="2" l="1"/>
  <c r="F1825" i="2" l="1"/>
  <c r="F1826" i="2" l="1"/>
  <c r="F1827" i="2" l="1"/>
  <c r="F1828" i="2" l="1"/>
  <c r="F1829" i="2" l="1"/>
  <c r="F1830" i="2" l="1"/>
  <c r="F1831" i="2" l="1"/>
  <c r="F1832" i="2" l="1"/>
  <c r="F1833" i="2" l="1"/>
  <c r="F1834" i="2" l="1"/>
  <c r="F1835" i="2" l="1"/>
  <c r="F1836" i="2" l="1"/>
  <c r="F1837" i="2" l="1"/>
  <c r="F1838" i="2" l="1"/>
  <c r="F1839" i="2" l="1"/>
  <c r="F1840" i="2" l="1"/>
  <c r="F1841" i="2" l="1"/>
  <c r="F1842" i="2" l="1"/>
  <c r="F1843" i="2" l="1"/>
  <c r="F1844" i="2" l="1"/>
  <c r="F1845" i="2" l="1"/>
  <c r="F1846" i="2" l="1"/>
  <c r="F1847" i="2" l="1"/>
  <c r="F1848" i="2" l="1"/>
  <c r="F1849" i="2" l="1"/>
  <c r="F1850" i="2" l="1"/>
  <c r="F1851" i="2" l="1"/>
  <c r="F1852" i="2" l="1"/>
  <c r="F1853" i="2" l="1"/>
  <c r="F1854" i="2" l="1"/>
  <c r="F1855" i="2" l="1"/>
  <c r="F1856" i="2" l="1"/>
  <c r="F1857" i="2" l="1"/>
  <c r="F1858" i="2" l="1"/>
  <c r="F1859" i="2" l="1"/>
  <c r="F1860" i="2" l="1"/>
  <c r="F1861" i="2" l="1"/>
  <c r="F1862" i="2" l="1"/>
  <c r="F1863" i="2" l="1"/>
  <c r="F1864" i="2" l="1"/>
  <c r="F1865" i="2" l="1"/>
  <c r="F1866" i="2" l="1"/>
  <c r="F1867" i="2" l="1"/>
  <c r="F1868" i="2" l="1"/>
  <c r="F1869" i="2" l="1"/>
  <c r="F1870" i="2" l="1"/>
  <c r="F1871" i="2" l="1"/>
  <c r="F1872" i="2" l="1"/>
  <c r="F1873" i="2" l="1"/>
  <c r="F1874" i="2" l="1"/>
  <c r="F1875" i="2" l="1"/>
  <c r="F1876" i="2" l="1"/>
  <c r="F1877" i="2" l="1"/>
  <c r="F1878" i="2" l="1"/>
  <c r="F1879" i="2" l="1"/>
  <c r="F1880" i="2" l="1"/>
  <c r="F1881" i="2" l="1"/>
  <c r="F1882" i="2" l="1"/>
  <c r="F1883" i="2" l="1"/>
  <c r="F1884" i="2" l="1"/>
  <c r="F1885" i="2" l="1"/>
  <c r="F1886" i="2" l="1"/>
  <c r="F1887" i="2" l="1"/>
  <c r="F1888" i="2" l="1"/>
  <c r="F1889" i="2" l="1"/>
  <c r="F1890" i="2" l="1"/>
  <c r="F1891" i="2" l="1"/>
  <c r="F1892" i="2" l="1"/>
  <c r="F1893" i="2" l="1"/>
  <c r="F1894" i="2" l="1"/>
  <c r="F1895" i="2" l="1"/>
  <c r="F1896" i="2" l="1"/>
  <c r="F1897" i="2" l="1"/>
  <c r="F1898" i="2" l="1"/>
  <c r="F1899" i="2" l="1"/>
  <c r="F1900" i="2" l="1"/>
  <c r="F1901" i="2" l="1"/>
  <c r="F1902" i="2" l="1"/>
  <c r="F1903" i="2" l="1"/>
  <c r="F1904" i="2" l="1"/>
  <c r="F1905" i="2" l="1"/>
  <c r="F1906" i="2" l="1"/>
  <c r="F1907" i="2" l="1"/>
  <c r="F1908" i="2" l="1"/>
  <c r="F1909" i="2" l="1"/>
  <c r="F1910" i="2" l="1"/>
  <c r="F1911" i="2" l="1"/>
  <c r="F1912" i="2" l="1"/>
  <c r="F1913" i="2" l="1"/>
  <c r="F1914" i="2" l="1"/>
  <c r="F1915" i="2" l="1"/>
  <c r="F1916" i="2" l="1"/>
  <c r="F1917" i="2" l="1"/>
  <c r="F1918" i="2" l="1"/>
  <c r="F1919" i="2" l="1"/>
  <c r="F1920" i="2" l="1"/>
  <c r="F1921" i="2" l="1"/>
  <c r="F1922" i="2" l="1"/>
  <c r="F1923" i="2" l="1"/>
  <c r="F1924" i="2" l="1"/>
  <c r="F1925" i="2" l="1"/>
  <c r="F1926" i="2" l="1"/>
  <c r="F1927" i="2" l="1"/>
  <c r="F1928" i="2" l="1"/>
  <c r="F1929" i="2" l="1"/>
  <c r="F1930" i="2" l="1"/>
  <c r="F1931" i="2" l="1"/>
  <c r="F1932" i="2" l="1"/>
  <c r="F1933" i="2" l="1"/>
  <c r="F1934" i="2" l="1"/>
  <c r="F1935" i="2" l="1"/>
  <c r="F1936" i="2" l="1"/>
  <c r="F1937" i="2" l="1"/>
  <c r="F1938" i="2" l="1"/>
  <c r="F1939" i="2" l="1"/>
  <c r="F1940" i="2" l="1"/>
  <c r="F1941" i="2" l="1"/>
  <c r="F1942" i="2" l="1"/>
  <c r="F1943" i="2" l="1"/>
  <c r="F1944" i="2" l="1"/>
  <c r="F1945" i="2" l="1"/>
  <c r="F1946" i="2" l="1"/>
  <c r="F1947" i="2" l="1"/>
  <c r="F1948" i="2" l="1"/>
  <c r="F1949" i="2" l="1"/>
  <c r="F1950" i="2" l="1"/>
  <c r="F1951" i="2" l="1"/>
  <c r="F1952" i="2" l="1"/>
  <c r="F1953" i="2" l="1"/>
  <c r="F1954" i="2" l="1"/>
  <c r="F1955" i="2" l="1"/>
  <c r="F1956" i="2" l="1"/>
  <c r="F1957" i="2" l="1"/>
  <c r="F1958" i="2" l="1"/>
  <c r="F1959" i="2" l="1"/>
  <c r="F1960" i="2" l="1"/>
  <c r="F1961" i="2" l="1"/>
  <c r="F1962" i="2" l="1"/>
  <c r="F1963" i="2" l="1"/>
  <c r="F1964" i="2" l="1"/>
  <c r="F1965" i="2" l="1"/>
  <c r="F1966" i="2" l="1"/>
  <c r="F1967" i="2" l="1"/>
  <c r="F1968" i="2" l="1"/>
  <c r="F1969" i="2" l="1"/>
  <c r="F1970" i="2" l="1"/>
  <c r="F1971" i="2" l="1"/>
  <c r="F1972" i="2" l="1"/>
  <c r="F1973" i="2" l="1"/>
  <c r="F1974" i="2" l="1"/>
  <c r="F1975" i="2" l="1"/>
  <c r="F1976" i="2" l="1"/>
  <c r="F1977" i="2" l="1"/>
  <c r="F1978" i="2" l="1"/>
  <c r="F1979" i="2" l="1"/>
  <c r="F1980" i="2" l="1"/>
  <c r="F1981" i="2" l="1"/>
  <c r="F1982" i="2" l="1"/>
  <c r="F1983" i="2" l="1"/>
  <c r="F1984" i="2" l="1"/>
  <c r="F1985" i="2" l="1"/>
  <c r="F1986" i="2" l="1"/>
  <c r="F1987" i="2" l="1"/>
  <c r="F1988" i="2" l="1"/>
  <c r="F1989" i="2" l="1"/>
  <c r="F1990" i="2" l="1"/>
  <c r="F1991" i="2" l="1"/>
  <c r="F1992" i="2" l="1"/>
  <c r="F1993" i="2" l="1"/>
  <c r="F1994" i="2" l="1"/>
  <c r="F1995" i="2" l="1"/>
  <c r="F1996" i="2" l="1"/>
  <c r="F1997" i="2" l="1"/>
  <c r="F1998" i="2" l="1"/>
  <c r="F1999" i="2" l="1"/>
  <c r="F2000" i="2" l="1"/>
  <c r="F2001" i="2" l="1"/>
  <c r="F2002" i="2" l="1"/>
  <c r="F2003" i="2" l="1"/>
  <c r="F2004" i="2" l="1"/>
  <c r="F2005" i="2" l="1"/>
  <c r="F2006" i="2" l="1"/>
  <c r="F2007" i="2" l="1"/>
  <c r="F2008" i="2" l="1"/>
  <c r="F2009" i="2" l="1"/>
  <c r="F2010" i="2" l="1"/>
  <c r="F2011" i="2" l="1"/>
  <c r="F2012" i="2" l="1"/>
  <c r="F2013" i="2" l="1"/>
  <c r="F2014" i="2" l="1"/>
  <c r="F2015" i="2" l="1"/>
  <c r="F2016" i="2" l="1"/>
  <c r="F2017" i="2" l="1"/>
  <c r="F2018" i="2" l="1"/>
  <c r="F2019" i="2" l="1"/>
  <c r="F2020" i="2" l="1"/>
  <c r="F2021" i="2" l="1"/>
  <c r="F2022" i="2" l="1"/>
  <c r="F2023" i="2" l="1"/>
  <c r="F2024" i="2" l="1"/>
  <c r="F2025" i="2" l="1"/>
  <c r="F2026" i="2" l="1"/>
  <c r="F2027" i="2" l="1"/>
  <c r="F2028" i="2" l="1"/>
  <c r="F2029" i="2" l="1"/>
  <c r="F2030" i="2" l="1"/>
  <c r="F2031" i="2" l="1"/>
  <c r="F2032" i="2" l="1"/>
  <c r="F2033" i="2" l="1"/>
  <c r="F2034" i="2" l="1"/>
  <c r="F2035" i="2" l="1"/>
  <c r="F2036" i="2" l="1"/>
  <c r="F2037" i="2" l="1"/>
  <c r="F2038" i="2" l="1"/>
  <c r="F2039" i="2" l="1"/>
  <c r="F2040" i="2" l="1"/>
  <c r="F2041" i="2" l="1"/>
  <c r="F2042" i="2" l="1"/>
  <c r="F2043" i="2" l="1"/>
  <c r="F2044" i="2" l="1"/>
  <c r="F2045" i="2" l="1"/>
  <c r="F2046" i="2" l="1"/>
  <c r="F2047" i="2" l="1"/>
  <c r="F2048" i="2" l="1"/>
  <c r="F2049" i="2" l="1"/>
  <c r="F2050" i="2" l="1"/>
  <c r="F2051" i="2" l="1"/>
  <c r="F2052" i="2" l="1"/>
  <c r="F2053" i="2" l="1"/>
  <c r="F2054" i="2" l="1"/>
  <c r="F2055" i="2" l="1"/>
  <c r="F2056" i="2" l="1"/>
  <c r="F2057" i="2" l="1"/>
  <c r="F2058" i="2" l="1"/>
  <c r="F2059" i="2" l="1"/>
  <c r="F2060" i="2" l="1"/>
  <c r="F2061" i="2" l="1"/>
  <c r="F2062" i="2" l="1"/>
  <c r="F2063" i="2" l="1"/>
  <c r="F2064" i="2" l="1"/>
  <c r="F2065" i="2" l="1"/>
  <c r="F2066" i="2" l="1"/>
  <c r="F2067" i="2" l="1"/>
  <c r="F2068" i="2" l="1"/>
  <c r="F2069" i="2" l="1"/>
  <c r="F2070" i="2" l="1"/>
  <c r="F2071" i="2" l="1"/>
  <c r="F2072" i="2" l="1"/>
  <c r="F2073" i="2" l="1"/>
  <c r="F2074" i="2" l="1"/>
  <c r="F2075" i="2" l="1"/>
  <c r="F2076" i="2" l="1"/>
  <c r="F2077" i="2" l="1"/>
  <c r="F2078" i="2" l="1"/>
  <c r="F2079" i="2" l="1"/>
  <c r="F2080" i="2" l="1"/>
  <c r="F2081" i="2" l="1"/>
  <c r="F2082" i="2" l="1"/>
  <c r="F2083" i="2" l="1"/>
  <c r="F2084" i="2" l="1"/>
  <c r="F2085" i="2" l="1"/>
  <c r="F2086" i="2" l="1"/>
  <c r="F2087" i="2" l="1"/>
  <c r="F2088" i="2" l="1"/>
  <c r="F2089" i="2" l="1"/>
  <c r="F2090" i="2" l="1"/>
  <c r="F2091" i="2" l="1"/>
  <c r="F2092" i="2" l="1"/>
  <c r="F2093" i="2" l="1"/>
  <c r="F2094" i="2" l="1"/>
  <c r="F2095" i="2" l="1"/>
  <c r="F2096" i="2" l="1"/>
  <c r="F2097" i="2" l="1"/>
  <c r="F2098" i="2" l="1"/>
  <c r="F2099" i="2" l="1"/>
  <c r="F2100" i="2" l="1"/>
  <c r="F2101" i="2" l="1"/>
  <c r="F2102" i="2" l="1"/>
  <c r="F2103" i="2" l="1"/>
  <c r="F2104" i="2" l="1"/>
  <c r="F2105" i="2" l="1"/>
  <c r="F2106" i="2" l="1"/>
  <c r="F2107" i="2" l="1"/>
  <c r="F2108" i="2" l="1"/>
  <c r="F2109" i="2" l="1"/>
  <c r="F2110" i="2" l="1"/>
  <c r="F2111" i="2" l="1"/>
  <c r="F2112" i="2" l="1"/>
  <c r="F2113" i="2" l="1"/>
  <c r="F2114" i="2" l="1"/>
  <c r="F2115" i="2" l="1"/>
  <c r="F2116" i="2" l="1"/>
  <c r="F2117" i="2" l="1"/>
  <c r="F2118" i="2" l="1"/>
  <c r="F2119" i="2" l="1"/>
  <c r="F2120" i="2" l="1"/>
  <c r="F2121" i="2" l="1"/>
  <c r="F2122" i="2" l="1"/>
  <c r="F2123" i="2" l="1"/>
  <c r="F2124" i="2" l="1"/>
  <c r="F2125" i="2" l="1"/>
  <c r="F2126" i="2" l="1"/>
  <c r="F2127" i="2" l="1"/>
  <c r="F2128" i="2" l="1"/>
  <c r="F2129" i="2" l="1"/>
  <c r="F2130" i="2" l="1"/>
  <c r="F2131" i="2" l="1"/>
  <c r="F2132" i="2" l="1"/>
  <c r="F2133" i="2" l="1"/>
  <c r="F2134" i="2" l="1"/>
  <c r="F2135" i="2" l="1"/>
  <c r="F2136" i="2" l="1"/>
  <c r="F2137" i="2" l="1"/>
  <c r="F2138" i="2" l="1"/>
  <c r="F2139" i="2" l="1"/>
  <c r="F2140" i="2" l="1"/>
  <c r="F2141" i="2" l="1"/>
  <c r="F2142" i="2" l="1"/>
  <c r="F2143" i="2" l="1"/>
  <c r="F2144" i="2" l="1"/>
  <c r="F2145" i="2" l="1"/>
  <c r="F2146" i="2" l="1"/>
  <c r="F2147" i="2" l="1"/>
  <c r="F2148" i="2" l="1"/>
  <c r="F2149" i="2" l="1"/>
  <c r="F2150" i="2" l="1"/>
  <c r="F2151" i="2" l="1"/>
  <c r="F2152" i="2" l="1"/>
  <c r="F2153" i="2" l="1"/>
  <c r="F2154" i="2" l="1"/>
  <c r="F2155" i="2" l="1"/>
  <c r="F2156" i="2" l="1"/>
  <c r="F2157" i="2" l="1"/>
  <c r="F2158" i="2" l="1"/>
  <c r="F2159" i="2" l="1"/>
  <c r="F2160" i="2" l="1"/>
  <c r="F2161" i="2" l="1"/>
  <c r="F2162" i="2" l="1"/>
  <c r="F2163" i="2" l="1"/>
  <c r="F2164" i="2" l="1"/>
  <c r="F2165" i="2" l="1"/>
  <c r="F2166" i="2" l="1"/>
  <c r="F2167" i="2" l="1"/>
  <c r="F2168" i="2" l="1"/>
  <c r="F2169" i="2" l="1"/>
  <c r="F2170" i="2" l="1"/>
  <c r="F2171" i="2" l="1"/>
  <c r="F2172" i="2" l="1"/>
  <c r="F2173" i="2" l="1"/>
  <c r="F2174" i="2" l="1"/>
  <c r="F2175" i="2" l="1"/>
  <c r="F2176" i="2" l="1"/>
  <c r="F2177" i="2" l="1"/>
  <c r="F2178" i="2" l="1"/>
  <c r="F2179" i="2" l="1"/>
  <c r="F2180" i="2" l="1"/>
  <c r="F2181" i="2" l="1"/>
  <c r="F2182" i="2" l="1"/>
  <c r="F2183" i="2" l="1"/>
  <c r="F2184" i="2" l="1"/>
  <c r="F2185" i="2" l="1"/>
  <c r="F2186" i="2" l="1"/>
  <c r="F2187" i="2" l="1"/>
  <c r="F2188" i="2" l="1"/>
  <c r="F2189" i="2" l="1"/>
  <c r="F2190" i="2" l="1"/>
  <c r="F2191" i="2" l="1"/>
  <c r="F2192" i="2" l="1"/>
  <c r="F2193" i="2" l="1"/>
  <c r="F2194" i="2" l="1"/>
  <c r="F2195" i="2" l="1"/>
  <c r="F2196" i="2" l="1"/>
  <c r="F2197" i="2" l="1"/>
  <c r="F2198" i="2" l="1"/>
  <c r="F2199" i="2" l="1"/>
  <c r="F2200" i="2" l="1"/>
  <c r="F2201" i="2" l="1"/>
  <c r="F2202" i="2" l="1"/>
  <c r="F2203" i="2" l="1"/>
  <c r="F2204" i="2" l="1"/>
  <c r="F2205" i="2" l="1"/>
  <c r="F2206" i="2" l="1"/>
  <c r="F2207" i="2" l="1"/>
  <c r="F2208" i="2" l="1"/>
  <c r="F2209" i="2" l="1"/>
  <c r="F2210" i="2" l="1"/>
  <c r="F2211" i="2" l="1"/>
  <c r="F2212" i="2" l="1"/>
  <c r="F2213" i="2" l="1"/>
  <c r="F2214" i="2" l="1"/>
  <c r="F2215" i="2" l="1"/>
  <c r="F2216" i="2" l="1"/>
  <c r="F2217" i="2" l="1"/>
  <c r="F2218" i="2" l="1"/>
  <c r="F2219" i="2" l="1"/>
  <c r="F2220" i="2" l="1"/>
  <c r="F2221" i="2" l="1"/>
  <c r="F2222" i="2" l="1"/>
  <c r="F2223" i="2" l="1"/>
  <c r="F2224" i="2" l="1"/>
  <c r="F2225" i="2" l="1"/>
  <c r="F2226" i="2" l="1"/>
  <c r="F2227" i="2" l="1"/>
  <c r="F2228" i="2" l="1"/>
  <c r="F2229" i="2" l="1"/>
  <c r="F2230" i="2" l="1"/>
  <c r="F2231" i="2" l="1"/>
  <c r="F2232" i="2" l="1"/>
  <c r="F2233" i="2" l="1"/>
  <c r="F2234" i="2" l="1"/>
  <c r="F2235" i="2" l="1"/>
  <c r="F2236" i="2" l="1"/>
  <c r="F2237" i="2" l="1"/>
  <c r="F2238" i="2" l="1"/>
  <c r="F2239" i="2" l="1"/>
  <c r="F2240" i="2" l="1"/>
  <c r="F2241" i="2" l="1"/>
  <c r="F2242" i="2" l="1"/>
  <c r="F2243" i="2" l="1"/>
  <c r="F2244" i="2" l="1"/>
  <c r="F2245" i="2" l="1"/>
  <c r="F2246" i="2" l="1"/>
  <c r="F2247" i="2" l="1"/>
  <c r="F2248" i="2" l="1"/>
  <c r="F2249" i="2" l="1"/>
  <c r="F2250" i="2" l="1"/>
  <c r="F2251" i="2" l="1"/>
  <c r="F2252" i="2" l="1"/>
  <c r="F2253" i="2" l="1"/>
  <c r="F2254" i="2" l="1"/>
  <c r="F2255" i="2" l="1"/>
  <c r="F2256" i="2" l="1"/>
  <c r="F2257" i="2" l="1"/>
  <c r="F2258" i="2" l="1"/>
  <c r="F2259" i="2" l="1"/>
  <c r="F2260" i="2" l="1"/>
  <c r="F2261" i="2" l="1"/>
  <c r="F2262" i="2" l="1"/>
  <c r="F2263" i="2" l="1"/>
  <c r="F2264" i="2" l="1"/>
  <c r="F2265" i="2" l="1"/>
  <c r="F2266" i="2" l="1"/>
  <c r="F2267" i="2" l="1"/>
  <c r="F2268" i="2" l="1"/>
  <c r="F2269" i="2" l="1"/>
  <c r="F2270" i="2" l="1"/>
  <c r="F2271" i="2" l="1"/>
  <c r="F2272" i="2" l="1"/>
  <c r="F2273" i="2" l="1"/>
  <c r="F2274" i="2" l="1"/>
  <c r="F2275" i="2" l="1"/>
  <c r="F2276" i="2" l="1"/>
  <c r="F2277" i="2" l="1"/>
  <c r="F2278" i="2" l="1"/>
  <c r="F2279" i="2" l="1"/>
  <c r="F2280" i="2" l="1"/>
  <c r="F2281" i="2" l="1"/>
  <c r="F2282" i="2" l="1"/>
  <c r="F2283" i="2" l="1"/>
  <c r="F2284" i="2" l="1"/>
  <c r="F2285" i="2" l="1"/>
  <c r="F2286" i="2" l="1"/>
  <c r="F2287" i="2" l="1"/>
  <c r="F2288" i="2" l="1"/>
  <c r="F2289" i="2" l="1"/>
  <c r="F2290" i="2" l="1"/>
  <c r="F2291" i="2" l="1"/>
  <c r="F2292" i="2" l="1"/>
  <c r="F2293" i="2" l="1"/>
  <c r="F2294" i="2" l="1"/>
  <c r="F2295" i="2" l="1"/>
  <c r="F2296" i="2" l="1"/>
  <c r="F2297" i="2" l="1"/>
  <c r="F2298" i="2" l="1"/>
  <c r="F2299" i="2" l="1"/>
  <c r="F2300" i="2" l="1"/>
  <c r="F2301" i="2" l="1"/>
  <c r="F2302" i="2" l="1"/>
  <c r="F2303" i="2" l="1"/>
  <c r="F2304" i="2" l="1"/>
  <c r="F2305" i="2" l="1"/>
  <c r="F2306" i="2" l="1"/>
  <c r="F2307" i="2" l="1"/>
  <c r="F2308" i="2" l="1"/>
  <c r="F2309" i="2" l="1"/>
  <c r="F2310" i="2" l="1"/>
  <c r="F2311" i="2" l="1"/>
  <c r="F2312" i="2" l="1"/>
  <c r="F2313" i="2" l="1"/>
  <c r="F2314" i="2" l="1"/>
  <c r="F2315" i="2" l="1"/>
  <c r="F2316" i="2" l="1"/>
  <c r="F2317" i="2" l="1"/>
  <c r="F2318" i="2" l="1"/>
  <c r="F2319" i="2" l="1"/>
  <c r="F2320" i="2" l="1"/>
  <c r="F2321" i="2" l="1"/>
  <c r="F2322" i="2" l="1"/>
  <c r="F2323" i="2" l="1"/>
  <c r="F2324" i="2" l="1"/>
  <c r="F2325" i="2" l="1"/>
  <c r="F2326" i="2" l="1"/>
  <c r="F2327" i="2" l="1"/>
  <c r="F2328" i="2" l="1"/>
  <c r="F2329" i="2" l="1"/>
  <c r="F2330" i="2" l="1"/>
  <c r="F2331" i="2" l="1"/>
  <c r="F2332" i="2" l="1"/>
  <c r="F2333" i="2" l="1"/>
  <c r="F2334" i="2" l="1"/>
  <c r="F2335" i="2" l="1"/>
  <c r="F2336" i="2" l="1"/>
  <c r="F2337" i="2" l="1"/>
  <c r="F2338" i="2" l="1"/>
  <c r="F2339" i="2" l="1"/>
  <c r="F2340" i="2" l="1"/>
  <c r="F2341" i="2" l="1"/>
  <c r="F2342" i="2" l="1"/>
  <c r="F2343" i="2" l="1"/>
  <c r="F2344" i="2" l="1"/>
  <c r="F2345" i="2" l="1"/>
  <c r="F2346" i="2" l="1"/>
  <c r="F2347" i="2" l="1"/>
  <c r="F2348" i="2" l="1"/>
  <c r="F2349" i="2" l="1"/>
  <c r="F2350" i="2" l="1"/>
  <c r="F2351" i="2" l="1"/>
  <c r="F2352" i="2" l="1"/>
  <c r="F2353" i="2" l="1"/>
  <c r="F2354" i="2" l="1"/>
  <c r="F2355" i="2" l="1"/>
  <c r="F2356" i="2" l="1"/>
  <c r="F2357" i="2" l="1"/>
  <c r="F2358" i="2" l="1"/>
  <c r="F2359" i="2" l="1"/>
  <c r="F2360" i="2" l="1"/>
  <c r="F2361" i="2" l="1"/>
  <c r="F2362" i="2" l="1"/>
  <c r="F2363" i="2" l="1"/>
  <c r="F2364" i="2" l="1"/>
  <c r="F2365" i="2" l="1"/>
  <c r="F2366" i="2" l="1"/>
  <c r="F2367" i="2" l="1"/>
  <c r="F2368" i="2" l="1"/>
  <c r="F2369" i="2" l="1"/>
  <c r="F2370" i="2" l="1"/>
  <c r="F2371" i="2" l="1"/>
  <c r="F2372" i="2" l="1"/>
  <c r="F2373" i="2" l="1"/>
  <c r="F2374" i="2" l="1"/>
  <c r="F2375" i="2" l="1"/>
  <c r="F2376" i="2" l="1"/>
  <c r="F2377" i="2" l="1"/>
  <c r="F2378" i="2" l="1"/>
  <c r="F2379" i="2" l="1"/>
  <c r="F2380" i="2" l="1"/>
  <c r="F2381" i="2" l="1"/>
  <c r="F2382" i="2" l="1"/>
  <c r="F2383" i="2" l="1"/>
  <c r="F2384" i="2" l="1"/>
  <c r="F2385" i="2" l="1"/>
  <c r="F2386" i="2" l="1"/>
  <c r="F2387" i="2" l="1"/>
  <c r="F2388" i="2" l="1"/>
  <c r="F2389" i="2" l="1"/>
  <c r="F2390" i="2" l="1"/>
  <c r="F2391" i="2" l="1"/>
  <c r="F2392" i="2" l="1"/>
  <c r="F2393" i="2" l="1"/>
  <c r="F2394" i="2" l="1"/>
  <c r="F2395" i="2" l="1"/>
  <c r="F2396" i="2" l="1"/>
  <c r="F2397" i="2" l="1"/>
  <c r="F2398" i="2" l="1"/>
  <c r="F2399" i="2" l="1"/>
  <c r="F2400" i="2" l="1"/>
  <c r="F2401" i="2" l="1"/>
  <c r="F2402" i="2" l="1"/>
  <c r="F2403" i="2" l="1"/>
  <c r="F2404" i="2" l="1"/>
  <c r="F2405" i="2" l="1"/>
  <c r="F2406" i="2" l="1"/>
  <c r="F2407" i="2" l="1"/>
  <c r="F2408" i="2" l="1"/>
  <c r="F2409" i="2" l="1"/>
  <c r="F2410" i="2" l="1"/>
  <c r="F2411" i="2" l="1"/>
  <c r="F2412" i="2" l="1"/>
  <c r="F2413" i="2" l="1"/>
  <c r="F2414" i="2" l="1"/>
  <c r="F2415" i="2" l="1"/>
  <c r="F2416" i="2" l="1"/>
  <c r="F2417" i="2" l="1"/>
  <c r="F2418" i="2" l="1"/>
  <c r="F2419" i="2" l="1"/>
  <c r="F2420" i="2" l="1"/>
  <c r="F2421" i="2" l="1"/>
  <c r="F2422" i="2" l="1"/>
  <c r="F2423" i="2" l="1"/>
  <c r="F2424" i="2" l="1"/>
  <c r="F2425" i="2" l="1"/>
  <c r="F2426" i="2" l="1"/>
  <c r="F2427" i="2" l="1"/>
  <c r="F2428" i="2" l="1"/>
  <c r="F2429" i="2" l="1"/>
  <c r="F2430" i="2" l="1"/>
  <c r="F2431" i="2" l="1"/>
  <c r="F2432" i="2" l="1"/>
  <c r="F2433" i="2" l="1"/>
  <c r="F2434" i="2" l="1"/>
  <c r="F2435" i="2" l="1"/>
  <c r="F2436" i="2" l="1"/>
  <c r="F2437" i="2" l="1"/>
  <c r="F2438" i="2" l="1"/>
  <c r="F2439" i="2" l="1"/>
  <c r="F2440" i="2" l="1"/>
  <c r="F2441" i="2" l="1"/>
  <c r="F2442" i="2" l="1"/>
  <c r="F2443" i="2" l="1"/>
  <c r="F2444" i="2" l="1"/>
  <c r="F2445" i="2" l="1"/>
  <c r="F2446" i="2" l="1"/>
  <c r="F2447" i="2" l="1"/>
  <c r="F2448" i="2" l="1"/>
  <c r="F2449" i="2" l="1"/>
  <c r="F2450" i="2" l="1"/>
  <c r="F2451" i="2" l="1"/>
  <c r="F2452" i="2" l="1"/>
  <c r="F2453" i="2" l="1"/>
  <c r="F2454" i="2" l="1"/>
  <c r="F2455" i="2" l="1"/>
  <c r="F2456" i="2" l="1"/>
  <c r="F2457" i="2" l="1"/>
  <c r="F2458" i="2" l="1"/>
  <c r="F2459" i="2" l="1"/>
  <c r="F2460" i="2" l="1"/>
  <c r="F2461" i="2" l="1"/>
  <c r="F2462" i="2" l="1"/>
  <c r="F2463" i="2" l="1"/>
  <c r="F2464" i="2" l="1"/>
  <c r="F2465" i="2" l="1"/>
  <c r="F2466" i="2" l="1"/>
  <c r="F2467" i="2" l="1"/>
  <c r="F2468" i="2" l="1"/>
  <c r="F2469" i="2" l="1"/>
  <c r="F2470" i="2" l="1"/>
  <c r="F2471" i="2" l="1"/>
  <c r="F2472" i="2" l="1"/>
  <c r="F2473" i="2" l="1"/>
  <c r="F2474" i="2" l="1"/>
  <c r="F2475" i="2" l="1"/>
  <c r="F2476" i="2" l="1"/>
  <c r="F2477" i="2" l="1"/>
  <c r="F2478" i="2" l="1"/>
  <c r="F2479" i="2" l="1"/>
  <c r="F2480" i="2" l="1"/>
  <c r="F2481" i="2" l="1"/>
  <c r="F2482" i="2" l="1"/>
  <c r="F2483" i="2" l="1"/>
  <c r="F2484" i="2" l="1"/>
  <c r="F2485" i="2" l="1"/>
  <c r="F2486" i="2" l="1"/>
  <c r="F2487" i="2" l="1"/>
  <c r="F2488" i="2" l="1"/>
  <c r="F2489" i="2" l="1"/>
  <c r="F2490" i="2" l="1"/>
  <c r="F2491" i="2" l="1"/>
  <c r="F2492" i="2" l="1"/>
  <c r="F2493" i="2" l="1"/>
  <c r="F2494" i="2" l="1"/>
  <c r="F2495" i="2" l="1"/>
  <c r="F2496" i="2" l="1"/>
  <c r="F2497" i="2" l="1"/>
  <c r="F2498" i="2" l="1"/>
  <c r="F2499" i="2" l="1"/>
  <c r="F2500" i="2" l="1"/>
  <c r="F2501" i="2" l="1"/>
  <c r="F2502" i="2" l="1"/>
  <c r="F2503" i="2" l="1"/>
  <c r="F2504" i="2" l="1"/>
  <c r="F2505" i="2" l="1"/>
  <c r="F2506" i="2" l="1"/>
  <c r="F2507" i="2" l="1"/>
  <c r="F2508" i="2" l="1"/>
  <c r="F2509" i="2" l="1"/>
  <c r="F2510" i="2" l="1"/>
  <c r="F2511" i="2" l="1"/>
  <c r="F2512" i="2" l="1"/>
  <c r="F2513" i="2" l="1"/>
  <c r="F2514" i="2" l="1"/>
  <c r="F2515" i="2" l="1"/>
  <c r="F2516" i="2" l="1"/>
  <c r="F2517" i="2" l="1"/>
  <c r="F2518" i="2" l="1"/>
  <c r="F2519" i="2" l="1"/>
  <c r="F2520" i="2" l="1"/>
  <c r="F2521" i="2" l="1"/>
  <c r="F2522" i="2" l="1"/>
  <c r="F2523" i="2" l="1"/>
  <c r="F2524" i="2" l="1"/>
  <c r="F2525" i="2" l="1"/>
  <c r="F2526" i="2" l="1"/>
  <c r="F2527" i="2" l="1"/>
  <c r="F2528" i="2" l="1"/>
  <c r="F2529" i="2" l="1"/>
  <c r="F2530" i="2" l="1"/>
  <c r="F2531" i="2" l="1"/>
  <c r="F2532" i="2" l="1"/>
  <c r="F2533" i="2" l="1"/>
  <c r="F2534" i="2" l="1"/>
  <c r="F2535" i="2" l="1"/>
  <c r="F2536" i="2" l="1"/>
  <c r="F2537" i="2" l="1"/>
  <c r="F2538" i="2" l="1"/>
  <c r="F2539" i="2" l="1"/>
  <c r="F2540" i="2" l="1"/>
  <c r="F2541" i="2" l="1"/>
  <c r="F2542" i="2" l="1"/>
  <c r="F2543" i="2" l="1"/>
  <c r="F2544" i="2" l="1"/>
  <c r="F2545" i="2" l="1"/>
  <c r="F2546" i="2" l="1"/>
  <c r="F2547" i="2" l="1"/>
  <c r="F2548" i="2" l="1"/>
  <c r="F2549" i="2" l="1"/>
  <c r="F2550" i="2" l="1"/>
  <c r="F2551" i="2" l="1"/>
  <c r="F2552" i="2" l="1"/>
  <c r="F2553" i="2" l="1"/>
  <c r="F2554" i="2" l="1"/>
  <c r="F2555" i="2" l="1"/>
  <c r="F2556" i="2" l="1"/>
  <c r="F2557" i="2" l="1"/>
  <c r="F2558" i="2" l="1"/>
  <c r="F2559" i="2" l="1"/>
  <c r="F2560" i="2" l="1"/>
  <c r="F2561" i="2" l="1"/>
  <c r="F2562" i="2" l="1"/>
  <c r="F2563" i="2" l="1"/>
  <c r="F2564" i="2" l="1"/>
  <c r="F2565" i="2" l="1"/>
  <c r="F2566" i="2" l="1"/>
  <c r="F2567" i="2" l="1"/>
  <c r="F2568" i="2" l="1"/>
  <c r="F2569" i="2" l="1"/>
  <c r="F2570" i="2" l="1"/>
  <c r="F2571" i="2" l="1"/>
  <c r="F2572" i="2" l="1"/>
  <c r="F2573" i="2" l="1"/>
  <c r="F2574" i="2" l="1"/>
  <c r="F2575" i="2" l="1"/>
  <c r="F2576" i="2" l="1"/>
  <c r="F2577" i="2" l="1"/>
  <c r="F2578" i="2" l="1"/>
  <c r="F2579" i="2" l="1"/>
  <c r="F2580" i="2" l="1"/>
  <c r="F2581" i="2" l="1"/>
  <c r="F2582" i="2" l="1"/>
  <c r="F2583" i="2" l="1"/>
  <c r="F2584" i="2" l="1"/>
  <c r="F2585" i="2" l="1"/>
  <c r="F2586" i="2" l="1"/>
  <c r="F2587" i="2" l="1"/>
  <c r="F2588" i="2" l="1"/>
  <c r="F2589" i="2" l="1"/>
  <c r="F2590" i="2" l="1"/>
  <c r="F2591" i="2" l="1"/>
  <c r="F2592" i="2" l="1"/>
  <c r="F2593" i="2" l="1"/>
  <c r="F2594" i="2" l="1"/>
  <c r="F2595" i="2" l="1"/>
  <c r="F2596" i="2" l="1"/>
  <c r="F2597" i="2" l="1"/>
  <c r="F2598" i="2" l="1"/>
  <c r="F2599" i="2" l="1"/>
  <c r="F2600" i="2" l="1"/>
  <c r="F2601" i="2" l="1"/>
  <c r="F2602" i="2" l="1"/>
  <c r="F2603" i="2" l="1"/>
  <c r="F2604" i="2" l="1"/>
  <c r="F2605" i="2" l="1"/>
  <c r="F2606" i="2" l="1"/>
  <c r="F2607" i="2" l="1"/>
  <c r="F2608" i="2" l="1"/>
  <c r="F2609" i="2" l="1"/>
  <c r="F2610" i="2" l="1"/>
  <c r="F2611" i="2" l="1"/>
  <c r="F2612" i="2" l="1"/>
  <c r="F2613" i="2" l="1"/>
  <c r="F2614" i="2" l="1"/>
  <c r="F2615" i="2" l="1"/>
  <c r="F2616" i="2" l="1"/>
  <c r="F2617" i="2" l="1"/>
  <c r="F2618" i="2" l="1"/>
  <c r="F2619" i="2" l="1"/>
  <c r="F2620" i="2" l="1"/>
  <c r="F2621" i="2" l="1"/>
  <c r="F2622" i="2" l="1"/>
  <c r="F2623" i="2" l="1"/>
  <c r="F2624" i="2" l="1"/>
  <c r="F2625" i="2" l="1"/>
  <c r="F2626" i="2" l="1"/>
  <c r="F2627" i="2" l="1"/>
  <c r="F2628" i="2" l="1"/>
  <c r="F2629" i="2" l="1"/>
  <c r="F2630" i="2" l="1"/>
  <c r="F2631" i="2" l="1"/>
  <c r="F2632" i="2" l="1"/>
  <c r="F2633" i="2" l="1"/>
  <c r="F2634" i="2" l="1"/>
  <c r="F2635" i="2" l="1"/>
  <c r="F2636" i="2" l="1"/>
  <c r="F2637" i="2" l="1"/>
  <c r="F2638" i="2" l="1"/>
  <c r="F2639" i="2" l="1"/>
  <c r="F2640" i="2" l="1"/>
  <c r="F2641" i="2" l="1"/>
  <c r="F2642" i="2" l="1"/>
  <c r="F2643" i="2" l="1"/>
  <c r="F2644" i="2" l="1"/>
  <c r="F2645" i="2" l="1"/>
  <c r="F2646" i="2" l="1"/>
  <c r="F2647" i="2" l="1"/>
  <c r="F2648" i="2" l="1"/>
  <c r="F2649" i="2" l="1"/>
  <c r="F2650" i="2" l="1"/>
  <c r="F2651" i="2" l="1"/>
  <c r="F2652" i="2" l="1"/>
  <c r="F2653" i="2" l="1"/>
  <c r="F2654" i="2" l="1"/>
  <c r="F2655" i="2" l="1"/>
  <c r="F2656" i="2" l="1"/>
  <c r="F2657" i="2" l="1"/>
  <c r="F2658" i="2" l="1"/>
  <c r="F2659" i="2" l="1"/>
  <c r="F2660" i="2" l="1"/>
  <c r="F2661" i="2" l="1"/>
  <c r="F2662" i="2" l="1"/>
  <c r="F2663" i="2" l="1"/>
  <c r="F2664" i="2" l="1"/>
  <c r="F2665" i="2" l="1"/>
  <c r="F2666" i="2" l="1"/>
  <c r="F2667" i="2" l="1"/>
  <c r="F2668" i="2" l="1"/>
  <c r="F2669" i="2" l="1"/>
  <c r="F2670" i="2" l="1"/>
  <c r="F2671" i="2" l="1"/>
  <c r="F2672" i="2" l="1"/>
  <c r="F2673" i="2" l="1"/>
  <c r="F2674" i="2" l="1"/>
  <c r="F2675" i="2" l="1"/>
  <c r="F2676" i="2" l="1"/>
  <c r="F2677" i="2" l="1"/>
  <c r="F2678" i="2" l="1"/>
  <c r="F2679" i="2" l="1"/>
  <c r="F2680" i="2" l="1"/>
  <c r="F2681" i="2" l="1"/>
  <c r="F2682" i="2" l="1"/>
  <c r="F2683" i="2" l="1"/>
  <c r="F2684" i="2" l="1"/>
  <c r="F2685" i="2" l="1"/>
  <c r="F2686" i="2" l="1"/>
  <c r="F2687" i="2" l="1"/>
  <c r="F2688" i="2" l="1"/>
  <c r="F2689" i="2" l="1"/>
  <c r="F2690" i="2" l="1"/>
  <c r="F2691" i="2" l="1"/>
  <c r="F2692" i="2" l="1"/>
  <c r="F2693" i="2" l="1"/>
  <c r="F2694" i="2" l="1"/>
  <c r="F2695" i="2" l="1"/>
  <c r="F2696" i="2" l="1"/>
  <c r="F2697" i="2" l="1"/>
  <c r="F2698" i="2" l="1"/>
  <c r="F2699" i="2" l="1"/>
  <c r="F2700" i="2" l="1"/>
  <c r="F2701" i="2" l="1"/>
  <c r="F2702" i="2" l="1"/>
  <c r="F2703" i="2" l="1"/>
  <c r="F2704" i="2" l="1"/>
  <c r="F2705" i="2" l="1"/>
  <c r="F2706" i="2" l="1"/>
  <c r="F2707" i="2" l="1"/>
  <c r="F2708" i="2" l="1"/>
  <c r="F2709" i="2" l="1"/>
  <c r="F2710" i="2" l="1"/>
  <c r="F2711" i="2" l="1"/>
  <c r="F2712" i="2" l="1"/>
  <c r="F2713" i="2" l="1"/>
  <c r="F2714" i="2" l="1"/>
  <c r="F2715" i="2" l="1"/>
  <c r="F2716" i="2" l="1"/>
  <c r="F2717" i="2" l="1"/>
  <c r="F2718" i="2" l="1"/>
  <c r="F2719" i="2" l="1"/>
  <c r="F2720" i="2" l="1"/>
  <c r="F2721" i="2" l="1"/>
  <c r="F2722" i="2" l="1"/>
  <c r="F2723" i="2" l="1"/>
  <c r="F2724" i="2" l="1"/>
  <c r="F2725" i="2" l="1"/>
  <c r="F2726" i="2" l="1"/>
  <c r="F2727" i="2" l="1"/>
  <c r="F2728" i="2" l="1"/>
  <c r="F2729" i="2" l="1"/>
  <c r="F2730" i="2" l="1"/>
  <c r="F2731" i="2" l="1"/>
  <c r="F2732" i="2" l="1"/>
  <c r="F2733" i="2" l="1"/>
  <c r="F2734" i="2" l="1"/>
  <c r="F2735" i="2" l="1"/>
  <c r="F2736" i="2" l="1"/>
  <c r="F2737" i="2" l="1"/>
  <c r="F2738" i="2" l="1"/>
  <c r="F2739" i="2" l="1"/>
  <c r="F2740" i="2" l="1"/>
  <c r="F2741" i="2" l="1"/>
  <c r="F2742" i="2" l="1"/>
  <c r="F2743" i="2" l="1"/>
  <c r="F2744" i="2" l="1"/>
  <c r="F2745" i="2" l="1"/>
  <c r="F2746" i="2" l="1"/>
  <c r="F2747" i="2" l="1"/>
  <c r="F2748" i="2" l="1"/>
  <c r="F2749" i="2" l="1"/>
  <c r="F2750" i="2" l="1"/>
  <c r="F2751" i="2" l="1"/>
  <c r="F2752" i="2" l="1"/>
  <c r="F2753" i="2" l="1"/>
  <c r="F2754" i="2" l="1"/>
  <c r="F2755" i="2" l="1"/>
  <c r="F2756" i="2" l="1"/>
  <c r="F2757" i="2" l="1"/>
  <c r="F2758" i="2" l="1"/>
  <c r="F2759" i="2" l="1"/>
  <c r="F2760" i="2" l="1"/>
  <c r="F2761" i="2" l="1"/>
  <c r="F2762" i="2" l="1"/>
  <c r="F2763" i="2" l="1"/>
  <c r="F2764" i="2" l="1"/>
  <c r="F2765" i="2" l="1"/>
  <c r="F2766" i="2" l="1"/>
  <c r="F2767" i="2" l="1"/>
  <c r="F2768" i="2" l="1"/>
  <c r="F2769" i="2" l="1"/>
  <c r="F2770" i="2" l="1"/>
  <c r="F2771" i="2" l="1"/>
  <c r="F2772" i="2" l="1"/>
  <c r="F2773" i="2" l="1"/>
  <c r="F2774" i="2" l="1"/>
  <c r="F2775" i="2" l="1"/>
  <c r="F2776" i="2" l="1"/>
  <c r="F2777" i="2" l="1"/>
  <c r="F2778" i="2" l="1"/>
  <c r="F2779" i="2" l="1"/>
  <c r="F2780" i="2" l="1"/>
  <c r="F2781" i="2" l="1"/>
  <c r="F2782" i="2" l="1"/>
  <c r="F2783" i="2" l="1"/>
  <c r="F2784" i="2" l="1"/>
  <c r="F2785" i="2" l="1"/>
  <c r="F2786" i="2" l="1"/>
  <c r="F2787" i="2" l="1"/>
  <c r="F2788" i="2" l="1"/>
  <c r="F2789" i="2" l="1"/>
  <c r="F2790" i="2" l="1"/>
  <c r="F2791" i="2" l="1"/>
  <c r="F2792" i="2" l="1"/>
  <c r="F2793" i="2" l="1"/>
  <c r="F2794" i="2" l="1"/>
  <c r="F2795" i="2" l="1"/>
  <c r="F2796" i="2" l="1"/>
  <c r="F2797" i="2" l="1"/>
  <c r="F2798" i="2" l="1"/>
  <c r="F2799" i="2" l="1"/>
  <c r="F2800" i="2" l="1"/>
  <c r="F2801" i="2" l="1"/>
  <c r="F2802" i="2" l="1"/>
  <c r="F2803" i="2" l="1"/>
  <c r="F2804" i="2" l="1"/>
  <c r="F2805" i="2" l="1"/>
  <c r="F2806" i="2" l="1"/>
  <c r="F2807" i="2" l="1"/>
  <c r="F2808" i="2" l="1"/>
  <c r="F2809" i="2" l="1"/>
  <c r="F2810" i="2" l="1"/>
  <c r="F2811" i="2" l="1"/>
  <c r="F2812" i="2" l="1"/>
  <c r="F2813" i="2" l="1"/>
  <c r="F2814" i="2" l="1"/>
  <c r="F2815" i="2" l="1"/>
  <c r="F2816" i="2" l="1"/>
  <c r="F2817" i="2" l="1"/>
  <c r="F2818" i="2" l="1"/>
  <c r="F2819" i="2" l="1"/>
  <c r="F2820" i="2" l="1"/>
  <c r="F2821" i="2" l="1"/>
  <c r="F2822" i="2" l="1"/>
  <c r="F2823" i="2" l="1"/>
  <c r="F2824" i="2" l="1"/>
  <c r="F2825" i="2" l="1"/>
  <c r="F2826" i="2" l="1"/>
  <c r="F2827" i="2" l="1"/>
  <c r="F2828" i="2" l="1"/>
  <c r="F2829" i="2" l="1"/>
  <c r="F2830" i="2" l="1"/>
  <c r="F2831" i="2" l="1"/>
  <c r="F2832" i="2" l="1"/>
  <c r="F2833" i="2" l="1"/>
  <c r="F2834" i="2" l="1"/>
  <c r="F2835" i="2" l="1"/>
  <c r="F2836" i="2" l="1"/>
  <c r="F2837" i="2" l="1"/>
  <c r="F2838" i="2" l="1"/>
  <c r="F2839" i="2" l="1"/>
  <c r="F2840" i="2" l="1"/>
  <c r="F2841" i="2" l="1"/>
  <c r="F2842" i="2" l="1"/>
  <c r="F2843" i="2" l="1"/>
  <c r="F2844" i="2" l="1"/>
  <c r="F2845" i="2" l="1"/>
  <c r="F2846" i="2" l="1"/>
  <c r="F2847" i="2" l="1"/>
  <c r="F2848" i="2" l="1"/>
  <c r="F2849" i="2" l="1"/>
  <c r="F2850" i="2" l="1"/>
  <c r="F2851" i="2" l="1"/>
  <c r="F2852" i="2" l="1"/>
  <c r="F2853" i="2" l="1"/>
  <c r="F2854" i="2" l="1"/>
  <c r="F2855" i="2" l="1"/>
  <c r="F2856" i="2" l="1"/>
  <c r="F2857" i="2" l="1"/>
  <c r="F2858" i="2" l="1"/>
  <c r="F2859" i="2" l="1"/>
  <c r="F2860" i="2" l="1"/>
  <c r="F2861" i="2" l="1"/>
  <c r="F2862" i="2" l="1"/>
  <c r="F2863" i="2" l="1"/>
  <c r="F2864" i="2" l="1"/>
  <c r="F2865" i="2" l="1"/>
  <c r="F2866" i="2" l="1"/>
  <c r="F2867" i="2" l="1"/>
  <c r="F2868" i="2" l="1"/>
  <c r="F2869" i="2" l="1"/>
  <c r="F2870" i="2" l="1"/>
  <c r="F2871" i="2" l="1"/>
  <c r="F2872" i="2" l="1"/>
  <c r="F2873" i="2" l="1"/>
  <c r="F2874" i="2" l="1"/>
  <c r="F2875" i="2" l="1"/>
  <c r="F2876" i="2" l="1"/>
  <c r="F2877" i="2" l="1"/>
  <c r="F2878" i="2" l="1"/>
  <c r="F2879" i="2" l="1"/>
  <c r="F2880" i="2" l="1"/>
  <c r="F2881" i="2" l="1"/>
  <c r="F2882" i="2" l="1"/>
  <c r="F2883" i="2" l="1"/>
  <c r="F2884" i="2" l="1"/>
  <c r="F2885" i="2" l="1"/>
  <c r="F2886" i="2" l="1"/>
  <c r="F2887" i="2" l="1"/>
  <c r="F2888" i="2" l="1"/>
  <c r="F2889" i="2" l="1"/>
  <c r="F2890" i="2" l="1"/>
  <c r="F2891" i="2" l="1"/>
  <c r="F2892" i="2" l="1"/>
  <c r="F2893" i="2" l="1"/>
  <c r="F2894" i="2" l="1"/>
  <c r="F2895" i="2" l="1"/>
  <c r="F2896" i="2" l="1"/>
  <c r="F2897" i="2" l="1"/>
  <c r="F2898" i="2" l="1"/>
  <c r="F2899" i="2" l="1"/>
  <c r="F2900" i="2" l="1"/>
  <c r="F2901" i="2" l="1"/>
  <c r="F2902" i="2" l="1"/>
  <c r="F2903" i="2" l="1"/>
  <c r="F2904" i="2" l="1"/>
  <c r="F2905" i="2" l="1"/>
  <c r="F2906" i="2" l="1"/>
  <c r="F2907" i="2" l="1"/>
  <c r="F2908" i="2" l="1"/>
  <c r="F2909" i="2" l="1"/>
  <c r="F2910" i="2" l="1"/>
  <c r="F2911" i="2" l="1"/>
  <c r="F2912" i="2" l="1"/>
  <c r="F2913" i="2" l="1"/>
  <c r="F2914" i="2" l="1"/>
  <c r="F2915" i="2" l="1"/>
  <c r="F2916" i="2" l="1"/>
  <c r="F2917" i="2" l="1"/>
  <c r="F2918" i="2" l="1"/>
  <c r="F2919" i="2" l="1"/>
  <c r="F2920" i="2" l="1"/>
  <c r="F2921" i="2" l="1"/>
  <c r="F2922" i="2" l="1"/>
  <c r="F2923" i="2" l="1"/>
  <c r="F2924" i="2" l="1"/>
  <c r="F2925" i="2" l="1"/>
  <c r="F2926" i="2" l="1"/>
  <c r="F2927" i="2" l="1"/>
  <c r="F2928" i="2" l="1"/>
  <c r="F2929" i="2" l="1"/>
  <c r="F2930" i="2" l="1"/>
  <c r="F2931" i="2" l="1"/>
  <c r="F2932" i="2" l="1"/>
  <c r="F2933" i="2" l="1"/>
  <c r="F2934" i="2" l="1"/>
  <c r="F2935" i="2" l="1"/>
  <c r="F2936" i="2" l="1"/>
  <c r="F2937" i="2" l="1"/>
  <c r="F2938" i="2" l="1"/>
  <c r="F2939" i="2" l="1"/>
  <c r="F2940" i="2" l="1"/>
  <c r="F2941" i="2" l="1"/>
  <c r="F2942" i="2" l="1"/>
  <c r="F2943" i="2" l="1"/>
  <c r="F2944" i="2" l="1"/>
  <c r="F2945" i="2" l="1"/>
  <c r="F2946" i="2" l="1"/>
  <c r="F2947" i="2" l="1"/>
  <c r="F2948" i="2" l="1"/>
  <c r="F2949" i="2" l="1"/>
  <c r="F2950" i="2" l="1"/>
  <c r="F2951" i="2" l="1"/>
  <c r="F2952" i="2" l="1"/>
  <c r="F2953" i="2" l="1"/>
  <c r="F2954" i="2" l="1"/>
  <c r="F2955" i="2" l="1"/>
  <c r="F2956" i="2" l="1"/>
  <c r="F2957" i="2" l="1"/>
  <c r="F2958" i="2" l="1"/>
  <c r="F2959" i="2" l="1"/>
  <c r="F2960" i="2" l="1"/>
  <c r="F2961" i="2" l="1"/>
  <c r="F2962" i="2" l="1"/>
  <c r="F2963" i="2" l="1"/>
  <c r="F2964" i="2" l="1"/>
  <c r="F2965" i="2" l="1"/>
  <c r="F2966" i="2" l="1"/>
  <c r="F2967" i="2" l="1"/>
  <c r="F2968" i="2" l="1"/>
  <c r="F2969" i="2" l="1"/>
  <c r="F2970" i="2" l="1"/>
  <c r="F2971" i="2" l="1"/>
  <c r="F2972" i="2" l="1"/>
  <c r="F2973" i="2" l="1"/>
  <c r="F2974" i="2" l="1"/>
  <c r="F2975" i="2" l="1"/>
  <c r="F2976" i="2" l="1"/>
  <c r="F2977" i="2" l="1"/>
  <c r="F2978" i="2" l="1"/>
  <c r="F2979" i="2" l="1"/>
  <c r="F2980" i="2" l="1"/>
  <c r="F2981" i="2" l="1"/>
  <c r="F2982" i="2" l="1"/>
  <c r="F2983" i="2" l="1"/>
  <c r="F2984" i="2" l="1"/>
  <c r="F2985" i="2" l="1"/>
  <c r="F2986" i="2" l="1"/>
  <c r="F2987" i="2" l="1"/>
  <c r="F2988" i="2" l="1"/>
  <c r="F2989" i="2" l="1"/>
  <c r="F2990" i="2" l="1"/>
  <c r="F2991" i="2" l="1"/>
  <c r="F2992" i="2" l="1"/>
  <c r="F2993" i="2" l="1"/>
  <c r="F2994" i="2" l="1"/>
  <c r="F2995" i="2" l="1"/>
  <c r="F2996" i="2" l="1"/>
  <c r="F2997" i="2" l="1"/>
  <c r="F2998" i="2" l="1"/>
  <c r="F2999" i="2" l="1"/>
  <c r="F3000" i="2" l="1"/>
  <c r="F3001" i="2" l="1"/>
  <c r="F3002" i="2" l="1"/>
  <c r="F3003" i="2" l="1"/>
  <c r="F3004" i="2" l="1"/>
  <c r="F3005" i="2" l="1"/>
  <c r="F3006" i="2" l="1"/>
  <c r="F3007" i="2" l="1"/>
  <c r="F3008" i="2" l="1"/>
  <c r="F3009" i="2" l="1"/>
  <c r="F3010" i="2" l="1"/>
  <c r="F3011" i="2" l="1"/>
  <c r="F3012" i="2" l="1"/>
  <c r="F3013" i="2" l="1"/>
  <c r="F3014" i="2" l="1"/>
  <c r="F3015" i="2" l="1"/>
  <c r="F3016" i="2" l="1"/>
  <c r="F3017" i="2" l="1"/>
  <c r="F3018" i="2" l="1"/>
  <c r="F3019" i="2" l="1"/>
  <c r="F3020" i="2" l="1"/>
  <c r="F3021" i="2" l="1"/>
  <c r="F3022" i="2" l="1"/>
  <c r="F3023" i="2" l="1"/>
  <c r="F3024" i="2" l="1"/>
  <c r="F3025" i="2" l="1"/>
  <c r="F3026" i="2" l="1"/>
  <c r="F3027" i="2" l="1"/>
  <c r="F3028" i="2" l="1"/>
  <c r="F3029" i="2" l="1"/>
  <c r="F3030" i="2" l="1"/>
  <c r="F3031" i="2" l="1"/>
  <c r="F3032" i="2" l="1"/>
  <c r="F3033" i="2" l="1"/>
  <c r="F3034" i="2" l="1"/>
  <c r="F3035" i="2" l="1"/>
  <c r="F3036" i="2" l="1"/>
  <c r="F3037" i="2" l="1"/>
  <c r="F3038" i="2" l="1"/>
  <c r="F3039" i="2" l="1"/>
  <c r="F3040" i="2" l="1"/>
  <c r="F3041" i="2" l="1"/>
  <c r="F3042" i="2" l="1"/>
  <c r="F3043" i="2" l="1"/>
  <c r="F3044" i="2" l="1"/>
  <c r="F3045" i="2" l="1"/>
  <c r="F3046" i="2" l="1"/>
  <c r="F3047" i="2" l="1"/>
  <c r="F3048" i="2" l="1"/>
  <c r="F3049" i="2" l="1"/>
  <c r="F3050" i="2" l="1"/>
  <c r="F3051" i="2" l="1"/>
  <c r="F3052" i="2" l="1"/>
  <c r="F3053" i="2" l="1"/>
  <c r="F3054" i="2" l="1"/>
  <c r="F3055" i="2" l="1"/>
  <c r="F3056" i="2" l="1"/>
  <c r="F3057" i="2" l="1"/>
  <c r="F3058" i="2" l="1"/>
  <c r="F3059" i="2" l="1"/>
  <c r="F3060" i="2" l="1"/>
  <c r="F3061" i="2" l="1"/>
  <c r="F3062" i="2" l="1"/>
  <c r="F3063" i="2" l="1"/>
  <c r="F3064" i="2" l="1"/>
  <c r="F3065" i="2" l="1"/>
  <c r="F3066" i="2" l="1"/>
  <c r="F3067" i="2" l="1"/>
  <c r="F3068" i="2" l="1"/>
  <c r="F3069" i="2" l="1"/>
  <c r="F3070" i="2" l="1"/>
  <c r="F3071" i="2" l="1"/>
  <c r="F3072" i="2" l="1"/>
  <c r="F3073" i="2" l="1"/>
  <c r="F3074" i="2" l="1"/>
  <c r="F3075" i="2" l="1"/>
  <c r="F3076" i="2" l="1"/>
  <c r="F3077" i="2" l="1"/>
  <c r="F3078" i="2" l="1"/>
  <c r="F3079" i="2" l="1"/>
  <c r="F3080" i="2" l="1"/>
  <c r="F3081" i="2" l="1"/>
  <c r="F3082" i="2" l="1"/>
  <c r="F3083" i="2" l="1"/>
  <c r="F3084" i="2" l="1"/>
  <c r="F3085" i="2" l="1"/>
  <c r="F3086" i="2" l="1"/>
  <c r="F3087" i="2" l="1"/>
  <c r="F3088" i="2" l="1"/>
  <c r="F3089" i="2" l="1"/>
  <c r="F3090" i="2" l="1"/>
  <c r="F3091" i="2" l="1"/>
  <c r="F3092" i="2" l="1"/>
  <c r="F3093" i="2" l="1"/>
  <c r="F3094" i="2" l="1"/>
  <c r="F3095" i="2" l="1"/>
  <c r="F3096" i="2" l="1"/>
  <c r="F3097" i="2" l="1"/>
  <c r="F3098" i="2" l="1"/>
  <c r="F3099" i="2" l="1"/>
  <c r="F3100" i="2" l="1"/>
  <c r="F3101" i="2" l="1"/>
  <c r="F3102" i="2" l="1"/>
  <c r="F3103" i="2" l="1"/>
  <c r="F3104" i="2" l="1"/>
  <c r="F3105" i="2" l="1"/>
  <c r="F3106" i="2" l="1"/>
  <c r="F3107" i="2" l="1"/>
  <c r="F3108" i="2" l="1"/>
  <c r="F3109" i="2" l="1"/>
  <c r="F3110" i="2" l="1"/>
  <c r="F3111" i="2" l="1"/>
  <c r="F3112" i="2" l="1"/>
  <c r="F3113" i="2" l="1"/>
  <c r="F3114" i="2" l="1"/>
  <c r="F3115" i="2" l="1"/>
  <c r="F3116" i="2" l="1"/>
  <c r="F3117" i="2" l="1"/>
  <c r="F3118" i="2" l="1"/>
  <c r="F3119" i="2" l="1"/>
  <c r="F3120" i="2" l="1"/>
  <c r="F3121" i="2" l="1"/>
  <c r="F3122" i="2" l="1"/>
  <c r="F3123" i="2" l="1"/>
  <c r="F3124" i="2" l="1"/>
  <c r="F3125" i="2" l="1"/>
  <c r="F3126" i="2" l="1"/>
  <c r="F3127" i="2" l="1"/>
  <c r="F3128" i="2" l="1"/>
  <c r="F3129" i="2" l="1"/>
  <c r="F3130" i="2" l="1"/>
  <c r="F3132" i="2" l="1"/>
  <c r="F3133" i="2" s="1"/>
  <c r="F3131" i="2"/>
</calcChain>
</file>

<file path=xl/sharedStrings.xml><?xml version="1.0" encoding="utf-8"?>
<sst xmlns="http://schemas.openxmlformats.org/spreadsheetml/2006/main" count="91" uniqueCount="78">
  <si>
    <t>asset_rebalancing_0</t>
  </si>
  <si>
    <t>date_base</t>
  </si>
  <si>
    <t>date_pred</t>
  </si>
  <si>
    <t>iiindex_today</t>
  </si>
  <si>
    <t>iindex_real</t>
  </si>
  <si>
    <t>index_pred_0</t>
  </si>
  <si>
    <t>loss_profits_0</t>
  </si>
  <si>
    <t>std</t>
  </si>
  <si>
    <t>accuracy</t>
  </si>
  <si>
    <t xml:space="preserve"> down accuracy</t>
  </si>
  <si>
    <t xml:space="preserve"> acc with interval</t>
  </si>
  <si>
    <t xml:space="preserve"> ensemble</t>
  </si>
  <si>
    <t xml:space="preserve"> gradual</t>
  </si>
  <si>
    <t xml:space="preserve"> RRL</t>
  </si>
  <si>
    <t xml:space="preserve"> kelly</t>
  </si>
  <si>
    <t xml:space="preserve"> time steps</t>
  </si>
  <si>
    <t xml:space="preserve"> interval</t>
  </si>
  <si>
    <t xml:space="preserve"> layers</t>
  </si>
  <si>
    <t xml:space="preserve"> hidden_size</t>
  </si>
  <si>
    <t>True_260</t>
  </si>
  <si>
    <t>True_0</t>
  </si>
  <si>
    <t>True_1_1</t>
  </si>
  <si>
    <t xml:space="preserve"> avg_profit</t>
  </si>
  <si>
    <t xml:space="preserve"> avg_loss</t>
  </si>
  <si>
    <t xml:space="preserve"> max_profit</t>
  </si>
  <si>
    <t xml:space="preserve"> max_loss</t>
  </si>
  <si>
    <t xml:space="preserve"> kelly_rate</t>
  </si>
  <si>
    <t xml:space="preserve"> batch_size</t>
  </si>
  <si>
    <t xml:space="preserve"> iteration</t>
  </si>
  <si>
    <t>500-100</t>
  </si>
  <si>
    <t># reinforce already trained model to increase kelly rate</t>
  </si>
  <si>
    <t>if config.kelly:</t>
  </si>
  <si>
    <t xml:space="preserve">    config.shuffle = True</t>
  </si>
  <si>
    <t xml:space="preserve">    config.alpha = 1</t>
  </si>
  <si>
    <t xml:space="preserve">    config.beta = 0</t>
  </si>
  <si>
    <t xml:space="preserve">    model.train(M2M, train_data2, config)</t>
  </si>
  <si>
    <t xml:space="preserve">    # reinforce the model with kelly</t>
  </si>
  <si>
    <t xml:space="preserve">    config.shuffle = False</t>
  </si>
  <si>
    <t xml:space="preserve">    config.alpha = 0</t>
  </si>
  <si>
    <t xml:space="preserve">    config.beta = 1</t>
  </si>
  <si>
    <t>month</t>
    <phoneticPr fontId="18" type="noConversion"/>
  </si>
  <si>
    <t>year</t>
    <phoneticPr fontId="18" type="noConversion"/>
  </si>
  <si>
    <t>시가</t>
    <phoneticPr fontId="18" type="noConversion"/>
  </si>
  <si>
    <t>고가</t>
    <phoneticPr fontId="18" type="noConversion"/>
  </si>
  <si>
    <t>저가</t>
    <phoneticPr fontId="18" type="noConversion"/>
  </si>
  <si>
    <t>종가</t>
    <phoneticPr fontId="18" type="noConversion"/>
  </si>
  <si>
    <t>손절 -3</t>
    <phoneticPr fontId="18" type="noConversion"/>
  </si>
  <si>
    <t>누적손익</t>
    <phoneticPr fontId="18" type="noConversion"/>
  </si>
  <si>
    <t>leverage</t>
    <phoneticPr fontId="18" type="noConversion"/>
  </si>
  <si>
    <t>invest rate</t>
    <phoneticPr fontId="18" type="noConversion"/>
  </si>
  <si>
    <t>month</t>
  </si>
  <si>
    <t>year</t>
  </si>
  <si>
    <t>시가</t>
  </si>
  <si>
    <t>손절 -3</t>
  </si>
  <si>
    <t>고점대비하락폭</t>
    <phoneticPr fontId="18" type="noConversion"/>
  </si>
  <si>
    <t>leverage</t>
    <phoneticPr fontId="18" type="noConversion"/>
  </si>
  <si>
    <t>invest rate</t>
    <phoneticPr fontId="18" type="noConversion"/>
  </si>
  <si>
    <t>행 레이블</t>
  </si>
  <si>
    <t>평균 : 시가</t>
  </si>
  <si>
    <t>년</t>
    <phoneticPr fontId="18" type="noConversion"/>
  </si>
  <si>
    <t>지수평균</t>
    <phoneticPr fontId="18" type="noConversion"/>
  </si>
  <si>
    <t>손익</t>
    <phoneticPr fontId="18" type="noConversion"/>
  </si>
  <si>
    <t>누적</t>
    <phoneticPr fontId="18" type="noConversion"/>
  </si>
  <si>
    <t>월</t>
    <phoneticPr fontId="18" type="noConversion"/>
  </si>
  <si>
    <t>지수평균</t>
    <phoneticPr fontId="18" type="noConversion"/>
  </si>
  <si>
    <t>고점대비하락폭</t>
    <phoneticPr fontId="18" type="noConversion"/>
  </si>
  <si>
    <t>총합계</t>
  </si>
  <si>
    <t>수율</t>
    <phoneticPr fontId="18" type="noConversion"/>
  </si>
  <si>
    <t>평균이익</t>
    <phoneticPr fontId="18" type="noConversion"/>
  </si>
  <si>
    <t>평균손실</t>
    <phoneticPr fontId="18" type="noConversion"/>
  </si>
  <si>
    <t>평균</t>
  </si>
  <si>
    <t>평균</t>
    <phoneticPr fontId="18" type="noConversion"/>
  </si>
  <si>
    <t>합계 : 평균</t>
  </si>
  <si>
    <t>최대평가손</t>
    <phoneticPr fontId="18" type="noConversion"/>
  </si>
  <si>
    <t>수익률</t>
    <phoneticPr fontId="18" type="noConversion"/>
  </si>
  <si>
    <t>이익평균</t>
    <phoneticPr fontId="18" type="noConversion"/>
  </si>
  <si>
    <t>손실평균</t>
    <phoneticPr fontId="18" type="noConversion"/>
  </si>
  <si>
    <t>kelly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</si>
</sst>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pivotButton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670.701032060184" createdVersion="5" refreshedVersion="5" minRefreshableVersion="3" recordCount="3131">
  <cacheSource type="worksheet">
    <worksheetSource ref="A1:D3132" sheet="Sheet1"/>
  </cacheSource>
  <cacheFields count="4"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시가" numFmtId="0">
      <sharedItems containsSemiMixedTypes="0" containsString="0" containsNumber="1" minValue="124.4" maxValue="337.95"/>
    </cacheField>
    <cacheField name="평균" numFmtId="0">
      <sharedItems containsSemiMixedTypes="0" containsString="0" containsNumber="1" minValue="-3" maxValue="13.5500030511718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31">
  <r>
    <x v="0"/>
    <x v="0"/>
    <n v="201.9"/>
    <n v="0.19999999999999998"/>
  </r>
  <r>
    <x v="0"/>
    <x v="0"/>
    <n v="202.35"/>
    <n v="0.85000305183852998"/>
  </r>
  <r>
    <x v="0"/>
    <x v="0"/>
    <n v="202.2"/>
    <n v="1.4666666666666603"/>
  </r>
  <r>
    <x v="0"/>
    <x v="0"/>
    <n v="198.35"/>
    <n v="-1.2833323160807333"/>
  </r>
  <r>
    <x v="0"/>
    <x v="0"/>
    <n v="196"/>
    <n v="0.2999959309895866"/>
  </r>
  <r>
    <x v="0"/>
    <x v="0"/>
    <n v="193.35"/>
    <n v="-0.33333231600000007"/>
  </r>
  <r>
    <x v="0"/>
    <x v="0"/>
    <n v="193.3"/>
    <n v="0.15"/>
  </r>
  <r>
    <x v="0"/>
    <x v="0"/>
    <n v="192.45"/>
    <n v="0.66667277009114334"/>
  </r>
  <r>
    <x v="0"/>
    <x v="0"/>
    <n v="190.4"/>
    <n v="-0.3666676838385266"/>
  </r>
  <r>
    <x v="0"/>
    <x v="0"/>
    <n v="193.2"/>
    <n v="-1.3000000000000067"/>
  </r>
  <r>
    <x v="0"/>
    <x v="0"/>
    <n v="195.2"/>
    <n v="6.666666666666668E-2"/>
  </r>
  <r>
    <x v="0"/>
    <x v="0"/>
    <n v="195.5"/>
    <n v="4.9997965333333338E-2"/>
  </r>
  <r>
    <x v="0"/>
    <x v="0"/>
    <n v="194.75"/>
    <n v="1.1000122070208334"/>
  </r>
  <r>
    <x v="0"/>
    <x v="0"/>
    <n v="193.05"/>
    <n v="0.55000101733333329"/>
  </r>
  <r>
    <x v="0"/>
    <x v="0"/>
    <n v="192.85"/>
    <n v="-2.4"/>
  </r>
  <r>
    <x v="0"/>
    <x v="0"/>
    <n v="191.4"/>
    <n v="-0.60000305183852998"/>
  </r>
  <r>
    <x v="0"/>
    <x v="0"/>
    <n v="190.95"/>
    <n v="0.85000305183854863"/>
  </r>
  <r>
    <x v="0"/>
    <x v="0"/>
    <n v="192.85"/>
    <n v="-2.2999908448177195"/>
  </r>
  <r>
    <x v="0"/>
    <x v="0"/>
    <n v="195.7"/>
    <n v="0.19999593099999999"/>
  </r>
  <r>
    <x v="0"/>
    <x v="0"/>
    <n v="194"/>
    <n v="-0.48333435050520662"/>
  </r>
  <r>
    <x v="0"/>
    <x v="0"/>
    <n v="193.4"/>
    <n v="1.2999969481614533"/>
  </r>
  <r>
    <x v="0"/>
    <x v="0"/>
    <n v="191.95"/>
    <n v="-0.3833333333333333"/>
  </r>
  <r>
    <x v="0"/>
    <x v="0"/>
    <n v="193.55"/>
    <n v="0.65"/>
  </r>
  <r>
    <x v="1"/>
    <x v="0"/>
    <n v="192.3"/>
    <n v="-2.249996948161447"/>
  </r>
  <r>
    <x v="1"/>
    <x v="0"/>
    <n v="195"/>
    <n v="-3"/>
  </r>
  <r>
    <x v="1"/>
    <x v="0"/>
    <n v="198.35"/>
    <n v="-0.18333129866666664"/>
  </r>
  <r>
    <x v="1"/>
    <x v="0"/>
    <n v="199.25"/>
    <n v="-0.8500122070208368"/>
  </r>
  <r>
    <x v="1"/>
    <x v="0"/>
    <n v="200.4"/>
    <n v="4.066666666666667E-6"/>
  </r>
  <r>
    <x v="1"/>
    <x v="0"/>
    <n v="200.3"/>
    <n v="-0.36666564933333334"/>
  </r>
  <r>
    <x v="1"/>
    <x v="0"/>
    <n v="199.6"/>
    <n v="3.3333333333333333E-2"/>
  </r>
  <r>
    <x v="1"/>
    <x v="0"/>
    <n v="198.05"/>
    <n v="-0.29999694816147332"/>
  </r>
  <r>
    <x v="1"/>
    <x v="0"/>
    <n v="197.5"/>
    <n v="-0.46666463232291328"/>
  </r>
  <r>
    <x v="1"/>
    <x v="0"/>
    <n v="200"/>
    <n v="-0.95000305183854528"/>
  </r>
  <r>
    <x v="1"/>
    <x v="0"/>
    <n v="202.3"/>
    <n v="0.24999389632293131"/>
  </r>
  <r>
    <x v="1"/>
    <x v="0"/>
    <n v="202.15"/>
    <n v="-0.2166666666666667"/>
  </r>
  <r>
    <x v="1"/>
    <x v="0"/>
    <n v="202.15"/>
    <n v="0.65000000000000335"/>
  </r>
  <r>
    <x v="1"/>
    <x v="0"/>
    <n v="202.8"/>
    <n v="-6.6665649333333341E-2"/>
  </r>
  <r>
    <x v="1"/>
    <x v="0"/>
    <n v="203.3"/>
    <n v="-1.6668701333333334E-2"/>
  </r>
  <r>
    <x v="1"/>
    <x v="0"/>
    <n v="203.4"/>
    <n v="-0.51666361500000002"/>
  </r>
  <r>
    <x v="1"/>
    <x v="0"/>
    <n v="205.05"/>
    <n v="8.3331298666666664E-2"/>
  </r>
  <r>
    <x v="1"/>
    <x v="0"/>
    <n v="204.8"/>
    <n v="-1.6667683999999999E-2"/>
  </r>
  <r>
    <x v="1"/>
    <x v="0"/>
    <n v="204.8"/>
    <n v="-0.65"/>
  </r>
  <r>
    <x v="1"/>
    <x v="0"/>
    <n v="195.5"/>
    <n v="2.1999908448176999"/>
  </r>
  <r>
    <x v="2"/>
    <x v="0"/>
    <n v="195.5"/>
    <n v="2.1999999999999869"/>
  </r>
  <r>
    <x v="2"/>
    <x v="0"/>
    <n v="196.45"/>
    <n v="0.75"/>
  </r>
  <r>
    <x v="2"/>
    <x v="0"/>
    <n v="196"/>
    <n v="-3"/>
  </r>
  <r>
    <x v="2"/>
    <x v="0"/>
    <n v="193.35"/>
    <n v="-2.2500030518385463"/>
  </r>
  <r>
    <x v="2"/>
    <x v="0"/>
    <n v="197.4"/>
    <n v="0.15000610367709066"/>
  </r>
  <r>
    <x v="2"/>
    <x v="0"/>
    <n v="196.45"/>
    <n v="-0.13333333333332997"/>
  </r>
  <r>
    <x v="2"/>
    <x v="0"/>
    <n v="198.2"/>
    <n v="0.56666666666666665"/>
  </r>
  <r>
    <x v="2"/>
    <x v="0"/>
    <n v="198.2"/>
    <n v="-0.90000610367709066"/>
  </r>
  <r>
    <x v="2"/>
    <x v="0"/>
    <n v="199.1"/>
    <n v="0.55000305183854126"/>
  </r>
  <r>
    <x v="2"/>
    <x v="0"/>
    <n v="195.05"/>
    <n v="-0.55000305183854126"/>
  </r>
  <r>
    <x v="2"/>
    <x v="0"/>
    <n v="196.2"/>
    <n v="-1.44999389632292"/>
  </r>
  <r>
    <x v="2"/>
    <x v="0"/>
    <n v="197.45"/>
    <n v="0.19999593097915527"/>
  </r>
  <r>
    <x v="2"/>
    <x v="0"/>
    <n v="196.8"/>
    <n v="-0.71666361499999987"/>
  </r>
  <r>
    <x v="2"/>
    <x v="0"/>
    <n v="199.4"/>
    <n v="-8.3332316000000003E-2"/>
  </r>
  <r>
    <x v="2"/>
    <x v="0"/>
    <n v="199.75"/>
    <n v="1.0499969481614533"/>
  </r>
  <r>
    <x v="2"/>
    <x v="0"/>
    <n v="201.15"/>
    <n v="0.84999389632292799"/>
  </r>
  <r>
    <x v="2"/>
    <x v="0"/>
    <n v="200.65"/>
    <n v="0.34999999999999593"/>
  </r>
  <r>
    <x v="2"/>
    <x v="0"/>
    <n v="200.75"/>
    <n v="0.15"/>
  </r>
  <r>
    <x v="2"/>
    <x v="0"/>
    <n v="200.2"/>
    <n v="-1.2999969481614733"/>
  </r>
  <r>
    <x v="2"/>
    <x v="0"/>
    <n v="200.7"/>
    <n v="-1.8000061036770731"/>
  </r>
  <r>
    <x v="2"/>
    <x v="0"/>
    <n v="198.55"/>
    <n v="-0.73333536767708019"/>
  </r>
  <r>
    <x v="2"/>
    <x v="0"/>
    <n v="201.45"/>
    <n v="1.0500061036770734"/>
  </r>
  <r>
    <x v="3"/>
    <x v="0"/>
    <n v="201.45"/>
    <n v="-5.0006103677094661E-2"/>
  </r>
  <r>
    <x v="3"/>
    <x v="0"/>
    <n v="201.85"/>
    <n v="-0.50000610367708664"/>
  </r>
  <r>
    <x v="3"/>
    <x v="0"/>
    <n v="203.4"/>
    <n v="-1.4999877929791534"/>
  </r>
  <r>
    <x v="3"/>
    <x v="0"/>
    <n v="205"/>
    <n v="0.49999389632291269"/>
  </r>
  <r>
    <x v="3"/>
    <x v="0"/>
    <n v="205.25"/>
    <n v="0.13333129866666668"/>
  </r>
  <r>
    <x v="3"/>
    <x v="0"/>
    <n v="205.7"/>
    <n v="-0.99999084481771183"/>
  </r>
  <r>
    <x v="3"/>
    <x v="0"/>
    <n v="206.55"/>
    <n v="8.3335368000000007E-2"/>
  </r>
  <r>
    <x v="3"/>
    <x v="0"/>
    <n v="207.55"/>
    <n v="-0.36666361481770671"/>
  </r>
  <r>
    <x v="3"/>
    <x v="0"/>
    <n v="208.25"/>
    <n v="0.15000101733333335"/>
  </r>
  <r>
    <x v="3"/>
    <x v="0"/>
    <n v="209.25"/>
    <n v="-0.11666768399999999"/>
  </r>
  <r>
    <x v="3"/>
    <x v="0"/>
    <n v="209.3"/>
    <n v="-0.95000610367707938"/>
  </r>
  <r>
    <x v="3"/>
    <x v="0"/>
    <n v="210.7"/>
    <n v="0.28333129866666668"/>
  </r>
  <r>
    <x v="3"/>
    <x v="0"/>
    <n v="210.5"/>
    <n v="1.6669718515628734E-2"/>
  </r>
  <r>
    <x v="3"/>
    <x v="0"/>
    <n v="210.45"/>
    <n v="0.83333333333333337"/>
  </r>
  <r>
    <x v="3"/>
    <x v="0"/>
    <n v="208.35"/>
    <n v="-0.66666971851562007"/>
  </r>
  <r>
    <x v="3"/>
    <x v="0"/>
    <n v="211.65"/>
    <n v="5.0000000000007538E-2"/>
  </r>
  <r>
    <x v="3"/>
    <x v="0"/>
    <n v="211.55"/>
    <n v="0.44999593099999996"/>
  </r>
  <r>
    <x v="3"/>
    <x v="0"/>
    <n v="213"/>
    <n v="0.433332316"/>
  </r>
  <r>
    <x v="3"/>
    <x v="0"/>
    <n v="213.7"/>
    <n v="0.8999938963229166"/>
  </r>
  <r>
    <x v="3"/>
    <x v="0"/>
    <n v="211.75"/>
    <n v="-0.60000915518228404"/>
  </r>
  <r>
    <x v="3"/>
    <x v="0"/>
    <n v="210.7"/>
    <n v="0.95000000000001139"/>
  </r>
  <r>
    <x v="4"/>
    <x v="0"/>
    <n v="210.7"/>
    <n v="0.95000000000001139"/>
  </r>
  <r>
    <x v="4"/>
    <x v="0"/>
    <n v="213"/>
    <n v="0.49999389632291269"/>
  </r>
  <r>
    <x v="4"/>
    <x v="0"/>
    <n v="213.45"/>
    <n v="-0.44999389632292397"/>
  </r>
  <r>
    <x v="4"/>
    <x v="0"/>
    <n v="213.9"/>
    <n v="-0.13333638500000003"/>
  </r>
  <r>
    <x v="4"/>
    <x v="0"/>
    <n v="214.75"/>
    <n v="-0.46666361499999992"/>
  </r>
  <r>
    <x v="4"/>
    <x v="0"/>
    <n v="216.05"/>
    <n v="8.3330281666666658E-2"/>
  </r>
  <r>
    <x v="4"/>
    <x v="0"/>
    <n v="215.8"/>
    <n v="-0.69999694833333326"/>
  </r>
  <r>
    <x v="4"/>
    <x v="0"/>
    <n v="218.2"/>
    <n v="-0.23333333333333331"/>
  </r>
  <r>
    <x v="4"/>
    <x v="0"/>
    <n v="217.45"/>
    <n v="1.1500122070208401"/>
  </r>
  <r>
    <x v="4"/>
    <x v="0"/>
    <n v="219.95"/>
    <n v="0.43333740233333334"/>
  </r>
  <r>
    <x v="4"/>
    <x v="0"/>
    <n v="218.05"/>
    <n v="-1.8999999999999997"/>
  </r>
  <r>
    <x v="4"/>
    <x v="0"/>
    <n v="216.7"/>
    <n v="-0.48333333333333339"/>
  </r>
  <r>
    <x v="4"/>
    <x v="0"/>
    <n v="219.55"/>
    <n v="-0.25000915518228733"/>
  </r>
  <r>
    <x v="4"/>
    <x v="0"/>
    <n v="219.6"/>
    <n v="-0.40000610367707168"/>
  </r>
  <r>
    <x v="4"/>
    <x v="0"/>
    <n v="218.2"/>
    <n v="2.75"/>
  </r>
  <r>
    <x v="4"/>
    <x v="0"/>
    <n v="221.45"/>
    <n v="-0.43333435066666665"/>
  </r>
  <r>
    <x v="4"/>
    <x v="0"/>
    <n v="222.95"/>
    <n v="3.3334350666666665E-2"/>
  </r>
  <r>
    <x v="4"/>
    <x v="0"/>
    <n v="222.95"/>
    <n v="-3.3333333333333333E-2"/>
  </r>
  <r>
    <x v="4"/>
    <x v="0"/>
    <n v="220.95"/>
    <n v="1.6500030518385531"/>
  </r>
  <r>
    <x v="4"/>
    <x v="0"/>
    <n v="223.1"/>
    <n v="-0.79998779297916667"/>
  </r>
  <r>
    <x v="4"/>
    <x v="0"/>
    <n v="224"/>
    <n v="0.18333231599999997"/>
  </r>
  <r>
    <x v="4"/>
    <x v="0"/>
    <n v="223.25"/>
    <n v="0.149999999999992"/>
  </r>
  <r>
    <x v="4"/>
    <x v="0"/>
    <n v="225.8"/>
    <n v="1.0666646320807198"/>
  </r>
  <r>
    <x v="5"/>
    <x v="0"/>
    <n v="229.25"/>
    <n v="-1.549995931"/>
  </r>
  <r>
    <x v="5"/>
    <x v="0"/>
    <n v="232.7"/>
    <n v="-0.59999694816146198"/>
  </r>
  <r>
    <x v="5"/>
    <x v="0"/>
    <n v="232.85"/>
    <n v="0.31666666666666665"/>
  </r>
  <r>
    <x v="5"/>
    <x v="0"/>
    <n v="232.85"/>
    <n v="0.31666666666666665"/>
  </r>
  <r>
    <x v="5"/>
    <x v="0"/>
    <n v="230.8"/>
    <n v="4.5500030518385399"/>
  </r>
  <r>
    <x v="5"/>
    <x v="0"/>
    <n v="231.7"/>
    <n v="-0.70000610367707938"/>
  </r>
  <r>
    <x v="5"/>
    <x v="0"/>
    <n v="232.7"/>
    <n v="3.1499969481614465"/>
  </r>
  <r>
    <x v="5"/>
    <x v="0"/>
    <n v="229.75"/>
    <n v="0.48333129866666669"/>
  </r>
  <r>
    <x v="5"/>
    <x v="0"/>
    <n v="230.3"/>
    <n v="-5.0001017333333335E-2"/>
  </r>
  <r>
    <x v="5"/>
    <x v="0"/>
    <n v="232.7"/>
    <n v="-2.0000030518385463"/>
  </r>
  <r>
    <x v="5"/>
    <x v="0"/>
    <n v="235.05"/>
    <n v="1.6669718333333333E-2"/>
  </r>
  <r>
    <x v="5"/>
    <x v="0"/>
    <n v="236.75"/>
    <n v="-3"/>
  </r>
  <r>
    <x v="5"/>
    <x v="0"/>
    <n v="239.85"/>
    <n v="0.11666666666666665"/>
  </r>
  <r>
    <x v="5"/>
    <x v="0"/>
    <n v="239.85"/>
    <n v="0.8999999999999968"/>
  </r>
  <r>
    <x v="5"/>
    <x v="0"/>
    <n v="236.2"/>
    <n v="2.499996948161467"/>
  </r>
  <r>
    <x v="5"/>
    <x v="0"/>
    <n v="238.85"/>
    <n v="-0.75000305166666659"/>
  </r>
  <r>
    <x v="5"/>
    <x v="0"/>
    <n v="234"/>
    <n v="-0.95000305183854528"/>
  </r>
  <r>
    <x v="5"/>
    <x v="0"/>
    <n v="234.15"/>
    <n v="-0.30000203458593999"/>
  </r>
  <r>
    <x v="5"/>
    <x v="0"/>
    <n v="232.2"/>
    <n v="-1.8000122070208266"/>
  </r>
  <r>
    <x v="5"/>
    <x v="0"/>
    <n v="232.4"/>
    <n v="-0.23333740233333333"/>
  </r>
  <r>
    <x v="5"/>
    <x v="0"/>
    <n v="234.2"/>
    <n v="1.1333374025052068"/>
  </r>
  <r>
    <x v="6"/>
    <x v="0"/>
    <n v="231.05"/>
    <n v="1.7999999999999865"/>
  </r>
  <r>
    <x v="6"/>
    <x v="0"/>
    <n v="237"/>
    <n v="-3"/>
  </r>
  <r>
    <x v="6"/>
    <x v="0"/>
    <n v="240.7"/>
    <n v="-3"/>
  </r>
  <r>
    <x v="6"/>
    <x v="0"/>
    <n v="244.2"/>
    <n v="-1.3833343505859368"/>
  </r>
  <r>
    <x v="6"/>
    <x v="0"/>
    <n v="247"/>
    <n v="-0.14999796533333334"/>
  </r>
  <r>
    <x v="6"/>
    <x v="0"/>
    <n v="248.2"/>
    <n v="-0.60000101733333333"/>
  </r>
  <r>
    <x v="6"/>
    <x v="0"/>
    <n v="249.75"/>
    <n v="0.58333333333333337"/>
  </r>
  <r>
    <x v="6"/>
    <x v="0"/>
    <n v="248.95"/>
    <n v="1.1000030518385469"/>
  </r>
  <r>
    <x v="6"/>
    <x v="0"/>
    <n v="251.15"/>
    <n v="-3"/>
  </r>
  <r>
    <x v="6"/>
    <x v="0"/>
    <n v="257.89999999999998"/>
    <n v="-3"/>
  </r>
  <r>
    <x v="6"/>
    <x v="0"/>
    <n v="261.55"/>
    <n v="-3"/>
  </r>
  <r>
    <x v="6"/>
    <x v="0"/>
    <n v="261.55"/>
    <n v="3.5500000000000065"/>
  </r>
  <r>
    <x v="6"/>
    <x v="0"/>
    <n v="258.39999999999998"/>
    <n v="1.2666666666666568"/>
  </r>
  <r>
    <x v="6"/>
    <x v="0"/>
    <n v="256.39999999999998"/>
    <n v="-0.35000000000001469"/>
  </r>
  <r>
    <x v="6"/>
    <x v="0"/>
    <n v="257.45"/>
    <n v="-0.56666666666666343"/>
  </r>
  <r>
    <x v="6"/>
    <x v="0"/>
    <n v="261"/>
    <n v="1.6000061036770798"/>
  </r>
  <r>
    <x v="6"/>
    <x v="0"/>
    <n v="263.60000000000002"/>
    <n v="0.64999389632291671"/>
  </r>
  <r>
    <x v="6"/>
    <x v="0"/>
    <n v="259.60000000000002"/>
    <n v="4.999993896322894"/>
  </r>
  <r>
    <x v="6"/>
    <x v="0"/>
    <n v="265"/>
    <n v="3.4333333333333234"/>
  </r>
  <r>
    <x v="6"/>
    <x v="0"/>
    <n v="252.8"/>
    <n v="-3"/>
  </r>
  <r>
    <x v="6"/>
    <x v="0"/>
    <n v="246.2"/>
    <n v="5.5499969481614739"/>
  </r>
  <r>
    <x v="6"/>
    <x v="0"/>
    <n v="251.65"/>
    <n v="2.849999999999993"/>
  </r>
  <r>
    <x v="7"/>
    <x v="0"/>
    <n v="251.7"/>
    <n v="-3"/>
  </r>
  <r>
    <x v="7"/>
    <x v="0"/>
    <n v="246.1"/>
    <n v="3.2499908448177073"/>
  </r>
  <r>
    <x v="7"/>
    <x v="0"/>
    <n v="246.7"/>
    <n v="1.5000091551822867"/>
  </r>
  <r>
    <x v="7"/>
    <x v="0"/>
    <n v="238.2"/>
    <n v="4.5"/>
  </r>
  <r>
    <x v="7"/>
    <x v="0"/>
    <n v="247.55"/>
    <n v="3.8500000000000134"/>
  </r>
  <r>
    <x v="7"/>
    <x v="0"/>
    <n v="247.2"/>
    <n v="-3"/>
  </r>
  <r>
    <x v="7"/>
    <x v="0"/>
    <n v="251.8"/>
    <n v="2.6999908448177199"/>
  </r>
  <r>
    <x v="7"/>
    <x v="0"/>
    <n v="242.3"/>
    <n v="-3"/>
  </r>
  <r>
    <x v="7"/>
    <x v="0"/>
    <n v="241.1"/>
    <n v="-1.8499999999999934"/>
  </r>
  <r>
    <x v="7"/>
    <x v="0"/>
    <n v="240.65"/>
    <n v="-3"/>
  </r>
  <r>
    <x v="7"/>
    <x v="0"/>
    <n v="240.65"/>
    <n v="0.75"/>
  </r>
  <r>
    <x v="7"/>
    <x v="0"/>
    <n v="229.9"/>
    <n v="-3"/>
  </r>
  <r>
    <x v="7"/>
    <x v="0"/>
    <n v="225.75"/>
    <n v="5.0333333333333368"/>
  </r>
  <r>
    <x v="7"/>
    <x v="0"/>
    <n v="225.2"/>
    <n v="-3"/>
  </r>
  <r>
    <x v="7"/>
    <x v="0"/>
    <n v="229.6"/>
    <n v="-0.80000305183854126"/>
  </r>
  <r>
    <x v="7"/>
    <x v="0"/>
    <n v="229.8"/>
    <n v="-1.0666656494140634"/>
  </r>
  <r>
    <x v="7"/>
    <x v="0"/>
    <n v="238.7"/>
    <n v="0.30001220702082931"/>
  </r>
  <r>
    <x v="7"/>
    <x v="0"/>
    <n v="236.9"/>
    <n v="-0.34999084481770804"/>
  </r>
  <r>
    <x v="7"/>
    <x v="0"/>
    <n v="241.1"/>
    <n v="2.6000030518385269"/>
  </r>
  <r>
    <x v="7"/>
    <x v="0"/>
    <n v="238.75"/>
    <n v="1.53333536783854"/>
  </r>
  <r>
    <x v="7"/>
    <x v="0"/>
    <n v="234.7"/>
    <n v="8.1999908448177194"/>
  </r>
  <r>
    <x v="7"/>
    <x v="0"/>
    <n v="246.2"/>
    <n v="1.0999877929791533"/>
  </r>
  <r>
    <x v="7"/>
    <x v="0"/>
    <n v="244.6"/>
    <n v="3.599990844817706"/>
  </r>
  <r>
    <x v="8"/>
    <x v="0"/>
    <n v="248.15"/>
    <n v="-0.11666768399999998"/>
  </r>
  <r>
    <x v="8"/>
    <x v="0"/>
    <n v="248.35"/>
    <n v="-0.41666463200000003"/>
  </r>
  <r>
    <x v="8"/>
    <x v="0"/>
    <n v="249.7"/>
    <n v="4.5000091551822861"/>
  </r>
  <r>
    <x v="8"/>
    <x v="0"/>
    <n v="245.2"/>
    <n v="1.7333374025052066"/>
  </r>
  <r>
    <x v="8"/>
    <x v="0"/>
    <n v="248.3"/>
    <n v="-0.15000915518229133"/>
  </r>
  <r>
    <x v="8"/>
    <x v="0"/>
    <n v="243.75"/>
    <n v="-3"/>
  </r>
  <r>
    <x v="8"/>
    <x v="0"/>
    <n v="242.6"/>
    <n v="0.45000305183854533"/>
  </r>
  <r>
    <x v="8"/>
    <x v="0"/>
    <n v="243.7"/>
    <n v="2.2333251953229101"/>
  </r>
  <r>
    <x v="8"/>
    <x v="0"/>
    <n v="239.7"/>
    <n v="-1.0166707356666667"/>
  </r>
  <r>
    <x v="8"/>
    <x v="0"/>
    <n v="242.65"/>
    <n v="-1.099995931"/>
  </r>
  <r>
    <x v="8"/>
    <x v="0"/>
    <n v="245.65"/>
    <n v="4.066666666666667E-6"/>
  </r>
  <r>
    <x v="8"/>
    <x v="0"/>
    <n v="245.35"/>
    <n v="1.9333312988281133"/>
  </r>
  <r>
    <x v="8"/>
    <x v="0"/>
    <n v="249.9"/>
    <n v="-2.4500091551822805"/>
  </r>
  <r>
    <x v="8"/>
    <x v="0"/>
    <n v="251.35"/>
    <n v="0.64999389632291671"/>
  </r>
  <r>
    <x v="8"/>
    <x v="0"/>
    <n v="252"/>
    <n v="0.38333129898957991"/>
  </r>
  <r>
    <x v="8"/>
    <x v="0"/>
    <n v="252"/>
    <n v="1.1499999999999999"/>
  </r>
  <r>
    <x v="8"/>
    <x v="0"/>
    <n v="252"/>
    <n v="1.1499999999999999"/>
  </r>
  <r>
    <x v="8"/>
    <x v="0"/>
    <n v="252"/>
    <n v="1.1499999999999999"/>
  </r>
  <r>
    <x v="8"/>
    <x v="0"/>
    <n v="259.39999999999998"/>
    <n v="2.25"/>
  </r>
  <r>
    <x v="8"/>
    <x v="0"/>
    <n v="257.7"/>
    <n v="0.74998168930209064"/>
  </r>
  <r>
    <x v="9"/>
    <x v="0"/>
    <n v="257.7"/>
    <n v="-3"/>
  </r>
  <r>
    <x v="9"/>
    <x v="0"/>
    <n v="263"/>
    <n v="-3"/>
  </r>
  <r>
    <x v="9"/>
    <x v="0"/>
    <n v="263"/>
    <n v="3.75"/>
  </r>
  <r>
    <x v="9"/>
    <x v="0"/>
    <n v="264.85000000000002"/>
    <n v="0.85001220702081814"/>
  </r>
  <r>
    <x v="9"/>
    <x v="0"/>
    <n v="265.45"/>
    <n v="0.75"/>
  </r>
  <r>
    <x v="9"/>
    <x v="0"/>
    <n v="267.14999999999998"/>
    <n v="1.6999999999999866"/>
  </r>
  <r>
    <x v="9"/>
    <x v="0"/>
    <n v="265.45"/>
    <n v="0.23332722966666664"/>
  </r>
  <r>
    <x v="9"/>
    <x v="0"/>
    <n v="268.14999999999998"/>
    <n v="-1.0500183106979133"/>
  </r>
  <r>
    <x v="9"/>
    <x v="0"/>
    <n v="269.5"/>
    <n v="-2.849993896322907"/>
  </r>
  <r>
    <x v="9"/>
    <x v="0"/>
    <n v="271.14999999999998"/>
    <n v="-3"/>
  </r>
  <r>
    <x v="9"/>
    <x v="0"/>
    <n v="269.45"/>
    <n v="2.5"/>
  </r>
  <r>
    <x v="9"/>
    <x v="0"/>
    <n v="264.95"/>
    <n v="-2.4000244140416669"/>
  </r>
  <r>
    <x v="9"/>
    <x v="0"/>
    <n v="262.55"/>
    <n v="-0.85000610351562667"/>
  </r>
  <r>
    <x v="9"/>
    <x v="0"/>
    <n v="259.39999999999998"/>
    <n v="-0.10000406917186"/>
  </r>
  <r>
    <x v="9"/>
    <x v="0"/>
    <n v="261.3"/>
    <n v="2.5666687012526066"/>
  </r>
  <r>
    <x v="9"/>
    <x v="0"/>
    <n v="245.4"/>
    <n v="1.7999999999999867"/>
  </r>
  <r>
    <x v="9"/>
    <x v="0"/>
    <n v="250.85"/>
    <n v="-2.9000030518385334"/>
  </r>
  <r>
    <x v="9"/>
    <x v="0"/>
    <n v="254.45"/>
    <n v="-3"/>
  </r>
  <r>
    <x v="9"/>
    <x v="0"/>
    <n v="255.65"/>
    <n v="-1.8999938963228935"/>
  </r>
  <r>
    <x v="9"/>
    <x v="0"/>
    <n v="259.05"/>
    <n v="-3"/>
  </r>
  <r>
    <x v="9"/>
    <x v="0"/>
    <n v="266.85000000000002"/>
    <n v="-3"/>
  </r>
  <r>
    <x v="9"/>
    <x v="0"/>
    <n v="268.25"/>
    <n v="3.3335367999999997E-2"/>
  </r>
  <r>
    <x v="9"/>
    <x v="0"/>
    <n v="267.39999999999998"/>
    <n v="0.58333333333333337"/>
  </r>
  <r>
    <x v="10"/>
    <x v="0"/>
    <n v="272.3"/>
    <n v="1.5499938963229332"/>
  </r>
  <r>
    <x v="10"/>
    <x v="0"/>
    <n v="264.05"/>
    <n v="-2.349987792979173"/>
  </r>
  <r>
    <x v="10"/>
    <x v="0"/>
    <n v="262.55"/>
    <n v="0.80001220702084785"/>
  </r>
  <r>
    <x v="10"/>
    <x v="0"/>
    <n v="262.60000000000002"/>
    <n v="-3"/>
  </r>
  <r>
    <x v="10"/>
    <x v="0"/>
    <n v="269.39999999999998"/>
    <n v="-3"/>
  </r>
  <r>
    <x v="10"/>
    <x v="0"/>
    <n v="261.85000000000002"/>
    <n v="-3"/>
  </r>
  <r>
    <x v="10"/>
    <x v="0"/>
    <n v="260.75"/>
    <n v="0.39999389632291665"/>
  </r>
  <r>
    <x v="10"/>
    <x v="0"/>
    <n v="255.7"/>
    <n v="-3"/>
  </r>
  <r>
    <x v="10"/>
    <x v="0"/>
    <n v="252.45"/>
    <n v="-2.1499979654947956"/>
  </r>
  <r>
    <x v="10"/>
    <x v="0"/>
    <n v="259.35000000000002"/>
    <n v="0.70000000000003004"/>
  </r>
  <r>
    <x v="10"/>
    <x v="0"/>
    <n v="258"/>
    <n v="-3"/>
  </r>
  <r>
    <x v="10"/>
    <x v="0"/>
    <n v="250.95"/>
    <n v="-3"/>
  </r>
  <r>
    <x v="10"/>
    <x v="0"/>
    <n v="252.65"/>
    <n v="5.6500030518385325"/>
  </r>
  <r>
    <x v="10"/>
    <x v="0"/>
    <n v="242.85"/>
    <n v="-3"/>
  </r>
  <r>
    <x v="10"/>
    <x v="0"/>
    <n v="242.65"/>
    <n v="-3"/>
  </r>
  <r>
    <x v="10"/>
    <x v="0"/>
    <n v="234.85"/>
    <n v="-6.6670735838543368E-2"/>
  </r>
  <r>
    <x v="10"/>
    <x v="0"/>
    <n v="236.35"/>
    <n v="2.3999999999999964"/>
  </r>
  <r>
    <x v="10"/>
    <x v="0"/>
    <n v="236.35"/>
    <n v="-3"/>
  </r>
  <r>
    <x v="10"/>
    <x v="0"/>
    <n v="238.15"/>
    <n v="-3"/>
  </r>
  <r>
    <x v="10"/>
    <x v="0"/>
    <n v="246.05"/>
    <n v="5.2999938963229205"/>
  </r>
  <r>
    <x v="10"/>
    <x v="0"/>
    <n v="247.8"/>
    <n v="0.94999389632292397"/>
  </r>
  <r>
    <x v="10"/>
    <x v="0"/>
    <n v="246.85"/>
    <n v="-0.91666666666666663"/>
  </r>
  <r>
    <x v="11"/>
    <x v="0"/>
    <n v="250.05"/>
    <n v="-9.9999999999999992E-2"/>
  </r>
  <r>
    <x v="11"/>
    <x v="0"/>
    <n v="250.5"/>
    <n v="-0.94999084481770402"/>
  </r>
  <r>
    <x v="11"/>
    <x v="0"/>
    <n v="250.6"/>
    <n v="2.1666727700911435"/>
  </r>
  <r>
    <x v="11"/>
    <x v="0"/>
    <n v="258.35000000000002"/>
    <n v="0.14999389632291668"/>
  </r>
  <r>
    <x v="11"/>
    <x v="0"/>
    <n v="258.89999999999998"/>
    <n v="3.3500091551822799"/>
  </r>
  <r>
    <x v="11"/>
    <x v="0"/>
    <n v="255.05"/>
    <n v="0.93333943675780995"/>
  </r>
  <r>
    <x v="11"/>
    <x v="0"/>
    <n v="254.35"/>
    <n v="-1.2500122070208399"/>
  </r>
  <r>
    <x v="11"/>
    <x v="0"/>
    <n v="249.55"/>
    <n v="5.2999999999999865"/>
  </r>
  <r>
    <x v="11"/>
    <x v="0"/>
    <n v="253.85"/>
    <n v="-3"/>
  </r>
  <r>
    <x v="11"/>
    <x v="0"/>
    <n v="252.8"/>
    <n v="3.09999694816146"/>
  </r>
  <r>
    <x v="11"/>
    <x v="0"/>
    <n v="247.5"/>
    <n v="-3"/>
  </r>
  <r>
    <x v="11"/>
    <x v="0"/>
    <n v="241.4"/>
    <n v="3.9999969481614399"/>
  </r>
  <r>
    <x v="11"/>
    <x v="0"/>
    <n v="241.4"/>
    <n v="4"/>
  </r>
  <r>
    <x v="11"/>
    <x v="0"/>
    <n v="247.55"/>
    <n v="4.9999908448177068"/>
  </r>
  <r>
    <x v="11"/>
    <x v="0"/>
    <n v="243.75"/>
    <n v="-0.18333536783853996"/>
  </r>
  <r>
    <x v="11"/>
    <x v="0"/>
    <n v="251.15"/>
    <n v="-0.94999796549479998"/>
  </r>
  <r>
    <x v="11"/>
    <x v="0"/>
    <n v="251.15"/>
    <n v="3.15"/>
  </r>
  <r>
    <x v="11"/>
    <x v="0"/>
    <n v="255.25"/>
    <n v="1.1999999999999866"/>
  </r>
  <r>
    <x v="11"/>
    <x v="0"/>
    <n v="254.7"/>
    <n v="0.16666870133333334"/>
  </r>
  <r>
    <x v="11"/>
    <x v="0"/>
    <n v="253.1"/>
    <n v="-1.4500030518385401"/>
  </r>
  <r>
    <x v="11"/>
    <x v="0"/>
    <n v="253.1"/>
    <n v="0.48333333333333334"/>
  </r>
  <r>
    <x v="0"/>
    <x v="1"/>
    <n v="253.1"/>
    <n v="1.4499999999999866"/>
  </r>
  <r>
    <x v="0"/>
    <x v="1"/>
    <n v="251.7"/>
    <n v="-0.16666768400000009"/>
  </r>
  <r>
    <x v="0"/>
    <x v="1"/>
    <n v="244.3"/>
    <n v="1.4500030518385199"/>
  </r>
  <r>
    <x v="0"/>
    <x v="1"/>
    <n v="245.55"/>
    <n v="-1.7666646320807233"/>
  </r>
  <r>
    <x v="0"/>
    <x v="1"/>
    <n v="240.1"/>
    <n v="1.4500061036770735"/>
  </r>
  <r>
    <x v="0"/>
    <x v="1"/>
    <n v="242.45"/>
    <n v="1.1499999999999799"/>
  </r>
  <r>
    <x v="0"/>
    <x v="1"/>
    <n v="237.7"/>
    <n v="5.9000030518385529"/>
  </r>
  <r>
    <x v="0"/>
    <x v="1"/>
    <n v="243.2"/>
    <n v="-2.5999999999999934"/>
  </r>
  <r>
    <x v="0"/>
    <x v="1"/>
    <n v="242.7"/>
    <n v="7.5999999999999934"/>
  </r>
  <r>
    <x v="0"/>
    <x v="1"/>
    <n v="235.1"/>
    <n v="0.90000406900000007"/>
  </r>
  <r>
    <x v="0"/>
    <x v="1"/>
    <n v="234.6"/>
    <n v="1.9999877929791534"/>
  </r>
  <r>
    <x v="0"/>
    <x v="1"/>
    <n v="228.4"/>
    <n v="-0.10000305183854867"/>
  </r>
  <r>
    <x v="0"/>
    <x v="1"/>
    <n v="229.7"/>
    <n v="1.0000061036770667"/>
  </r>
  <r>
    <x v="0"/>
    <x v="1"/>
    <n v="224.85"/>
    <n v="6.1500030518385325"/>
  </r>
  <r>
    <x v="0"/>
    <x v="1"/>
    <n v="229.2"/>
    <n v="-3"/>
  </r>
  <r>
    <x v="0"/>
    <x v="1"/>
    <n v="215.25"/>
    <n v="-3"/>
  </r>
  <r>
    <x v="0"/>
    <x v="1"/>
    <n v="219.75"/>
    <n v="1.2000030518385401"/>
  </r>
  <r>
    <x v="0"/>
    <x v="1"/>
    <n v="222.15"/>
    <n v="9.1568489545437677E-6"/>
  </r>
  <r>
    <x v="0"/>
    <x v="1"/>
    <n v="225.7"/>
    <n v="1.1499908448176932"/>
  </r>
  <r>
    <x v="0"/>
    <x v="1"/>
    <n v="222.45"/>
    <n v="-3"/>
  </r>
  <r>
    <x v="0"/>
    <x v="1"/>
    <n v="220.7"/>
    <n v="0.25000610367706799"/>
  </r>
  <r>
    <x v="0"/>
    <x v="1"/>
    <n v="221.75"/>
    <n v="5.5500000000000069"/>
  </r>
  <r>
    <x v="0"/>
    <x v="1"/>
    <n v="213.25"/>
    <n v="4.3500091551822804"/>
  </r>
  <r>
    <x v="1"/>
    <x v="1"/>
    <n v="220.65"/>
    <n v="0.80000000000000737"/>
  </r>
  <r>
    <x v="1"/>
    <x v="1"/>
    <n v="223"/>
    <n v="-3"/>
  </r>
  <r>
    <x v="1"/>
    <x v="1"/>
    <n v="226.7"/>
    <n v="0.80000305183854126"/>
  </r>
  <r>
    <x v="1"/>
    <x v="1"/>
    <n v="226.7"/>
    <n v="0.26666666666666666"/>
  </r>
  <r>
    <x v="1"/>
    <x v="1"/>
    <n v="226.7"/>
    <n v="0.26666666666666666"/>
  </r>
  <r>
    <x v="1"/>
    <x v="1"/>
    <n v="226.7"/>
    <n v="0.26666666666666666"/>
  </r>
  <r>
    <x v="1"/>
    <x v="1"/>
    <n v="220.8"/>
    <n v="-1.1000030518385469"/>
  </r>
  <r>
    <x v="1"/>
    <x v="1"/>
    <n v="220.35"/>
    <n v="1.4500030518385401"/>
  </r>
  <r>
    <x v="1"/>
    <x v="1"/>
    <n v="221.7"/>
    <n v="4.1999938963229004"/>
  </r>
  <r>
    <x v="1"/>
    <x v="1"/>
    <n v="221.7"/>
    <n v="-3"/>
  </r>
  <r>
    <x v="1"/>
    <x v="1"/>
    <n v="223.75"/>
    <n v="2.4499999999999869"/>
  </r>
  <r>
    <x v="1"/>
    <x v="1"/>
    <n v="226.25"/>
    <n v="-0.14999796533333334"/>
  </r>
  <r>
    <x v="1"/>
    <x v="1"/>
    <n v="228.8"/>
    <n v="0.60000610367708329"/>
  </r>
  <r>
    <x v="1"/>
    <x v="1"/>
    <n v="226.2"/>
    <n v="-2"/>
  </r>
  <r>
    <x v="1"/>
    <x v="1"/>
    <n v="225.95"/>
    <n v="-0.75"/>
  </r>
  <r>
    <x v="1"/>
    <x v="1"/>
    <n v="224.4"/>
    <n v="-0.59999389632292799"/>
  </r>
  <r>
    <x v="1"/>
    <x v="1"/>
    <n v="225.55"/>
    <n v="-1.1999969481614532"/>
  </r>
  <r>
    <x v="1"/>
    <x v="1"/>
    <n v="228.65"/>
    <n v="1.3499969481614602"/>
  </r>
  <r>
    <x v="1"/>
    <x v="1"/>
    <n v="229.5"/>
    <n v="0.60000915518228404"/>
  </r>
  <r>
    <x v="1"/>
    <x v="1"/>
    <n v="229.6"/>
    <n v="6.666666666666668E-2"/>
  </r>
  <r>
    <x v="1"/>
    <x v="1"/>
    <n v="228.2"/>
    <n v="-1.5999877929791533"/>
  </r>
  <r>
    <x v="2"/>
    <x v="1"/>
    <n v="221.2"/>
    <n v="-9.1568489545437677E-6"/>
  </r>
  <r>
    <x v="2"/>
    <x v="1"/>
    <n v="222.85"/>
    <n v="1.3499969481614602"/>
  </r>
  <r>
    <x v="2"/>
    <x v="1"/>
    <n v="222.5"/>
    <n v="0.69999694816145797"/>
  </r>
  <r>
    <x v="2"/>
    <x v="1"/>
    <n v="222.35"/>
    <n v="-3"/>
  </r>
  <r>
    <x v="2"/>
    <x v="1"/>
    <n v="220"/>
    <n v="-0.10001220702083667"/>
  </r>
  <r>
    <x v="2"/>
    <x v="1"/>
    <n v="216.7"/>
    <n v="-0.54999999999998861"/>
  </r>
  <r>
    <x v="2"/>
    <x v="1"/>
    <n v="213.2"/>
    <n v="4.7500030518385463"/>
  </r>
  <r>
    <x v="2"/>
    <x v="1"/>
    <n v="223.25"/>
    <n v="2.1499908448177134"/>
  </r>
  <r>
    <x v="2"/>
    <x v="1"/>
    <n v="219.45"/>
    <n v="-3"/>
  </r>
  <r>
    <x v="2"/>
    <x v="1"/>
    <n v="217.05"/>
    <n v="2.4500000000000068"/>
  </r>
  <r>
    <x v="2"/>
    <x v="1"/>
    <n v="211.2"/>
    <n v="-3"/>
  </r>
  <r>
    <x v="2"/>
    <x v="1"/>
    <n v="210.65"/>
    <n v="-0.90000000000000335"/>
  </r>
  <r>
    <x v="2"/>
    <x v="1"/>
    <n v="217.15"/>
    <n v="0.25000915518228733"/>
  </r>
  <r>
    <x v="2"/>
    <x v="1"/>
    <n v="214.1"/>
    <n v="1.8500030518385469"/>
  </r>
  <r>
    <x v="2"/>
    <x v="1"/>
    <n v="219.1"/>
    <n v="-1.0499969481614533"/>
  </r>
  <r>
    <x v="2"/>
    <x v="1"/>
    <n v="220.7"/>
    <n v="-0.70000000000001139"/>
  </r>
  <r>
    <x v="2"/>
    <x v="1"/>
    <n v="223.6"/>
    <n v="9.9993896322909073E-2"/>
  </r>
  <r>
    <x v="2"/>
    <x v="1"/>
    <n v="223.5"/>
    <n v="-0.38333129866666665"/>
  </r>
  <r>
    <x v="2"/>
    <x v="1"/>
    <n v="223.55"/>
    <n v="-0.15000000000000333"/>
  </r>
  <r>
    <x v="2"/>
    <x v="1"/>
    <n v="223.1"/>
    <n v="2.0666687011718801"/>
  </r>
  <r>
    <x v="2"/>
    <x v="1"/>
    <n v="227.75"/>
    <n v="0.51666666666666672"/>
  </r>
  <r>
    <x v="3"/>
    <x v="1"/>
    <n v="226.2"/>
    <n v="-1.5"/>
  </r>
  <r>
    <x v="3"/>
    <x v="1"/>
    <n v="233.1"/>
    <n v="-1.3499999999999934"/>
  </r>
  <r>
    <x v="3"/>
    <x v="1"/>
    <n v="234.6"/>
    <n v="0.33333943675780997"/>
  </r>
  <r>
    <x v="3"/>
    <x v="1"/>
    <n v="236.6"/>
    <n v="-0.48333231599999998"/>
  </r>
  <r>
    <x v="3"/>
    <x v="1"/>
    <n v="237.45"/>
    <n v="0.30000101733333334"/>
  </r>
  <r>
    <x v="3"/>
    <x v="1"/>
    <n v="237.35"/>
    <n v="-3"/>
  </r>
  <r>
    <x v="3"/>
    <x v="1"/>
    <n v="237.35"/>
    <n v="1.5999999999999934"/>
  </r>
  <r>
    <x v="3"/>
    <x v="1"/>
    <n v="233.85"/>
    <n v="3.15"/>
  </r>
  <r>
    <x v="3"/>
    <x v="1"/>
    <n v="237"/>
    <n v="-0.5"/>
  </r>
  <r>
    <x v="3"/>
    <x v="1"/>
    <n v="233.9"/>
    <n v="0.40000305183853735"/>
  </r>
  <r>
    <x v="3"/>
    <x v="1"/>
    <n v="234.7"/>
    <n v="1.5000061036770667"/>
  </r>
  <r>
    <x v="3"/>
    <x v="1"/>
    <n v="235.55"/>
    <n v="-0.34999694816144267"/>
  </r>
  <r>
    <x v="3"/>
    <x v="1"/>
    <n v="238.65"/>
    <n v="1.1999969481614532"/>
  </r>
  <r>
    <x v="3"/>
    <x v="1"/>
    <n v="238.1"/>
    <n v="0.59999694816146198"/>
  </r>
  <r>
    <x v="3"/>
    <x v="1"/>
    <n v="240.1"/>
    <n v="-1.0000061036770866"/>
  </r>
  <r>
    <x v="3"/>
    <x v="1"/>
    <n v="240.7"/>
    <n v="0.40000203466666678"/>
  </r>
  <r>
    <x v="3"/>
    <x v="1"/>
    <n v="238.6"/>
    <n v="2.34999694816146"/>
  </r>
  <r>
    <x v="3"/>
    <x v="1"/>
    <n v="240.95"/>
    <n v="-0.11666870101041667"/>
  </r>
  <r>
    <x v="3"/>
    <x v="1"/>
    <n v="242.4"/>
    <n v="-2.7499908448177073"/>
  </r>
  <r>
    <x v="3"/>
    <x v="1"/>
    <n v="244.75"/>
    <n v="8.3335368000000007E-2"/>
  </r>
  <r>
    <x v="3"/>
    <x v="1"/>
    <n v="245.6"/>
    <n v="2.2499938963229069"/>
  </r>
  <r>
    <x v="3"/>
    <x v="1"/>
    <n v="242.75"/>
    <n v="2.849999999999993"/>
  </r>
  <r>
    <x v="4"/>
    <x v="1"/>
    <n v="242.75"/>
    <n v="2.849999999999993"/>
  </r>
  <r>
    <x v="4"/>
    <x v="1"/>
    <n v="247.9"/>
    <n v="-0.74998779297915874"/>
  </r>
  <r>
    <x v="4"/>
    <x v="1"/>
    <n v="247.9"/>
    <n v="0.25"/>
  </r>
  <r>
    <x v="4"/>
    <x v="1"/>
    <n v="248.45"/>
    <n v="0.50000101733333335"/>
  </r>
  <r>
    <x v="4"/>
    <x v="1"/>
    <n v="249.95"/>
    <n v="-0.20000203458594004"/>
  </r>
  <r>
    <x v="4"/>
    <x v="1"/>
    <n v="246"/>
    <n v="2.1000061036770798"/>
  </r>
  <r>
    <x v="4"/>
    <x v="1"/>
    <n v="248.1"/>
    <n v="2.4333394368489536"/>
  </r>
  <r>
    <x v="4"/>
    <x v="1"/>
    <n v="248.1"/>
    <n v="5.15"/>
  </r>
  <r>
    <x v="4"/>
    <x v="1"/>
    <n v="244.45"/>
    <n v="-0.88333638499999989"/>
  </r>
  <r>
    <x v="4"/>
    <x v="1"/>
    <n v="246.6"/>
    <n v="0.64999389632291671"/>
  </r>
  <r>
    <x v="4"/>
    <x v="1"/>
    <n v="247.6"/>
    <n v="2.2666666666666671"/>
  </r>
  <r>
    <x v="4"/>
    <x v="1"/>
    <n v="253.4"/>
    <n v="-0.20000610367707936"/>
  </r>
  <r>
    <x v="4"/>
    <x v="1"/>
    <n v="254.05"/>
    <n v="2.4500000000000068"/>
  </r>
  <r>
    <x v="4"/>
    <x v="1"/>
    <n v="252.25"/>
    <n v="2.5000061036770864"/>
  </r>
  <r>
    <x v="4"/>
    <x v="1"/>
    <n v="247.1"/>
    <n v="-0.99999389632291269"/>
  </r>
  <r>
    <x v="4"/>
    <x v="1"/>
    <n v="243.6"/>
    <n v="0.8999938963229166"/>
  </r>
  <r>
    <x v="4"/>
    <x v="1"/>
    <n v="243.95"/>
    <n v="-0.26666870133333337"/>
  </r>
  <r>
    <x v="4"/>
    <x v="1"/>
    <n v="241.4"/>
    <n v="-1.0499877929791666"/>
  </r>
  <r>
    <x v="4"/>
    <x v="1"/>
    <n v="240.35"/>
    <n v="1.0999959308281231"/>
  </r>
  <r>
    <x v="4"/>
    <x v="1"/>
    <n v="244.4"/>
    <n v="1.3999979654947934"/>
  </r>
  <r>
    <x v="4"/>
    <x v="1"/>
    <n v="242.05"/>
    <n v="1.0999959308281231"/>
  </r>
  <r>
    <x v="4"/>
    <x v="1"/>
    <n v="245.7"/>
    <n v="-8.3333333333333329E-2"/>
  </r>
  <r>
    <x v="5"/>
    <x v="1"/>
    <n v="245.55"/>
    <n v="-0.10000305166666668"/>
  </r>
  <r>
    <x v="5"/>
    <x v="1"/>
    <n v="243.6"/>
    <n v="-2.3000030518385399"/>
  </r>
  <r>
    <x v="5"/>
    <x v="1"/>
    <n v="242.45"/>
    <n v="-1.4000030518385531"/>
  </r>
  <r>
    <x v="5"/>
    <x v="1"/>
    <n v="242.55"/>
    <n v="0.59998779297915528"/>
  </r>
  <r>
    <x v="5"/>
    <x v="1"/>
    <n v="242.55"/>
    <n v="-0.59999999999999598"/>
  </r>
  <r>
    <x v="5"/>
    <x v="1"/>
    <n v="237.35"/>
    <n v="2.0000122070208399"/>
  </r>
  <r>
    <x v="5"/>
    <x v="1"/>
    <n v="239.85"/>
    <n v="5.7000122070208334"/>
  </r>
  <r>
    <x v="5"/>
    <x v="1"/>
    <n v="235.8"/>
    <n v="-5.0001017171870672E-2"/>
  </r>
  <r>
    <x v="5"/>
    <x v="1"/>
    <n v="233.1"/>
    <n v="-1.8999999999999997"/>
  </r>
  <r>
    <x v="5"/>
    <x v="1"/>
    <n v="231.3"/>
    <n v="-0.20000305183852599"/>
  </r>
  <r>
    <x v="5"/>
    <x v="1"/>
    <n v="232.75"/>
    <n v="-0.28333536799999998"/>
  </r>
  <r>
    <x v="5"/>
    <x v="1"/>
    <n v="234.2"/>
    <n v="1.9000030518385334"/>
  </r>
  <r>
    <x v="5"/>
    <x v="1"/>
    <n v="231.95"/>
    <n v="-0.94999898274739003"/>
  </r>
  <r>
    <x v="5"/>
    <x v="1"/>
    <n v="232.5"/>
    <n v="-0.50000203466666659"/>
  </r>
  <r>
    <x v="5"/>
    <x v="1"/>
    <n v="232.5"/>
    <n v="3.1000061036770798"/>
  </r>
  <r>
    <x v="5"/>
    <x v="1"/>
    <n v="226.55"/>
    <n v="0.45000610367707933"/>
  </r>
  <r>
    <x v="5"/>
    <x v="1"/>
    <n v="225.95"/>
    <n v="-0.74999694816146534"/>
  </r>
  <r>
    <x v="5"/>
    <x v="1"/>
    <n v="226.7"/>
    <n v="-0.5666656493333333"/>
  </r>
  <r>
    <x v="5"/>
    <x v="1"/>
    <n v="227.6"/>
    <n v="9.9999999999999992E-2"/>
  </r>
  <r>
    <x v="5"/>
    <x v="1"/>
    <n v="222.1"/>
    <n v="1.5000122070208401"/>
  </r>
  <r>
    <x v="5"/>
    <x v="1"/>
    <n v="223.35"/>
    <n v="1.3000030518385399"/>
  </r>
  <r>
    <x v="6"/>
    <x v="1"/>
    <n v="222.35"/>
    <n v="0.38333536800000001"/>
  </r>
  <r>
    <x v="6"/>
    <x v="1"/>
    <n v="221.65"/>
    <n v="2.1999938965755228"/>
  </r>
  <r>
    <x v="6"/>
    <x v="1"/>
    <n v="213.1"/>
    <n v="1.25"/>
  </r>
  <r>
    <x v="6"/>
    <x v="1"/>
    <n v="213.55"/>
    <n v="0.96666666666667"/>
  </r>
  <r>
    <x v="6"/>
    <x v="1"/>
    <n v="210.1"/>
    <n v="-1.0499877929791666"/>
  </r>
  <r>
    <x v="6"/>
    <x v="1"/>
    <n v="210.9"/>
    <n v="5.7999877929791666"/>
  </r>
  <r>
    <x v="6"/>
    <x v="1"/>
    <n v="208.8"/>
    <n v="4.1500122070208398"/>
  </r>
  <r>
    <x v="6"/>
    <x v="1"/>
    <n v="202"/>
    <n v="4.6000122070208338"/>
  </r>
  <r>
    <x v="6"/>
    <x v="1"/>
    <n v="205.9"/>
    <n v="-1.1333353678385467"/>
  </r>
  <r>
    <x v="6"/>
    <x v="1"/>
    <n v="209.05"/>
    <n v="0.24999898266666673"/>
  </r>
  <r>
    <x v="6"/>
    <x v="1"/>
    <n v="207.2"/>
    <n v="-0.21666768399999992"/>
  </r>
  <r>
    <x v="6"/>
    <x v="1"/>
    <n v="202.85"/>
    <n v="1.0500030518385399"/>
  </r>
  <r>
    <x v="6"/>
    <x v="1"/>
    <n v="206.95"/>
    <n v="2.34999694816144"/>
  </r>
  <r>
    <x v="6"/>
    <x v="1"/>
    <n v="205.85"/>
    <n v="1.5333353679192701"/>
  </r>
  <r>
    <x v="6"/>
    <x v="1"/>
    <n v="204.7"/>
    <n v="-3"/>
  </r>
  <r>
    <x v="6"/>
    <x v="1"/>
    <n v="207.85"/>
    <n v="1.0999938963229268"/>
  </r>
  <r>
    <x v="6"/>
    <x v="1"/>
    <n v="212.6"/>
    <n v="-1.2500091551822867"/>
  </r>
  <r>
    <x v="6"/>
    <x v="1"/>
    <n v="215.05"/>
    <n v="-0.88333740234375668"/>
  </r>
  <r>
    <x v="6"/>
    <x v="1"/>
    <n v="214.65"/>
    <n v="-4.9987792979166668E-2"/>
  </r>
  <r>
    <x v="6"/>
    <x v="1"/>
    <n v="214.75"/>
    <n v="4.0691718766379852E-6"/>
  </r>
  <r>
    <x v="6"/>
    <x v="1"/>
    <n v="209.9"/>
    <n v="-3"/>
  </r>
  <r>
    <x v="6"/>
    <x v="1"/>
    <n v="212.1"/>
    <n v="1.3000030518385399"/>
  </r>
  <r>
    <x v="6"/>
    <x v="1"/>
    <n v="212"/>
    <n v="-0.14999084481771532"/>
  </r>
  <r>
    <x v="7"/>
    <x v="1"/>
    <n v="211.05"/>
    <n v="-1.4499877929791667"/>
  </r>
  <r>
    <x v="7"/>
    <x v="1"/>
    <n v="209.55"/>
    <n v="1.0333374025052133"/>
  </r>
  <r>
    <x v="7"/>
    <x v="1"/>
    <n v="206"/>
    <n v="-0.16666666666666666"/>
  </r>
  <r>
    <x v="7"/>
    <x v="1"/>
    <n v="209.1"/>
    <n v="-1.6499999999999997"/>
  </r>
  <r>
    <x v="7"/>
    <x v="1"/>
    <n v="210.75"/>
    <n v="0.73333740234374678"/>
  </r>
  <r>
    <x v="7"/>
    <x v="1"/>
    <n v="207.05"/>
    <n v="1.3499999999999934"/>
  </r>
  <r>
    <x v="7"/>
    <x v="1"/>
    <n v="212.1"/>
    <n v="2.0499908448176996"/>
  </r>
  <r>
    <x v="7"/>
    <x v="1"/>
    <n v="210.3"/>
    <n v="-4.9997965333333338E-2"/>
  </r>
  <r>
    <x v="7"/>
    <x v="1"/>
    <n v="210"/>
    <n v="-0.61666768399999994"/>
  </r>
  <r>
    <x v="7"/>
    <x v="1"/>
    <n v="207.05"/>
    <n v="4.0500122070208269"/>
  </r>
  <r>
    <x v="7"/>
    <x v="1"/>
    <n v="207.05"/>
    <n v="4.0499999999999865"/>
  </r>
  <r>
    <x v="7"/>
    <x v="1"/>
    <n v="211.1"/>
    <n v="1.7000122070208334"/>
  </r>
  <r>
    <x v="7"/>
    <x v="1"/>
    <n v="207.6"/>
    <n v="-3"/>
  </r>
  <r>
    <x v="7"/>
    <x v="1"/>
    <n v="204.2"/>
    <n v="0.45"/>
  </r>
  <r>
    <x v="7"/>
    <x v="1"/>
    <n v="205.35"/>
    <n v="-0.78333129866666662"/>
  </r>
  <r>
    <x v="7"/>
    <x v="1"/>
    <n v="201.7"/>
    <n v="-3"/>
  </r>
  <r>
    <x v="7"/>
    <x v="1"/>
    <n v="200.7"/>
    <n v="-1.6670735666666669E-2"/>
  </r>
  <r>
    <x v="7"/>
    <x v="1"/>
    <n v="198.05"/>
    <n v="1.7000061036770735"/>
  </r>
  <r>
    <x v="7"/>
    <x v="1"/>
    <n v="198.6"/>
    <n v="1.3999999999999997"/>
  </r>
  <r>
    <x v="7"/>
    <x v="1"/>
    <n v="200.6"/>
    <n v="3.6500030518385334"/>
  </r>
  <r>
    <x v="7"/>
    <x v="1"/>
    <n v="199.1"/>
    <n v="2.9"/>
  </r>
  <r>
    <x v="8"/>
    <x v="1"/>
    <n v="194.85"/>
    <n v="-3"/>
  </r>
  <r>
    <x v="8"/>
    <x v="1"/>
    <n v="191.55"/>
    <n v="1.1500030518385531"/>
  </r>
  <r>
    <x v="8"/>
    <x v="1"/>
    <n v="190"/>
    <n v="-1.5999989827473966"/>
  </r>
  <r>
    <x v="8"/>
    <x v="1"/>
    <n v="190.3"/>
    <n v="-0.44999898266666666"/>
  </r>
  <r>
    <x v="8"/>
    <x v="1"/>
    <n v="187.1"/>
    <n v="0.80000000000000737"/>
  </r>
  <r>
    <x v="8"/>
    <x v="1"/>
    <n v="193"/>
    <n v="-3"/>
  </r>
  <r>
    <x v="8"/>
    <x v="1"/>
    <n v="195.6"/>
    <n v="-0.36666463232290675"/>
  </r>
  <r>
    <x v="8"/>
    <x v="1"/>
    <n v="191.1"/>
    <n v="4.5000061036770864"/>
  </r>
  <r>
    <x v="8"/>
    <x v="1"/>
    <n v="194.6"/>
    <n v="-0.41666666666666669"/>
  </r>
  <r>
    <x v="8"/>
    <x v="1"/>
    <n v="195.5"/>
    <n v="-1.2499938963229067"/>
  </r>
  <r>
    <x v="8"/>
    <x v="1"/>
    <n v="195.5"/>
    <n v="0.41666666666666669"/>
  </r>
  <r>
    <x v="8"/>
    <x v="1"/>
    <n v="186.45"/>
    <n v="0.60000305183854863"/>
  </r>
  <r>
    <x v="8"/>
    <x v="1"/>
    <n v="189.65"/>
    <n v="0.15000305183853735"/>
  </r>
  <r>
    <x v="8"/>
    <x v="1"/>
    <n v="184.45"/>
    <n v="1.19999389632292"/>
  </r>
  <r>
    <x v="8"/>
    <x v="1"/>
    <n v="192.4"/>
    <n v="-3"/>
  </r>
  <r>
    <x v="8"/>
    <x v="1"/>
    <n v="197.7"/>
    <n v="2.249996948161447"/>
  </r>
  <r>
    <x v="8"/>
    <x v="1"/>
    <n v="194.45"/>
    <n v="1.3666687011718732"/>
  </r>
  <r>
    <x v="8"/>
    <x v="1"/>
    <n v="198.05"/>
    <n v="-1.1666656494140668"/>
  </r>
  <r>
    <x v="8"/>
    <x v="1"/>
    <n v="198.45"/>
    <n v="2.7499938963229269"/>
  </r>
  <r>
    <x v="8"/>
    <x v="1"/>
    <n v="199.25"/>
    <n v="-1.19999389632292"/>
  </r>
  <r>
    <x v="8"/>
    <x v="1"/>
    <n v="199.25"/>
    <n v="5.2500030518385339"/>
  </r>
  <r>
    <x v="8"/>
    <x v="1"/>
    <n v="184.2"/>
    <n v="6.19999389632292"/>
  </r>
  <r>
    <x v="9"/>
    <x v="1"/>
    <n v="192.2"/>
    <n v="-0.40001220702084467"/>
  </r>
  <r>
    <x v="9"/>
    <x v="1"/>
    <n v="193.6"/>
    <n v="4.75"/>
  </r>
  <r>
    <x v="9"/>
    <x v="1"/>
    <n v="193.6"/>
    <n v="4.75"/>
  </r>
  <r>
    <x v="9"/>
    <x v="1"/>
    <n v="183.75"/>
    <n v="-3"/>
  </r>
  <r>
    <x v="9"/>
    <x v="1"/>
    <n v="179.4"/>
    <n v="2.9500122070208334"/>
  </r>
  <r>
    <x v="9"/>
    <x v="1"/>
    <n v="177.4"/>
    <n v="-3"/>
  </r>
  <r>
    <x v="9"/>
    <x v="1"/>
    <n v="173.7"/>
    <n v="-3"/>
  </r>
  <r>
    <x v="9"/>
    <x v="1"/>
    <n v="167.6"/>
    <n v="-3"/>
  </r>
  <r>
    <x v="9"/>
    <x v="1"/>
    <n v="174.2"/>
    <n v="-0.15000610367709066"/>
  </r>
  <r>
    <x v="9"/>
    <x v="1"/>
    <n v="182.3"/>
    <n v="-0.14999084481769667"/>
  </r>
  <r>
    <x v="9"/>
    <x v="1"/>
    <n v="179.65"/>
    <n v="-0.25000305183855265"/>
  </r>
  <r>
    <x v="9"/>
    <x v="1"/>
    <n v="166.45"/>
    <n v="-3"/>
  </r>
  <r>
    <x v="9"/>
    <x v="1"/>
    <n v="165.55"/>
    <n v="4.6999908448177203"/>
  </r>
  <r>
    <x v="9"/>
    <x v="1"/>
    <n v="161.94999999999999"/>
    <n v="-2.5999979653333334"/>
  </r>
  <r>
    <x v="9"/>
    <x v="1"/>
    <n v="165.5"/>
    <n v="4.3500061036770798"/>
  </r>
  <r>
    <x v="9"/>
    <x v="1"/>
    <n v="161.65"/>
    <n v="6.7999979660807002"/>
  </r>
  <r>
    <x v="9"/>
    <x v="1"/>
    <n v="145.94999999999999"/>
    <n v="-3"/>
  </r>
  <r>
    <x v="9"/>
    <x v="1"/>
    <n v="142.44999999999999"/>
    <n v="-3"/>
  </r>
  <r>
    <x v="9"/>
    <x v="1"/>
    <n v="129.05000000000001"/>
    <n v="-3"/>
  </r>
  <r>
    <x v="9"/>
    <x v="1"/>
    <n v="124.4"/>
    <n v="13.550003051171865"/>
  </r>
  <r>
    <x v="9"/>
    <x v="1"/>
    <n v="144.44999999999999"/>
    <n v="-3"/>
  </r>
  <r>
    <x v="9"/>
    <x v="1"/>
    <n v="142.80000000000001"/>
    <n v="-1.34999694816144"/>
  </r>
  <r>
    <x v="9"/>
    <x v="1"/>
    <n v="149.05000000000001"/>
    <n v="-3"/>
  </r>
  <r>
    <x v="10"/>
    <x v="1"/>
    <n v="154.19999999999999"/>
    <n v="-3"/>
  </r>
  <r>
    <x v="10"/>
    <x v="1"/>
    <n v="155"/>
    <n v="-1.1333312988281266"/>
  </r>
  <r>
    <x v="10"/>
    <x v="1"/>
    <n v="160.85"/>
    <n v="-3"/>
  </r>
  <r>
    <x v="10"/>
    <x v="1"/>
    <n v="154.44999999999999"/>
    <n v="-3"/>
  </r>
  <r>
    <x v="10"/>
    <x v="1"/>
    <n v="143.85"/>
    <n v="10.400003051171867"/>
  </r>
  <r>
    <x v="10"/>
    <x v="1"/>
    <n v="155.94999999999999"/>
    <n v="-2.6500061036770868"/>
  </r>
  <r>
    <x v="10"/>
    <x v="1"/>
    <n v="154.4"/>
    <n v="-3"/>
  </r>
  <r>
    <x v="10"/>
    <x v="1"/>
    <n v="149.6"/>
    <n v="4.3499908448177065"/>
  </r>
  <r>
    <x v="10"/>
    <x v="1"/>
    <n v="145.44999999999999"/>
    <n v="-3"/>
  </r>
  <r>
    <x v="10"/>
    <x v="1"/>
    <n v="153.44999999999999"/>
    <n v="5.8000030518385399"/>
  </r>
  <r>
    <x v="10"/>
    <x v="1"/>
    <n v="145.94999999999999"/>
    <n v="-3"/>
  </r>
  <r>
    <x v="10"/>
    <x v="1"/>
    <n v="141.94999999999999"/>
    <n v="-3"/>
  </r>
  <r>
    <x v="10"/>
    <x v="1"/>
    <n v="139.35"/>
    <n v="0.33332722990885327"/>
  </r>
  <r>
    <x v="10"/>
    <x v="1"/>
    <n v="131.44999999999999"/>
    <n v="-3"/>
  </r>
  <r>
    <x v="10"/>
    <x v="1"/>
    <n v="125.3"/>
    <n v="10.3499938976562"/>
  </r>
  <r>
    <x v="10"/>
    <x v="1"/>
    <n v="134"/>
    <n v="-3"/>
  </r>
  <r>
    <x v="10"/>
    <x v="1"/>
    <n v="136.44999999999999"/>
    <n v="3.3999969481614465"/>
  </r>
  <r>
    <x v="10"/>
    <x v="1"/>
    <n v="134.05000000000001"/>
    <n v="-3"/>
  </r>
  <r>
    <x v="10"/>
    <x v="1"/>
    <n v="143.65"/>
    <n v="-1.2000061036770735"/>
  </r>
  <r>
    <x v="10"/>
    <x v="1"/>
    <n v="144.9"/>
    <n v="-5.0002034666666667E-2"/>
  </r>
  <r>
    <x v="11"/>
    <x v="1"/>
    <n v="144.75"/>
    <n v="-0.66666666666666663"/>
  </r>
  <r>
    <x v="11"/>
    <x v="1"/>
    <n v="135.75"/>
    <n v="1.8999938963229133"/>
  </r>
  <r>
    <x v="11"/>
    <x v="1"/>
    <n v="138.94999999999999"/>
    <n v="0.33333231616144665"/>
  </r>
  <r>
    <x v="11"/>
    <x v="1"/>
    <n v="140.5"/>
    <n v="4.4999969481614661"/>
  </r>
  <r>
    <x v="11"/>
    <x v="1"/>
    <n v="137.80000000000001"/>
    <n v="-0.11666463232290868"/>
  </r>
  <r>
    <x v="11"/>
    <x v="1"/>
    <n v="139.94999999999999"/>
    <n v="-3"/>
  </r>
  <r>
    <x v="11"/>
    <x v="1"/>
    <n v="150.75"/>
    <n v="-0.50000203458593395"/>
  </r>
  <r>
    <x v="11"/>
    <x v="1"/>
    <n v="151.30000000000001"/>
    <n v="-3"/>
  </r>
  <r>
    <x v="11"/>
    <x v="1"/>
    <n v="154.94999999999999"/>
    <n v="-1.3500030517578068"/>
  </r>
  <r>
    <x v="11"/>
    <x v="1"/>
    <n v="152"/>
    <n v="-3"/>
  </r>
  <r>
    <x v="11"/>
    <x v="1"/>
    <n v="153.85"/>
    <n v="-3"/>
  </r>
  <r>
    <x v="11"/>
    <x v="1"/>
    <n v="154.94999999999999"/>
    <n v="0.28333536799999998"/>
  </r>
  <r>
    <x v="11"/>
    <x v="1"/>
    <n v="159.55000000000001"/>
    <n v="0.60000610367708329"/>
  </r>
  <r>
    <x v="11"/>
    <x v="1"/>
    <n v="159.94999999999999"/>
    <n v="0.80000305183854126"/>
  </r>
  <r>
    <x v="11"/>
    <x v="1"/>
    <n v="158.85"/>
    <n v="-0.76666463208072566"/>
  </r>
  <r>
    <x v="11"/>
    <x v="1"/>
    <n v="160"/>
    <n v="1.2499969481614599"/>
  </r>
  <r>
    <x v="11"/>
    <x v="1"/>
    <n v="157.4"/>
    <n v="-3"/>
  </r>
  <r>
    <x v="11"/>
    <x v="1"/>
    <n v="153.9"/>
    <n v="-0.95000203450520992"/>
  </r>
  <r>
    <x v="11"/>
    <x v="1"/>
    <n v="153.9"/>
    <n v="3.15"/>
  </r>
  <r>
    <x v="11"/>
    <x v="1"/>
    <n v="151.6"/>
    <n v="0.70000610367707938"/>
  </r>
  <r>
    <x v="11"/>
    <x v="1"/>
    <n v="151.35"/>
    <n v="-2.3166697184244827"/>
  </r>
  <r>
    <x v="11"/>
    <x v="1"/>
    <n v="153.4"/>
    <n v="0.36666666666666003"/>
  </r>
  <r>
    <x v="11"/>
    <x v="1"/>
    <n v="153.4"/>
    <n v="0.36666666666666003"/>
  </r>
  <r>
    <x v="0"/>
    <x v="2"/>
    <n v="153.4"/>
    <n v="1.0999999999999934"/>
  </r>
  <r>
    <x v="0"/>
    <x v="2"/>
    <n v="154.05000000000001"/>
    <n v="-3"/>
  </r>
  <r>
    <x v="0"/>
    <x v="2"/>
    <n v="161"/>
    <n v="0.199993896322924"/>
  </r>
  <r>
    <x v="0"/>
    <x v="2"/>
    <n v="162.44999999999999"/>
    <n v="-1.1000000000000134"/>
  </r>
  <r>
    <x v="0"/>
    <x v="2"/>
    <n v="163.55000000000001"/>
    <n v="2"/>
  </r>
  <r>
    <x v="0"/>
    <x v="2"/>
    <n v="166.15"/>
    <n v="-3"/>
  </r>
  <r>
    <x v="0"/>
    <x v="2"/>
    <n v="165.2"/>
    <n v="4.5499999999999865"/>
  </r>
  <r>
    <x v="0"/>
    <x v="2"/>
    <n v="159.35"/>
    <n v="-3"/>
  </r>
  <r>
    <x v="0"/>
    <x v="2"/>
    <n v="155.75"/>
    <n v="2.19999389632292"/>
  </r>
  <r>
    <x v="0"/>
    <x v="2"/>
    <n v="157.44999999999999"/>
    <n v="3.4499969481614534"/>
  </r>
  <r>
    <x v="0"/>
    <x v="2"/>
    <n v="154.30000000000001"/>
    <n v="-3"/>
  </r>
  <r>
    <x v="0"/>
    <x v="2"/>
    <n v="151.85"/>
    <n v="-0.79999796533333323"/>
  </r>
  <r>
    <x v="0"/>
    <x v="2"/>
    <n v="155.65"/>
    <n v="-0.23333536799999999"/>
  </r>
  <r>
    <x v="0"/>
    <x v="2"/>
    <n v="153.55000000000001"/>
    <n v="-0.70000000000001139"/>
  </r>
  <r>
    <x v="0"/>
    <x v="2"/>
    <n v="146.94999999999999"/>
    <n v="2.09999694816146"/>
  </r>
  <r>
    <x v="0"/>
    <x v="2"/>
    <n v="151.35"/>
    <n v="-0.64999694816146925"/>
  </r>
  <r>
    <x v="0"/>
    <x v="2"/>
    <n v="149.75"/>
    <n v="-3"/>
  </r>
  <r>
    <x v="0"/>
    <x v="2"/>
    <n v="149.75"/>
    <n v="0.43333333333333329"/>
  </r>
  <r>
    <x v="0"/>
    <x v="2"/>
    <n v="149.75"/>
    <n v="0.43333333333333329"/>
  </r>
  <r>
    <x v="0"/>
    <x v="2"/>
    <n v="152.4"/>
    <n v="-3"/>
  </r>
  <r>
    <x v="0"/>
    <x v="2"/>
    <n v="157.69999999999999"/>
    <n v="0.2500010173333333"/>
  </r>
  <r>
    <x v="0"/>
    <x v="2"/>
    <n v="155.69999999999999"/>
    <n v="1.4000091551822866"/>
  </r>
  <r>
    <x v="1"/>
    <x v="2"/>
    <n v="153.9"/>
    <n v="0.64999694816145059"/>
  </r>
  <r>
    <x v="1"/>
    <x v="2"/>
    <n v="155.1"/>
    <n v="-1.4000030517578101"/>
  </r>
  <r>
    <x v="1"/>
    <x v="2"/>
    <n v="159.85"/>
    <n v="-1.8500030518385469"/>
  </r>
  <r>
    <x v="1"/>
    <x v="2"/>
    <n v="160.9"/>
    <n v="-0.65"/>
  </r>
  <r>
    <x v="1"/>
    <x v="2"/>
    <n v="162.25"/>
    <n v="-2.5500061036770734"/>
  </r>
  <r>
    <x v="1"/>
    <x v="2"/>
    <n v="166.3"/>
    <n v="2.4000091551822869"/>
  </r>
  <r>
    <x v="1"/>
    <x v="2"/>
    <n v="165.25"/>
    <n v="2.9999938963229069"/>
  </r>
  <r>
    <x v="1"/>
    <x v="2"/>
    <n v="158.35"/>
    <n v="1.9500030518385401"/>
  </r>
  <r>
    <x v="1"/>
    <x v="2"/>
    <n v="159.25"/>
    <n v="-1.1000091551822799"/>
  </r>
  <r>
    <x v="1"/>
    <x v="2"/>
    <n v="158.9"/>
    <n v="-0.73333740235416667"/>
  </r>
  <r>
    <x v="1"/>
    <x v="2"/>
    <n v="159.1"/>
    <n v="-0.8500061036770834"/>
  </r>
  <r>
    <x v="1"/>
    <x v="2"/>
    <n v="156.5"/>
    <n v="-3"/>
  </r>
  <r>
    <x v="1"/>
    <x v="2"/>
    <n v="150.4"/>
    <n v="-1.5"/>
  </r>
  <r>
    <x v="1"/>
    <x v="2"/>
    <n v="148.65"/>
    <n v="-0.16666666666666666"/>
  </r>
  <r>
    <x v="1"/>
    <x v="2"/>
    <n v="147.44999999999999"/>
    <n v="-3"/>
  </r>
  <r>
    <x v="1"/>
    <x v="2"/>
    <n v="142.4"/>
    <n v="2.4000020345859299"/>
  </r>
  <r>
    <x v="1"/>
    <x v="2"/>
    <n v="142.44999999999999"/>
    <n v="1.0500000000000067"/>
  </r>
  <r>
    <x v="1"/>
    <x v="2"/>
    <n v="147.1"/>
    <n v="3.2000061036770799"/>
  </r>
  <r>
    <x v="1"/>
    <x v="2"/>
    <n v="145.4"/>
    <n v="-3"/>
  </r>
  <r>
    <x v="1"/>
    <x v="2"/>
    <n v="142.6"/>
    <n v="6.6667683999999991E-2"/>
  </r>
  <r>
    <x v="2"/>
    <x v="2"/>
    <n v="139.80000000000001"/>
    <n v="-3"/>
  </r>
  <r>
    <x v="2"/>
    <x v="2"/>
    <n v="135.1"/>
    <n v="4.7000030518385403"/>
  </r>
  <r>
    <x v="2"/>
    <x v="2"/>
    <n v="137.6"/>
    <n v="5.79999084481772"/>
  </r>
  <r>
    <x v="2"/>
    <x v="2"/>
    <n v="143.4"/>
    <n v="0.35000101717187332"/>
  </r>
  <r>
    <x v="2"/>
    <x v="2"/>
    <n v="141.15"/>
    <n v="1.1000030518385266"/>
  </r>
  <r>
    <x v="2"/>
    <x v="2"/>
    <n v="144.9"/>
    <n v="4.9993896322920402E-2"/>
  </r>
  <r>
    <x v="2"/>
    <x v="2"/>
    <n v="143.55000000000001"/>
    <n v="4.9499938963229004"/>
  </r>
  <r>
    <x v="2"/>
    <x v="2"/>
    <n v="152.15"/>
    <n v="-1.4000030518385334"/>
  </r>
  <r>
    <x v="2"/>
    <x v="2"/>
    <n v="152.9"/>
    <n v="-3.3333333333333333E-2"/>
  </r>
  <r>
    <x v="2"/>
    <x v="2"/>
    <n v="155.9"/>
    <n v="0.90000305183853735"/>
  </r>
  <r>
    <x v="2"/>
    <x v="2"/>
    <n v="154.94999999999999"/>
    <n v="8.3334350666666654E-2"/>
  </r>
  <r>
    <x v="2"/>
    <x v="2"/>
    <n v="157.1"/>
    <n v="-3"/>
  </r>
  <r>
    <x v="2"/>
    <x v="2"/>
    <n v="161.6"/>
    <n v="0.49998779297915869"/>
  </r>
  <r>
    <x v="2"/>
    <x v="2"/>
    <n v="162"/>
    <n v="0.76666666666666661"/>
  </r>
  <r>
    <x v="2"/>
    <x v="2"/>
    <n v="160.05000000000001"/>
    <n v="-6.666666666667799E-2"/>
  </r>
  <r>
    <x v="2"/>
    <x v="2"/>
    <n v="161.44999999999999"/>
    <n v="-3"/>
  </r>
  <r>
    <x v="2"/>
    <x v="2"/>
    <n v="167.25"/>
    <n v="0.55000305183854126"/>
  </r>
  <r>
    <x v="2"/>
    <x v="2"/>
    <n v="166.95"/>
    <n v="-0.35000101717187332"/>
  </r>
  <r>
    <x v="2"/>
    <x v="2"/>
    <n v="167.3"/>
    <n v="2.6499969481614465"/>
  </r>
  <r>
    <x v="2"/>
    <x v="2"/>
    <n v="170.25"/>
    <n v="-9.9999999999999992E-2"/>
  </r>
  <r>
    <x v="2"/>
    <x v="2"/>
    <n v="169.95"/>
    <n v="3.433329264322913"/>
  </r>
  <r>
    <x v="2"/>
    <x v="2"/>
    <n v="164.9"/>
    <n v="-3"/>
  </r>
  <r>
    <x v="3"/>
    <x v="2"/>
    <n v="165.6"/>
    <n v="-0.99999898266666676"/>
  </r>
  <r>
    <x v="3"/>
    <x v="2"/>
    <n v="171.1"/>
    <n v="-3"/>
  </r>
  <r>
    <x v="3"/>
    <x v="2"/>
    <n v="174.9"/>
    <n v="-6.6670735687499996E-2"/>
  </r>
  <r>
    <x v="3"/>
    <x v="2"/>
    <n v="176.05"/>
    <n v="-1.9333353679999998"/>
  </r>
  <r>
    <x v="3"/>
    <x v="2"/>
    <n v="176.4"/>
    <n v="8.3335367677086672E-2"/>
  </r>
  <r>
    <x v="3"/>
    <x v="2"/>
    <n v="174.15"/>
    <n v="-3"/>
  </r>
  <r>
    <x v="3"/>
    <x v="2"/>
    <n v="171.6"/>
    <n v="-3"/>
  </r>
  <r>
    <x v="3"/>
    <x v="2"/>
    <n v="180.1"/>
    <n v="-0.90000000000000335"/>
  </r>
  <r>
    <x v="3"/>
    <x v="2"/>
    <n v="180"/>
    <n v="-0.5"/>
  </r>
  <r>
    <x v="3"/>
    <x v="2"/>
    <n v="181.1"/>
    <n v="2.0999999999999934"/>
  </r>
  <r>
    <x v="3"/>
    <x v="2"/>
    <n v="177.05"/>
    <n v="1.9499999999999866"/>
  </r>
  <r>
    <x v="3"/>
    <x v="2"/>
    <n v="182.05"/>
    <n v="3.1500061036770872"/>
  </r>
  <r>
    <x v="3"/>
    <x v="2"/>
    <n v="181.3"/>
    <n v="2.4"/>
  </r>
  <r>
    <x v="3"/>
    <x v="2"/>
    <n v="180.3"/>
    <n v="1.5999969481614602"/>
  </r>
  <r>
    <x v="3"/>
    <x v="2"/>
    <n v="175.9"/>
    <n v="3.6500061036770668"/>
  </r>
  <r>
    <x v="3"/>
    <x v="2"/>
    <n v="179.95"/>
    <n v="-2.049996948161473"/>
  </r>
  <r>
    <x v="3"/>
    <x v="2"/>
    <n v="183.55"/>
    <n v="-0.55000610367707536"/>
  </r>
  <r>
    <x v="3"/>
    <x v="2"/>
    <n v="183.85"/>
    <n v="-3"/>
  </r>
  <r>
    <x v="3"/>
    <x v="2"/>
    <n v="182.05"/>
    <n v="-1.2833323159999999"/>
  </r>
  <r>
    <x v="3"/>
    <x v="2"/>
    <n v="180.6"/>
    <n v="3.0999979654140568"/>
  </r>
  <r>
    <x v="3"/>
    <x v="2"/>
    <n v="175.7"/>
    <n v="-3"/>
  </r>
  <r>
    <x v="3"/>
    <x v="2"/>
    <n v="181.35"/>
    <n v="-1.1666656493333334"/>
  </r>
  <r>
    <x v="4"/>
    <x v="2"/>
    <n v="181.35"/>
    <n v="2.5"/>
  </r>
  <r>
    <x v="4"/>
    <x v="2"/>
    <n v="185.55"/>
    <n v="-0.84998779297915472"/>
  </r>
  <r>
    <x v="4"/>
    <x v="2"/>
    <n v="185.55"/>
    <n v="-0.28333333333333333"/>
  </r>
  <r>
    <x v="4"/>
    <x v="2"/>
    <n v="187"/>
    <n v="0.89998779297916265"/>
  </r>
  <r>
    <x v="4"/>
    <x v="2"/>
    <n v="188.65"/>
    <n v="1.3500030518385469"/>
  </r>
  <r>
    <x v="4"/>
    <x v="2"/>
    <n v="187.5"/>
    <n v="-0.85000305183854863"/>
  </r>
  <r>
    <x v="4"/>
    <x v="2"/>
    <n v="188.35"/>
    <n v="-4.9997965656250004E-2"/>
  </r>
  <r>
    <x v="4"/>
    <x v="2"/>
    <n v="187.6"/>
    <n v="6.1023437537895607E-6"/>
  </r>
  <r>
    <x v="4"/>
    <x v="2"/>
    <n v="187.6"/>
    <n v="-0.44999694833333331"/>
  </r>
  <r>
    <x v="4"/>
    <x v="2"/>
    <n v="186.1"/>
    <n v="-1.8499969481614602"/>
  </r>
  <r>
    <x v="4"/>
    <x v="2"/>
    <n v="185.1"/>
    <n v="-0.15000101733333332"/>
  </r>
  <r>
    <x v="4"/>
    <x v="2"/>
    <n v="184.35"/>
    <n v="-0.20000915518228002"/>
  </r>
  <r>
    <x v="4"/>
    <x v="2"/>
    <n v="188.25"/>
    <n v="-1.6000122070208331"/>
  </r>
  <r>
    <x v="4"/>
    <x v="2"/>
    <n v="190.1"/>
    <n v="-0.25"/>
  </r>
  <r>
    <x v="4"/>
    <x v="2"/>
    <n v="190.05"/>
    <n v="-0.90001220702084472"/>
  </r>
  <r>
    <x v="4"/>
    <x v="2"/>
    <n v="187.15"/>
    <n v="-1.5999908448177067"/>
  </r>
  <r>
    <x v="4"/>
    <x v="2"/>
    <n v="184.5"/>
    <n v="-3"/>
  </r>
  <r>
    <x v="4"/>
    <x v="2"/>
    <n v="186.2"/>
    <n v="2.1333292641614499"/>
  </r>
  <r>
    <x v="4"/>
    <x v="2"/>
    <n v="184.5"/>
    <n v="3.5500030518385395"/>
  </r>
  <r>
    <x v="4"/>
    <x v="2"/>
    <n v="179.95"/>
    <n v="4.449996948161453"/>
  </r>
  <r>
    <x v="4"/>
    <x v="2"/>
    <n v="185.05"/>
    <n v="-0.14999593097916999"/>
  </r>
  <r>
    <x v="5"/>
    <x v="2"/>
    <n v="184.95"/>
    <n v="0.83333028166666667"/>
  </r>
  <r>
    <x v="5"/>
    <x v="2"/>
    <n v="190.35"/>
    <n v="3.2499908448177073"/>
  </r>
  <r>
    <x v="5"/>
    <x v="2"/>
    <n v="188.6"/>
    <n v="2.1000061036770798"/>
  </r>
  <r>
    <x v="5"/>
    <x v="2"/>
    <n v="186.45"/>
    <n v="4.4499999999999869"/>
  </r>
  <r>
    <x v="5"/>
    <x v="2"/>
    <n v="183.75"/>
    <n v="-0.44999694816145802"/>
  </r>
  <r>
    <x v="5"/>
    <x v="2"/>
    <n v="184.05"/>
    <n v="-0.34999694816144267"/>
  </r>
  <r>
    <x v="5"/>
    <x v="2"/>
    <n v="186.15"/>
    <n v="4.7999877929791666"/>
  </r>
  <r>
    <x v="5"/>
    <x v="2"/>
    <n v="182.9"/>
    <n v="-0.21666870117187997"/>
  </r>
  <r>
    <x v="5"/>
    <x v="2"/>
    <n v="187.8"/>
    <n v="-1.3166646319999999"/>
  </r>
  <r>
    <x v="5"/>
    <x v="2"/>
    <n v="190.85"/>
    <n v="0.21666971851562464"/>
  </r>
  <r>
    <x v="5"/>
    <x v="2"/>
    <n v="190.35"/>
    <n v="0.39999796541406329"/>
  </r>
  <r>
    <x v="5"/>
    <x v="2"/>
    <n v="186.45"/>
    <n v="-0.44999999999999202"/>
  </r>
  <r>
    <x v="5"/>
    <x v="2"/>
    <n v="185.8"/>
    <n v="0.14999796533333334"/>
  </r>
  <r>
    <x v="5"/>
    <x v="2"/>
    <n v="184.9"/>
    <n v="-0.41667073568750673"/>
  </r>
  <r>
    <x v="5"/>
    <x v="2"/>
    <n v="184.5"/>
    <n v="0.64998779297916265"/>
  </r>
  <r>
    <x v="5"/>
    <x v="2"/>
    <n v="183.85"/>
    <n v="-1.1666666666666667"/>
  </r>
  <r>
    <x v="5"/>
    <x v="2"/>
    <n v="183.55"/>
    <n v="-1.6500122070208398"/>
  </r>
  <r>
    <x v="5"/>
    <x v="2"/>
    <n v="182.2"/>
    <n v="3.3336385000000003E-2"/>
  </r>
  <r>
    <x v="5"/>
    <x v="2"/>
    <n v="183"/>
    <n v="-0.73333333333332995"/>
  </r>
  <r>
    <x v="5"/>
    <x v="2"/>
    <n v="188.15"/>
    <n v="0.25000915518228733"/>
  </r>
  <r>
    <x v="5"/>
    <x v="2"/>
    <n v="188.3"/>
    <n v="-0.28333231600000003"/>
  </r>
  <r>
    <x v="5"/>
    <x v="2"/>
    <n v="188.8"/>
    <n v="0.63333435066666666"/>
  </r>
  <r>
    <x v="6"/>
    <x v="2"/>
    <n v="186.7"/>
    <n v="1.6666687011718799"/>
  </r>
  <r>
    <x v="6"/>
    <x v="2"/>
    <n v="191.3"/>
    <n v="0.3833343506666666"/>
  </r>
  <r>
    <x v="6"/>
    <x v="2"/>
    <n v="187.15"/>
    <n v="3.8500061036770798"/>
  </r>
  <r>
    <x v="6"/>
    <x v="2"/>
    <n v="191.15"/>
    <n v="-0.55000101733333329"/>
  </r>
  <r>
    <x v="6"/>
    <x v="2"/>
    <n v="193.4"/>
    <n v="9.9999999999996203E-2"/>
  </r>
  <r>
    <x v="6"/>
    <x v="2"/>
    <n v="192.3"/>
    <n v="1"/>
  </r>
  <r>
    <x v="6"/>
    <x v="2"/>
    <n v="192.85"/>
    <n v="-0.18333333333333335"/>
  </r>
  <r>
    <x v="6"/>
    <x v="2"/>
    <n v="192.45"/>
    <n v="4.9999999999999996E-2"/>
  </r>
  <r>
    <x v="6"/>
    <x v="2"/>
    <n v="192.3"/>
    <n v="2.9333394367578101"/>
  </r>
  <r>
    <x v="6"/>
    <x v="2"/>
    <n v="188.85"/>
    <n v="1.0999938963229068"/>
  </r>
  <r>
    <x v="6"/>
    <x v="2"/>
    <n v="189.65"/>
    <n v="-0.59999898266666662"/>
  </r>
  <r>
    <x v="6"/>
    <x v="2"/>
    <n v="194.25"/>
    <n v="-0.39999694816145065"/>
  </r>
  <r>
    <x v="6"/>
    <x v="2"/>
    <n v="195.7"/>
    <n v="-3.3329264333333337E-2"/>
  </r>
  <r>
    <x v="6"/>
    <x v="2"/>
    <n v="196.4"/>
    <n v="-3"/>
  </r>
  <r>
    <x v="6"/>
    <x v="2"/>
    <n v="201.95"/>
    <n v="-5.0003051838541666E-2"/>
  </r>
  <r>
    <x v="6"/>
    <x v="2"/>
    <n v="202.35"/>
    <n v="-0.15000101733333332"/>
  </r>
  <r>
    <x v="6"/>
    <x v="2"/>
    <n v="202.8"/>
    <n v="-6.6665649333333341E-2"/>
  </r>
  <r>
    <x v="6"/>
    <x v="2"/>
    <n v="204"/>
    <n v="-0.25"/>
  </r>
  <r>
    <x v="6"/>
    <x v="2"/>
    <n v="205"/>
    <n v="-0.45000203466666666"/>
  </r>
  <r>
    <x v="6"/>
    <x v="2"/>
    <n v="205.95"/>
    <n v="0.41666361499999999"/>
  </r>
  <r>
    <x v="6"/>
    <x v="2"/>
    <n v="206.85"/>
    <n v="0.18333129898958667"/>
  </r>
  <r>
    <x v="6"/>
    <x v="2"/>
    <n v="206.85"/>
    <n v="-0.53333129866666673"/>
  </r>
  <r>
    <x v="6"/>
    <x v="2"/>
    <n v="208.8"/>
    <n v="-1.0999989826666667"/>
  </r>
  <r>
    <x v="7"/>
    <x v="2"/>
    <n v="212.05"/>
    <n v="5.0002034666666667E-2"/>
  </r>
  <r>
    <x v="7"/>
    <x v="2"/>
    <n v="213.3"/>
    <n v="0.94998779297917002"/>
  </r>
  <r>
    <x v="7"/>
    <x v="2"/>
    <n v="213.1"/>
    <n v="1.5"/>
  </r>
  <r>
    <x v="7"/>
    <x v="2"/>
    <n v="210.85"/>
    <n v="1.3499908448177067"/>
  </r>
  <r>
    <x v="7"/>
    <x v="2"/>
    <n v="211.65"/>
    <n v="0.61666768399999994"/>
  </r>
  <r>
    <x v="7"/>
    <x v="2"/>
    <n v="214.3"/>
    <n v="0.85000305183854863"/>
  </r>
  <r>
    <x v="7"/>
    <x v="2"/>
    <n v="212.85"/>
    <n v="0.23333536799999999"/>
  </r>
  <r>
    <x v="7"/>
    <x v="2"/>
    <n v="212.4"/>
    <n v="-1.7000061036770735"/>
  </r>
  <r>
    <x v="7"/>
    <x v="2"/>
    <n v="212.3"/>
    <n v="-0.20000305183852599"/>
  </r>
  <r>
    <x v="7"/>
    <x v="2"/>
    <n v="212.8"/>
    <n v="-0.83333435050519988"/>
  </r>
  <r>
    <x v="7"/>
    <x v="2"/>
    <n v="214.3"/>
    <n v="-3"/>
  </r>
  <r>
    <x v="7"/>
    <x v="2"/>
    <n v="207.3"/>
    <n v="2.1999999999999869"/>
  </r>
  <r>
    <x v="7"/>
    <x v="2"/>
    <n v="210.2"/>
    <n v="0.59999389632290867"/>
  </r>
  <r>
    <x v="7"/>
    <x v="2"/>
    <n v="211.1"/>
    <n v="-2.6999969481614534"/>
  </r>
  <r>
    <x v="7"/>
    <x v="2"/>
    <n v="214.5"/>
    <n v="0.100009155182284"/>
  </r>
  <r>
    <x v="7"/>
    <x v="2"/>
    <n v="217.8"/>
    <n v="-0.50000915518228739"/>
  </r>
  <r>
    <x v="7"/>
    <x v="2"/>
    <n v="217.7"/>
    <n v="0.18333638518227599"/>
  </r>
  <r>
    <x v="7"/>
    <x v="2"/>
    <n v="218"/>
    <n v="-0.33333536799999997"/>
  </r>
  <r>
    <x v="7"/>
    <x v="2"/>
    <n v="217.95"/>
    <n v="-0.59999389632290867"/>
  </r>
  <r>
    <x v="7"/>
    <x v="2"/>
    <n v="218.8"/>
    <n v="1.7000000000000066"/>
  </r>
  <r>
    <x v="7"/>
    <x v="2"/>
    <n v="217.6"/>
    <n v="0.70000203450520659"/>
  </r>
  <r>
    <x v="8"/>
    <x v="2"/>
    <n v="216"/>
    <n v="-3"/>
  </r>
  <r>
    <x v="8"/>
    <x v="2"/>
    <n v="216.35"/>
    <n v="2.4499969481614534"/>
  </r>
  <r>
    <x v="8"/>
    <x v="2"/>
    <n v="218.55"/>
    <n v="-0.38333129898957991"/>
  </r>
  <r>
    <x v="8"/>
    <x v="2"/>
    <n v="220.05"/>
    <n v="3.333129882814001E-2"/>
  </r>
  <r>
    <x v="8"/>
    <x v="2"/>
    <n v="219.5"/>
    <n v="1.1999969481614532"/>
  </r>
  <r>
    <x v="8"/>
    <x v="2"/>
    <n v="219.1"/>
    <n v="-0.59999389632292799"/>
  </r>
  <r>
    <x v="8"/>
    <x v="2"/>
    <n v="220.4"/>
    <n v="1.8499938963229268"/>
  </r>
  <r>
    <x v="8"/>
    <x v="2"/>
    <n v="219.45"/>
    <n v="-3"/>
  </r>
  <r>
    <x v="8"/>
    <x v="2"/>
    <n v="223.65"/>
    <n v="-0.38333435050519998"/>
  </r>
  <r>
    <x v="8"/>
    <x v="2"/>
    <n v="224.8"/>
    <n v="-1.3666636149088565"/>
  </r>
  <r>
    <x v="8"/>
    <x v="2"/>
    <n v="223.85"/>
    <n v="-0.55000000000000737"/>
  </r>
  <r>
    <x v="8"/>
    <x v="2"/>
    <n v="225.55"/>
    <n v="-0.89999593099999997"/>
  </r>
  <r>
    <x v="8"/>
    <x v="2"/>
    <n v="231.2"/>
    <n v="-4.9993896322920402E-2"/>
  </r>
  <r>
    <x v="8"/>
    <x v="2"/>
    <n v="231.3"/>
    <n v="0.18333333333334068"/>
  </r>
  <r>
    <x v="8"/>
    <x v="2"/>
    <n v="231.3"/>
    <n v="0.30000000000000732"/>
  </r>
  <r>
    <x v="8"/>
    <x v="2"/>
    <n v="231.25"/>
    <n v="-3"/>
  </r>
  <r>
    <x v="8"/>
    <x v="2"/>
    <n v="234"/>
    <n v="2.0333333333333335E-6"/>
  </r>
  <r>
    <x v="8"/>
    <x v="2"/>
    <n v="233"/>
    <n v="-3"/>
  </r>
  <r>
    <x v="8"/>
    <x v="2"/>
    <n v="229.65"/>
    <n v="0.45001220702083328"/>
  </r>
  <r>
    <x v="8"/>
    <x v="2"/>
    <n v="229.15"/>
    <n v="-0.65000610367709066"/>
  </r>
  <r>
    <x v="8"/>
    <x v="2"/>
    <n v="230.6"/>
    <n v="-0.2000030518385453"/>
  </r>
  <r>
    <x v="8"/>
    <x v="2"/>
    <n v="230.55"/>
    <n v="-0.21666971851562464"/>
  </r>
  <r>
    <x v="9"/>
    <x v="2"/>
    <n v="229.6"/>
    <n v="-3"/>
  </r>
  <r>
    <x v="9"/>
    <x v="2"/>
    <n v="229.6"/>
    <n v="5.25"/>
  </r>
  <r>
    <x v="9"/>
    <x v="2"/>
    <n v="221.35"/>
    <n v="-2.1500091551822869"/>
  </r>
  <r>
    <x v="9"/>
    <x v="2"/>
    <n v="221.15"/>
    <n v="2.8999969481614669"/>
  </r>
  <r>
    <x v="9"/>
    <x v="2"/>
    <n v="220.6"/>
    <n v="2.9000030518385334"/>
  </r>
  <r>
    <x v="9"/>
    <x v="2"/>
    <n v="219.5"/>
    <n v="-1.6000091551822802"/>
  </r>
  <r>
    <x v="9"/>
    <x v="2"/>
    <n v="221.1"/>
    <n v="1.7333272299088531"/>
  </r>
  <r>
    <x v="9"/>
    <x v="2"/>
    <n v="226.5"/>
    <n v="0.9666625976562534"/>
  </r>
  <r>
    <x v="9"/>
    <x v="2"/>
    <n v="222.95"/>
    <n v="-3"/>
  </r>
  <r>
    <x v="9"/>
    <x v="2"/>
    <n v="223.85"/>
    <n v="-0.45000305183854533"/>
  </r>
  <r>
    <x v="9"/>
    <x v="2"/>
    <n v="226.3"/>
    <n v="0.30000305183854131"/>
  </r>
  <r>
    <x v="9"/>
    <x v="2"/>
    <n v="225.85"/>
    <n v="-1.4500061036770735"/>
  </r>
  <r>
    <x v="9"/>
    <x v="2"/>
    <n v="223.4"/>
    <n v="-3"/>
  </r>
  <r>
    <x v="9"/>
    <x v="2"/>
    <n v="227.1"/>
    <n v="0.25"/>
  </r>
  <r>
    <x v="9"/>
    <x v="2"/>
    <n v="225.2"/>
    <n v="0.499990844817712"/>
  </r>
  <r>
    <x v="9"/>
    <x v="2"/>
    <n v="223.45"/>
    <n v="-1.5500030518385399"/>
  </r>
  <r>
    <x v="9"/>
    <x v="2"/>
    <n v="223.65"/>
    <n v="-0.15000915518229133"/>
  </r>
  <r>
    <x v="9"/>
    <x v="2"/>
    <n v="222.75"/>
    <n v="3.8999908448177134"/>
  </r>
  <r>
    <x v="9"/>
    <x v="2"/>
    <n v="225.1"/>
    <n v="0.70000915518229867"/>
  </r>
  <r>
    <x v="9"/>
    <x v="2"/>
    <n v="225.45"/>
    <n v="-3"/>
  </r>
  <r>
    <x v="9"/>
    <x v="2"/>
    <n v="216.75"/>
    <n v="-3"/>
  </r>
  <r>
    <x v="9"/>
    <x v="2"/>
    <n v="217.85"/>
    <n v="-0.71666564941406996"/>
  </r>
  <r>
    <x v="10"/>
    <x v="2"/>
    <n v="211.25"/>
    <n v="1.3999938963229133"/>
  </r>
  <r>
    <x v="10"/>
    <x v="2"/>
    <n v="212.45"/>
    <n v="-0.34999999999998671"/>
  </r>
  <r>
    <x v="10"/>
    <x v="2"/>
    <n v="212.8"/>
    <n v="-0.51667073566666655"/>
  </r>
  <r>
    <x v="10"/>
    <x v="2"/>
    <n v="214.3"/>
    <n v="0.75000101733333313"/>
  </r>
  <r>
    <x v="10"/>
    <x v="2"/>
    <n v="215.6"/>
    <n v="0.70000915518228002"/>
  </r>
  <r>
    <x v="10"/>
    <x v="2"/>
    <n v="216.05"/>
    <n v="0.69998779297917002"/>
  </r>
  <r>
    <x v="10"/>
    <x v="2"/>
    <n v="218.4"/>
    <n v="1.5000122070208401"/>
  </r>
  <r>
    <x v="10"/>
    <x v="2"/>
    <n v="218.3"/>
    <n v="-0.45000610367707933"/>
  </r>
  <r>
    <x v="10"/>
    <x v="2"/>
    <n v="219.1"/>
    <n v="0.53333129874739349"/>
  </r>
  <r>
    <x v="10"/>
    <x v="2"/>
    <n v="216.8"/>
    <n v="0.6833343506666667"/>
  </r>
  <r>
    <x v="10"/>
    <x v="2"/>
    <n v="216.35"/>
    <n v="-1.9500030518385401"/>
  </r>
  <r>
    <x v="10"/>
    <x v="2"/>
    <n v="219.3"/>
    <n v="1.25"/>
  </r>
  <r>
    <x v="10"/>
    <x v="2"/>
    <n v="219.15"/>
    <n v="-0.95000305183854528"/>
  </r>
  <r>
    <x v="10"/>
    <x v="2"/>
    <n v="220.5"/>
    <n v="-0.59999898266666662"/>
  </r>
  <r>
    <x v="10"/>
    <x v="2"/>
    <n v="221.9"/>
    <n v="0.3"/>
  </r>
  <r>
    <x v="10"/>
    <x v="2"/>
    <n v="223.2"/>
    <n v="0.550009155182276"/>
  </r>
  <r>
    <x v="10"/>
    <x v="2"/>
    <n v="223.5"/>
    <n v="2.8999877929791595"/>
  </r>
  <r>
    <x v="10"/>
    <x v="2"/>
    <n v="221.35"/>
    <n v="-0.19999694816145799"/>
  </r>
  <r>
    <x v="10"/>
    <x v="2"/>
    <n v="220.65"/>
    <n v="-0.75000915518228739"/>
  </r>
  <r>
    <x v="10"/>
    <x v="2"/>
    <n v="215.95"/>
    <n v="-3"/>
  </r>
  <r>
    <x v="10"/>
    <x v="2"/>
    <n v="212.5"/>
    <n v="5.0000000000007538E-2"/>
  </r>
  <r>
    <x v="11"/>
    <x v="2"/>
    <n v="212.6"/>
    <n v="-1.0666676839192732"/>
  </r>
  <r>
    <x v="11"/>
    <x v="2"/>
    <n v="216.8"/>
    <n v="-0.8000010173333334"/>
  </r>
  <r>
    <x v="11"/>
    <x v="2"/>
    <n v="219.9"/>
    <n v="-2.2000091551822805"/>
  </r>
  <r>
    <x v="11"/>
    <x v="2"/>
    <n v="221.35"/>
    <n v="2.0499877929791666"/>
  </r>
  <r>
    <x v="11"/>
    <x v="2"/>
    <n v="224.5"/>
    <n v="0.59999999999999598"/>
  </r>
  <r>
    <x v="11"/>
    <x v="2"/>
    <n v="223.9"/>
    <n v="-6.6670735687499996E-2"/>
  </r>
  <r>
    <x v="11"/>
    <x v="2"/>
    <n v="222.1"/>
    <n v="2.3499908448177065"/>
  </r>
  <r>
    <x v="11"/>
    <x v="2"/>
    <n v="224.35"/>
    <n v="-3"/>
  </r>
  <r>
    <x v="11"/>
    <x v="2"/>
    <n v="226.05"/>
    <n v="-1"/>
  </r>
  <r>
    <x v="11"/>
    <x v="2"/>
    <n v="227.7"/>
    <n v="-2.0333333333333335E-6"/>
  </r>
  <r>
    <x v="11"/>
    <x v="2"/>
    <n v="227.65"/>
    <n v="0.18333333333333335"/>
  </r>
  <r>
    <x v="11"/>
    <x v="2"/>
    <n v="227.85"/>
    <n v="-4.9999999999999996E-2"/>
  </r>
  <r>
    <x v="11"/>
    <x v="2"/>
    <n v="227.7"/>
    <n v="0.88333129898958018"/>
  </r>
  <r>
    <x v="11"/>
    <x v="2"/>
    <n v="224.55"/>
    <n v="9.9990844817708327E-2"/>
  </r>
  <r>
    <x v="11"/>
    <x v="2"/>
    <n v="224.65"/>
    <n v="0.45001220702083328"/>
  </r>
  <r>
    <x v="11"/>
    <x v="2"/>
    <n v="226.15"/>
    <n v="-0.84999389632290867"/>
  </r>
  <r>
    <x v="11"/>
    <x v="2"/>
    <n v="227.25"/>
    <n v="0.13333129866666668"/>
  </r>
  <r>
    <x v="11"/>
    <x v="2"/>
    <n v="228"/>
    <n v="-3"/>
  </r>
  <r>
    <x v="11"/>
    <x v="2"/>
    <n v="228"/>
    <n v="3"/>
  </r>
  <r>
    <x v="11"/>
    <x v="2"/>
    <n v="231.95"/>
    <n v="0.41666768383853331"/>
  </r>
  <r>
    <x v="11"/>
    <x v="2"/>
    <n v="230.85"/>
    <n v="0.26666564933333331"/>
  </r>
  <r>
    <x v="11"/>
    <x v="2"/>
    <n v="231.2"/>
    <n v="0.40000000000000008"/>
  </r>
  <r>
    <x v="11"/>
    <x v="2"/>
    <n v="231.2"/>
    <n v="1.2000000000000066"/>
  </r>
  <r>
    <x v="0"/>
    <x v="3"/>
    <n v="231.2"/>
    <n v="1.2000000000000066"/>
  </r>
  <r>
    <x v="0"/>
    <x v="3"/>
    <n v="232.8"/>
    <n v="-0.15000305183853735"/>
  </r>
  <r>
    <x v="0"/>
    <x v="3"/>
    <n v="234.85"/>
    <n v="1.9500030518385401"/>
  </r>
  <r>
    <x v="0"/>
    <x v="3"/>
    <n v="233.6"/>
    <n v="-0.80000000000000737"/>
  </r>
  <r>
    <x v="0"/>
    <x v="3"/>
    <n v="234.85"/>
    <n v="3.0499908448176996"/>
  </r>
  <r>
    <x v="0"/>
    <x v="3"/>
    <n v="232.4"/>
    <n v="-0.34999694816146198"/>
  </r>
  <r>
    <x v="0"/>
    <x v="3"/>
    <n v="233.5"/>
    <n v="0.20000203434375"/>
  </r>
  <r>
    <x v="0"/>
    <x v="3"/>
    <n v="232.9"/>
    <n v="0.25"/>
  </r>
  <r>
    <x v="0"/>
    <x v="3"/>
    <n v="231.35"/>
    <n v="-0.58332926433333332"/>
  </r>
  <r>
    <x v="0"/>
    <x v="3"/>
    <n v="230.3"/>
    <n v="-1.8999908448176932"/>
  </r>
  <r>
    <x v="0"/>
    <x v="3"/>
    <n v="232.2"/>
    <n v="0.23333231600000001"/>
  </r>
  <r>
    <x v="0"/>
    <x v="3"/>
    <n v="232.35"/>
    <n v="2.0000122070208399"/>
  </r>
  <r>
    <x v="0"/>
    <x v="3"/>
    <n v="235.45"/>
    <n v="1.0999999999999934"/>
  </r>
  <r>
    <x v="0"/>
    <x v="3"/>
    <n v="235.7"/>
    <n v="1.3499999999999934"/>
  </r>
  <r>
    <x v="0"/>
    <x v="3"/>
    <n v="233.35"/>
    <n v="1.0666605632421866"/>
  </r>
  <r>
    <x v="0"/>
    <x v="3"/>
    <n v="233.4"/>
    <n v="-3"/>
  </r>
  <r>
    <x v="0"/>
    <x v="3"/>
    <n v="227.6"/>
    <n v="1.2999969481614533"/>
  </r>
  <r>
    <x v="0"/>
    <x v="3"/>
    <n v="228.65"/>
    <n v="1.8999938965755199"/>
  </r>
  <r>
    <x v="0"/>
    <x v="3"/>
    <n v="224.8"/>
    <n v="-0.78333536800000003"/>
  </r>
  <r>
    <x v="0"/>
    <x v="3"/>
    <n v="223.4"/>
    <n v="-0.55000203466666664"/>
  </r>
  <r>
    <x v="0"/>
    <x v="3"/>
    <n v="222.9"/>
    <n v="-3"/>
  </r>
  <r>
    <x v="1"/>
    <x v="3"/>
    <n v="219.35"/>
    <n v="-8.3334350666666668E-2"/>
  </r>
  <r>
    <x v="1"/>
    <x v="3"/>
    <n v="220.95"/>
    <n v="0.88333435066666677"/>
  </r>
  <r>
    <x v="1"/>
    <x v="3"/>
    <n v="220.9"/>
    <n v="9.9999999999996203E-2"/>
  </r>
  <r>
    <x v="1"/>
    <x v="3"/>
    <n v="221.25"/>
    <n v="0.28333638500000002"/>
  </r>
  <r>
    <x v="1"/>
    <x v="3"/>
    <n v="216.7"/>
    <n v="-3"/>
  </r>
  <r>
    <x v="1"/>
    <x v="3"/>
    <n v="214.3"/>
    <n v="-0.36666666666668002"/>
  </r>
  <r>
    <x v="1"/>
    <x v="3"/>
    <n v="213.1"/>
    <n v="-0.56666870133333347"/>
  </r>
  <r>
    <x v="1"/>
    <x v="3"/>
    <n v="216.15"/>
    <n v="0.21666768400000003"/>
  </r>
  <r>
    <x v="1"/>
    <x v="3"/>
    <n v="216.1"/>
    <n v="-1.2666656494140633"/>
  </r>
  <r>
    <x v="1"/>
    <x v="3"/>
    <n v="218.7"/>
    <n v="1.3000091551822734"/>
  </r>
  <r>
    <x v="1"/>
    <x v="3"/>
    <n v="218.7"/>
    <n v="1.2999999999999867"/>
  </r>
  <r>
    <x v="1"/>
    <x v="3"/>
    <n v="217.45"/>
    <n v="-1.2999969482421834"/>
  </r>
  <r>
    <x v="1"/>
    <x v="3"/>
    <n v="221.55"/>
    <n v="-1.9499969481614532"/>
  </r>
  <r>
    <x v="1"/>
    <x v="3"/>
    <n v="223.5"/>
    <n v="0.75"/>
  </r>
  <r>
    <x v="1"/>
    <x v="3"/>
    <n v="220.85"/>
    <n v="-1.9500061036770735"/>
  </r>
  <r>
    <x v="1"/>
    <x v="3"/>
    <n v="221.75"/>
    <n v="-1.4500030518385401"/>
  </r>
  <r>
    <x v="1"/>
    <x v="3"/>
    <n v="223"/>
    <n v="0.11666971851561735"/>
  </r>
  <r>
    <x v="1"/>
    <x v="3"/>
    <n v="221.55"/>
    <n v="-0.55000610367709468"/>
  </r>
  <r>
    <x v="1"/>
    <x v="3"/>
    <n v="221.5"/>
    <n v="4.699996948161453"/>
  </r>
  <r>
    <x v="1"/>
    <x v="3"/>
    <n v="218.05"/>
    <n v="0.13333638500000003"/>
  </r>
  <r>
    <x v="2"/>
    <x v="3"/>
    <n v="218.05"/>
    <n v="0.4000000000000033"/>
  </r>
  <r>
    <x v="2"/>
    <x v="3"/>
    <n v="220.15"/>
    <n v="-1.3500061036770798"/>
  </r>
  <r>
    <x v="2"/>
    <x v="3"/>
    <n v="221.1"/>
    <n v="0.75000610367708676"/>
  </r>
  <r>
    <x v="2"/>
    <x v="3"/>
    <n v="222.35"/>
    <n v="0.40000406900000013"/>
  </r>
  <r>
    <x v="2"/>
    <x v="3"/>
    <n v="222.1"/>
    <n v="-2.6000030518385469"/>
  </r>
  <r>
    <x v="2"/>
    <x v="3"/>
    <n v="226.4"/>
    <n v="-1.1000030518385266"/>
  </r>
  <r>
    <x v="2"/>
    <x v="3"/>
    <n v="227.4"/>
    <n v="-0.21666768383853738"/>
  </r>
  <r>
    <x v="2"/>
    <x v="3"/>
    <n v="228.25"/>
    <n v="3.0511718674208735E-6"/>
  </r>
  <r>
    <x v="2"/>
    <x v="3"/>
    <n v="228.9"/>
    <n v="1.5999969481614602"/>
  </r>
  <r>
    <x v="2"/>
    <x v="3"/>
    <n v="228.35"/>
    <n v="-5.000203466666666E-2"/>
  </r>
  <r>
    <x v="2"/>
    <x v="3"/>
    <n v="228.35"/>
    <n v="2.2499908448177068"/>
  </r>
  <r>
    <x v="2"/>
    <x v="3"/>
    <n v="226.8"/>
    <n v="0.30000610367709468"/>
  </r>
  <r>
    <x v="2"/>
    <x v="3"/>
    <n v="227.95"/>
    <n v="-3"/>
  </r>
  <r>
    <x v="2"/>
    <x v="3"/>
    <n v="230.15"/>
    <n v="0.20000610367707936"/>
  </r>
  <r>
    <x v="2"/>
    <x v="3"/>
    <n v="230.8"/>
    <n v="-0.39999999999998465"/>
  </r>
  <r>
    <x v="2"/>
    <x v="3"/>
    <n v="229.8"/>
    <n v="-0.54999694816147338"/>
  </r>
  <r>
    <x v="2"/>
    <x v="3"/>
    <n v="230.85"/>
    <n v="0.24999389632291266"/>
  </r>
  <r>
    <x v="2"/>
    <x v="3"/>
    <n v="232.35"/>
    <n v="1.3500061036770798"/>
  </r>
  <r>
    <x v="2"/>
    <x v="3"/>
    <n v="230.85"/>
    <n v="-6.1023437537895607E-6"/>
  </r>
  <r>
    <x v="2"/>
    <x v="3"/>
    <n v="230.85"/>
    <n v="-1.1499938963229133"/>
  </r>
  <r>
    <x v="2"/>
    <x v="3"/>
    <n v="230.4"/>
    <n v="1.9500061036770735"/>
  </r>
  <r>
    <x v="2"/>
    <x v="3"/>
    <n v="233.4"/>
    <n v="0.55000000000000737"/>
  </r>
  <r>
    <x v="2"/>
    <x v="3"/>
    <n v="233.05"/>
    <n v="0.55000610367709468"/>
  </r>
  <r>
    <x v="3"/>
    <x v="3"/>
    <n v="233.15"/>
    <n v="-1.1333333333333333"/>
  </r>
  <r>
    <x v="3"/>
    <x v="3"/>
    <n v="236.3"/>
    <n v="-0.19999796565624198"/>
  </r>
  <r>
    <x v="3"/>
    <x v="3"/>
    <n v="237.55"/>
    <n v="-0.28333333333332933"/>
  </r>
  <r>
    <x v="3"/>
    <x v="3"/>
    <n v="238.6"/>
    <n v="0.24998779297915866"/>
  </r>
  <r>
    <x v="3"/>
    <x v="3"/>
    <n v="238.35"/>
    <n v="0.5"/>
  </r>
  <r>
    <x v="3"/>
    <x v="3"/>
    <n v="237.35"/>
    <n v="-0.3499959309791667"/>
  </r>
  <r>
    <x v="3"/>
    <x v="3"/>
    <n v="238.35"/>
    <n v="1.4999877929791534"/>
  </r>
  <r>
    <x v="3"/>
    <x v="3"/>
    <n v="238.25"/>
    <n v="0.90000813802083324"/>
  </r>
  <r>
    <x v="3"/>
    <x v="3"/>
    <n v="235.4"/>
    <n v="-3.3335367999999997E-2"/>
  </r>
  <r>
    <x v="3"/>
    <x v="3"/>
    <n v="236.95"/>
    <n v="-0.48333129866666663"/>
  </r>
  <r>
    <x v="3"/>
    <x v="3"/>
    <n v="239.65"/>
    <n v="-0.10000610367708333"/>
  </r>
  <r>
    <x v="3"/>
    <x v="3"/>
    <n v="238.95"/>
    <n v="-1.0000030518385332"/>
  </r>
  <r>
    <x v="3"/>
    <x v="3"/>
    <n v="235.2"/>
    <n v="-1.8499908448177067"/>
  </r>
  <r>
    <x v="3"/>
    <x v="3"/>
    <n v="234.8"/>
    <n v="-0.14999084481769667"/>
  </r>
  <r>
    <x v="3"/>
    <x v="3"/>
    <n v="236.85"/>
    <n v="-1.6500030518385334"/>
  </r>
  <r>
    <x v="3"/>
    <x v="3"/>
    <n v="237.5"/>
    <n v="0.75"/>
  </r>
  <r>
    <x v="3"/>
    <x v="3"/>
    <n v="238.8"/>
    <n v="1.1000030518385469"/>
  </r>
  <r>
    <x v="3"/>
    <x v="3"/>
    <n v="238.95"/>
    <n v="-1"/>
  </r>
  <r>
    <x v="3"/>
    <x v="3"/>
    <n v="239.1"/>
    <n v="0.16666971833333333"/>
  </r>
  <r>
    <x v="3"/>
    <x v="3"/>
    <n v="234.85"/>
    <n v="1.5499877929791666"/>
  </r>
  <r>
    <x v="3"/>
    <x v="3"/>
    <n v="237.35"/>
    <n v="1.5499908448177002"/>
  </r>
  <r>
    <x v="3"/>
    <x v="3"/>
    <n v="237.85"/>
    <n v="-0.79999084481771943"/>
  </r>
  <r>
    <x v="4"/>
    <x v="3"/>
    <n v="237.65"/>
    <n v="-3"/>
  </r>
  <r>
    <x v="4"/>
    <x v="3"/>
    <n v="235.85"/>
    <n v="1.09999694816146"/>
  </r>
  <r>
    <x v="4"/>
    <x v="3"/>
    <n v="235.85"/>
    <n v="1.0999999999999934"/>
  </r>
  <r>
    <x v="4"/>
    <x v="3"/>
    <n v="229.8"/>
    <n v="-0.60000305183854863"/>
  </r>
  <r>
    <x v="4"/>
    <x v="3"/>
    <n v="223.3"/>
    <n v="1.3999999999999799"/>
  </r>
  <r>
    <x v="4"/>
    <x v="3"/>
    <n v="226.2"/>
    <n v="-2.6000061036770798"/>
  </r>
  <r>
    <x v="4"/>
    <x v="3"/>
    <n v="230.85"/>
    <n v="1.6666646320807199"/>
  </r>
  <r>
    <x v="4"/>
    <x v="3"/>
    <n v="227.95"/>
    <n v="1.8000122070208266"/>
  </r>
  <r>
    <x v="4"/>
    <x v="3"/>
    <n v="228.8"/>
    <n v="-1.1499959309895866"/>
  </r>
  <r>
    <x v="4"/>
    <x v="3"/>
    <n v="229.5"/>
    <n v="0.79999694816145395"/>
  </r>
  <r>
    <x v="4"/>
    <x v="3"/>
    <n v="226.95"/>
    <n v="-1.0500091551822734"/>
  </r>
  <r>
    <x v="4"/>
    <x v="3"/>
    <n v="226.2"/>
    <n v="2.249996948161447"/>
  </r>
  <r>
    <x v="4"/>
    <x v="3"/>
    <n v="221.85"/>
    <n v="9.1568489545437677E-6"/>
  </r>
  <r>
    <x v="4"/>
    <x v="3"/>
    <n v="221.1"/>
    <n v="-1.1499989826666666"/>
  </r>
  <r>
    <x v="4"/>
    <x v="3"/>
    <n v="221.1"/>
    <n v="2.5499999999999865"/>
  </r>
  <r>
    <x v="4"/>
    <x v="3"/>
    <n v="217.75"/>
    <n v="0.13332926432291994"/>
  </r>
  <r>
    <x v="4"/>
    <x v="3"/>
    <n v="217.25"/>
    <n v="-3"/>
  </r>
  <r>
    <x v="4"/>
    <x v="3"/>
    <n v="216.7"/>
    <n v="1.8000030518385399"/>
  </r>
  <r>
    <x v="4"/>
    <x v="3"/>
    <n v="213.9"/>
    <n v="2.900004069010413"/>
  </r>
  <r>
    <x v="4"/>
    <x v="3"/>
    <n v="221.85"/>
    <n v="0.19999999999999998"/>
  </r>
  <r>
    <x v="4"/>
    <x v="3"/>
    <n v="221.85"/>
    <n v="-0.36666564933333334"/>
  </r>
  <r>
    <x v="5"/>
    <x v="3"/>
    <n v="222.95"/>
    <n v="0.13333129866666668"/>
  </r>
  <r>
    <x v="5"/>
    <x v="3"/>
    <n v="222.95"/>
    <n v="0.39999999999998465"/>
  </r>
  <r>
    <x v="5"/>
    <x v="3"/>
    <n v="224.1"/>
    <n v="-3"/>
  </r>
  <r>
    <x v="5"/>
    <x v="3"/>
    <n v="226.9"/>
    <n v="1.4499999999999866"/>
  </r>
  <r>
    <x v="5"/>
    <x v="3"/>
    <n v="223.8"/>
    <n v="4.9999999999988602E-2"/>
  </r>
  <r>
    <x v="5"/>
    <x v="3"/>
    <n v="224.35"/>
    <n v="-2.0999908448177065"/>
  </r>
  <r>
    <x v="5"/>
    <x v="3"/>
    <n v="225.55"/>
    <n v="-5.000101717188999E-2"/>
  </r>
  <r>
    <x v="5"/>
    <x v="3"/>
    <n v="226.15"/>
    <n v="-6.6670735666666661E-2"/>
  </r>
  <r>
    <x v="5"/>
    <x v="3"/>
    <n v="228.2"/>
    <n v="-1.0499938963229198"/>
  </r>
  <r>
    <x v="5"/>
    <x v="3"/>
    <n v="230.2"/>
    <n v="-1.4000061036770868"/>
  </r>
  <r>
    <x v="5"/>
    <x v="3"/>
    <n v="231.05"/>
    <n v="0.28332926431248795"/>
  </r>
  <r>
    <x v="5"/>
    <x v="3"/>
    <n v="233.6"/>
    <n v="-0.25001220702084065"/>
  </r>
  <r>
    <x v="5"/>
    <x v="3"/>
    <n v="233.8"/>
    <n v="6.6664632322904663E-2"/>
  </r>
  <r>
    <x v="5"/>
    <x v="3"/>
    <n v="234.55"/>
    <n v="5.0000000000007538E-2"/>
  </r>
  <r>
    <x v="5"/>
    <x v="3"/>
    <n v="236.8"/>
    <n v="-0.89999694816145059"/>
  </r>
  <r>
    <x v="5"/>
    <x v="3"/>
    <n v="236.45"/>
    <n v="0.6500091551822913"/>
  </r>
  <r>
    <x v="5"/>
    <x v="3"/>
    <n v="235.65"/>
    <n v="0.19999999999999199"/>
  </r>
  <r>
    <x v="5"/>
    <x v="3"/>
    <n v="235.15"/>
    <n v="-0.8999999999999867"/>
  </r>
  <r>
    <x v="5"/>
    <x v="3"/>
    <n v="235.45"/>
    <n v="0.499990844817712"/>
  </r>
  <r>
    <x v="5"/>
    <x v="3"/>
    <n v="236.6"/>
    <n v="-0.16666361500000001"/>
  </r>
  <r>
    <x v="5"/>
    <x v="3"/>
    <n v="236.55"/>
    <n v="1.4333414713437531"/>
  </r>
  <r>
    <x v="5"/>
    <x v="3"/>
    <n v="229.3"/>
    <n v="0.90000305183853735"/>
  </r>
  <r>
    <x v="6"/>
    <x v="3"/>
    <n v="229"/>
    <n v="-3"/>
  </r>
  <r>
    <x v="6"/>
    <x v="3"/>
    <n v="229.1"/>
    <n v="2.3000030518385399"/>
  </r>
  <r>
    <x v="6"/>
    <x v="3"/>
    <n v="227.2"/>
    <n v="6.6663614999999996E-2"/>
  </r>
  <r>
    <x v="6"/>
    <x v="3"/>
    <n v="225.95"/>
    <n v="2.8000061036770933"/>
  </r>
  <r>
    <x v="6"/>
    <x v="3"/>
    <n v="228.65"/>
    <n v="0.43333129866666664"/>
  </r>
  <r>
    <x v="6"/>
    <x v="3"/>
    <n v="229.75"/>
    <n v="-1.4999938963229067"/>
  </r>
  <r>
    <x v="6"/>
    <x v="3"/>
    <n v="231.9"/>
    <n v="-0.95000000000000018"/>
  </r>
  <r>
    <x v="6"/>
    <x v="3"/>
    <n v="235.3"/>
    <n v="-0.44999999999999202"/>
  </r>
  <r>
    <x v="6"/>
    <x v="3"/>
    <n v="236.45"/>
    <n v="0.55000610367707536"/>
  </r>
  <r>
    <x v="6"/>
    <x v="3"/>
    <n v="238.95"/>
    <n v="-0.85000915518230269"/>
  </r>
  <r>
    <x v="6"/>
    <x v="3"/>
    <n v="239.15"/>
    <n v="-1.6665649333333334E-2"/>
  </r>
  <r>
    <x v="6"/>
    <x v="3"/>
    <n v="238.7"/>
    <n v="-0.73333536799999999"/>
  </r>
  <r>
    <x v="6"/>
    <x v="3"/>
    <n v="234.05"/>
    <n v="1.0000030518385332"/>
  </r>
  <r>
    <x v="6"/>
    <x v="3"/>
    <n v="234.45"/>
    <n v="0.49999796533333335"/>
  </r>
  <r>
    <x v="6"/>
    <x v="3"/>
    <n v="238.4"/>
    <n v="0.64999694816146925"/>
  </r>
  <r>
    <x v="6"/>
    <x v="3"/>
    <n v="237.25"/>
    <n v="0.54999796533333334"/>
  </r>
  <r>
    <x v="6"/>
    <x v="3"/>
    <n v="238.85"/>
    <n v="-0.69999694816145797"/>
  </r>
  <r>
    <x v="6"/>
    <x v="3"/>
    <n v="239.55"/>
    <n v="-0.39999898266666661"/>
  </r>
  <r>
    <x v="6"/>
    <x v="3"/>
    <n v="241.45"/>
    <n v="0.39999694816145065"/>
  </r>
  <r>
    <x v="6"/>
    <x v="3"/>
    <n v="242.15"/>
    <n v="-9.9996948161462054E-2"/>
  </r>
  <r>
    <x v="6"/>
    <x v="3"/>
    <n v="241.25"/>
    <n v="0.55000305183854126"/>
  </r>
  <r>
    <x v="6"/>
    <x v="3"/>
    <n v="241.2"/>
    <n v="0.51666971833333331"/>
  </r>
  <r>
    <x v="7"/>
    <x v="3"/>
    <n v="241.05"/>
    <n v="-1.6500030518385334"/>
  </r>
  <r>
    <x v="7"/>
    <x v="3"/>
    <n v="243.85"/>
    <n v="0.24999084481771197"/>
  </r>
  <r>
    <x v="7"/>
    <x v="3"/>
    <n v="243.9"/>
    <n v="0.95000915518229867"/>
  </r>
  <r>
    <x v="7"/>
    <x v="3"/>
    <n v="244.4"/>
    <n v="1.2999908448177131"/>
  </r>
  <r>
    <x v="7"/>
    <x v="3"/>
    <n v="242.65"/>
    <n v="4.9998982666666664E-2"/>
  </r>
  <r>
    <x v="7"/>
    <x v="3"/>
    <n v="241.45"/>
    <n v="1.9000030518385531"/>
  </r>
  <r>
    <x v="7"/>
    <x v="3"/>
    <n v="243.05"/>
    <n v="0.33333435066666667"/>
  </r>
  <r>
    <x v="7"/>
    <x v="3"/>
    <n v="241.1"/>
    <n v="-3"/>
  </r>
  <r>
    <x v="7"/>
    <x v="3"/>
    <n v="235.25"/>
    <n v="-1.0000030518385332"/>
  </r>
  <r>
    <x v="7"/>
    <x v="3"/>
    <n v="234.25"/>
    <n v="-0.61666870101041327"/>
  </r>
  <r>
    <x v="7"/>
    <x v="3"/>
    <n v="235.1"/>
    <n v="0.16666666666666666"/>
  </r>
  <r>
    <x v="7"/>
    <x v="3"/>
    <n v="234.35"/>
    <n v="3.6999969481614534"/>
  </r>
  <r>
    <x v="7"/>
    <x v="3"/>
    <n v="238.15"/>
    <n v="-4.9999999999999996E-2"/>
  </r>
  <r>
    <x v="7"/>
    <x v="3"/>
    <n v="238.25"/>
    <n v="1.5999938964843798"/>
  </r>
  <r>
    <x v="7"/>
    <x v="3"/>
    <n v="240.2"/>
    <n v="0.85000915518230269"/>
  </r>
  <r>
    <x v="7"/>
    <x v="3"/>
    <n v="241.4"/>
    <n v="0.95000610367707938"/>
  </r>
  <r>
    <x v="7"/>
    <x v="3"/>
    <n v="238.7"/>
    <n v="0.25"/>
  </r>
  <r>
    <x v="7"/>
    <x v="3"/>
    <n v="237.2"/>
    <n v="-0.43333435066666665"/>
  </r>
  <r>
    <x v="7"/>
    <x v="3"/>
    <n v="236.3"/>
    <n v="1.5499938963229198"/>
  </r>
  <r>
    <x v="7"/>
    <x v="3"/>
    <n v="234.05"/>
    <n v="0.55000610367707536"/>
  </r>
  <r>
    <x v="7"/>
    <x v="3"/>
    <n v="237.35"/>
    <n v="-2.0999908448177065"/>
  </r>
  <r>
    <x v="7"/>
    <x v="3"/>
    <n v="237.8"/>
    <n v="-0.59999898266666662"/>
  </r>
  <r>
    <x v="8"/>
    <x v="3"/>
    <n v="236.9"/>
    <n v="-2.2999969481614535"/>
  </r>
  <r>
    <x v="8"/>
    <x v="3"/>
    <n v="241.8"/>
    <n v="1.0499969481614733"/>
  </r>
  <r>
    <x v="8"/>
    <x v="3"/>
    <n v="241.7"/>
    <n v="1.1499969481614467"/>
  </r>
  <r>
    <x v="8"/>
    <x v="3"/>
    <n v="242.05"/>
    <n v="-0.39999389632291665"/>
  </r>
  <r>
    <x v="8"/>
    <x v="3"/>
    <n v="242.05"/>
    <n v="-0.13333333333333333"/>
  </r>
  <r>
    <x v="8"/>
    <x v="3"/>
    <n v="241.2"/>
    <n v="-0.38333129866666665"/>
  </r>
  <r>
    <x v="8"/>
    <x v="3"/>
    <n v="240.9"/>
    <n v="3.0533333333333339E-6"/>
  </r>
  <r>
    <x v="8"/>
    <x v="3"/>
    <n v="241.4"/>
    <n v="-0.58333333333333337"/>
  </r>
  <r>
    <x v="8"/>
    <x v="3"/>
    <n v="244.3"/>
    <n v="-1.0000091551822867"/>
  </r>
  <r>
    <x v="8"/>
    <x v="3"/>
    <n v="245.85"/>
    <n v="0.74999694816144669"/>
  </r>
  <r>
    <x v="8"/>
    <x v="3"/>
    <n v="245.1"/>
    <n v="-0.39999898266666661"/>
  </r>
  <r>
    <x v="8"/>
    <x v="3"/>
    <n v="245.6"/>
    <n v="-0.40000305166666666"/>
  </r>
  <r>
    <x v="8"/>
    <x v="3"/>
    <n v="245.6"/>
    <n v="4.9990844817700726E-2"/>
  </r>
  <r>
    <x v="8"/>
    <x v="3"/>
    <n v="245.2"/>
    <n v="-0.56666361500000006"/>
  </r>
  <r>
    <x v="8"/>
    <x v="3"/>
    <n v="245.2"/>
    <n v="0.56666666666666676"/>
  </r>
  <r>
    <x v="8"/>
    <x v="3"/>
    <n v="245.2"/>
    <n v="1.7000000000000066"/>
  </r>
  <r>
    <x v="8"/>
    <x v="3"/>
    <n v="245.2"/>
    <n v="1.7000000000000066"/>
  </r>
  <r>
    <x v="8"/>
    <x v="3"/>
    <n v="246.4"/>
    <n v="-1.4500122070208334"/>
  </r>
  <r>
    <x v="8"/>
    <x v="3"/>
    <n v="248.85"/>
    <n v="-0.79998779297916667"/>
  </r>
  <r>
    <x v="8"/>
    <x v="3"/>
    <n v="249.15"/>
    <n v="0.11666870133333333"/>
  </r>
  <r>
    <x v="8"/>
    <x v="3"/>
    <n v="250"/>
    <n v="-1.1999969481614532"/>
  </r>
  <r>
    <x v="8"/>
    <x v="3"/>
    <n v="250.95"/>
    <n v="-3.3335367999999997E-2"/>
  </r>
  <r>
    <x v="9"/>
    <x v="3"/>
    <n v="251.5"/>
    <n v="-1.1499908448177134"/>
  </r>
  <r>
    <x v="9"/>
    <x v="3"/>
    <n v="252.7"/>
    <n v="-3.0511718863686804E-6"/>
  </r>
  <r>
    <x v="9"/>
    <x v="3"/>
    <n v="251.95"/>
    <n v="0.75"/>
  </r>
  <r>
    <x v="9"/>
    <x v="3"/>
    <n v="254.6"/>
    <n v="-1.2999969481614533"/>
  </r>
  <r>
    <x v="9"/>
    <x v="3"/>
    <n v="256.05"/>
    <n v="0.14999593097916999"/>
  </r>
  <r>
    <x v="9"/>
    <x v="3"/>
    <n v="255.6"/>
    <n v="0.45001220702083328"/>
  </r>
  <r>
    <x v="9"/>
    <x v="3"/>
    <n v="256.35000000000002"/>
    <n v="2.6499969481614669"/>
  </r>
  <r>
    <x v="9"/>
    <x v="3"/>
    <n v="254.2"/>
    <n v="3.8000030518385395"/>
  </r>
  <r>
    <x v="9"/>
    <x v="3"/>
    <n v="251.7"/>
    <n v="0.299999999999988"/>
  </r>
  <r>
    <x v="9"/>
    <x v="3"/>
    <n v="252.8"/>
    <n v="-1.9500061036770735"/>
  </r>
  <r>
    <x v="9"/>
    <x v="3"/>
    <n v="254.35"/>
    <n v="0.28333231600000003"/>
  </r>
  <r>
    <x v="9"/>
    <x v="3"/>
    <n v="254.9"/>
    <n v="2.1999938965755228"/>
  </r>
  <r>
    <x v="9"/>
    <x v="3"/>
    <n v="250.8"/>
    <n v="3.0000030518385459"/>
  </r>
  <r>
    <x v="9"/>
    <x v="3"/>
    <n v="246.75"/>
    <n v="2.8500030518385469"/>
  </r>
  <r>
    <x v="9"/>
    <x v="3"/>
    <n v="250.3"/>
    <n v="-0.96666259765623863"/>
  </r>
  <r>
    <x v="9"/>
    <x v="3"/>
    <n v="251.1"/>
    <n v="-0.75000203434375312"/>
  </r>
  <r>
    <x v="9"/>
    <x v="3"/>
    <n v="253.75"/>
    <n v="-1.3333353678385464"/>
  </r>
  <r>
    <x v="9"/>
    <x v="3"/>
    <n v="255.55"/>
    <n v="8.3334350666666668E-2"/>
  </r>
  <r>
    <x v="9"/>
    <x v="3"/>
    <n v="255.5"/>
    <n v="0.56666666666666665"/>
  </r>
  <r>
    <x v="9"/>
    <x v="3"/>
    <n v="253.95"/>
    <n v="-0.216667684"/>
  </r>
  <r>
    <x v="9"/>
    <x v="3"/>
    <n v="254.65"/>
    <n v="5.2000091551822996"/>
  </r>
  <r>
    <x v="10"/>
    <x v="3"/>
    <n v="251.05"/>
    <n v="-3"/>
  </r>
  <r>
    <x v="10"/>
    <x v="3"/>
    <n v="254.75"/>
    <n v="-0.11666870133333333"/>
  </r>
  <r>
    <x v="10"/>
    <x v="3"/>
    <n v="256.39999999999998"/>
    <n v="-1.2000000000000266"/>
  </r>
  <r>
    <x v="10"/>
    <x v="3"/>
    <n v="258.2"/>
    <n v="-8.3335368000000007E-2"/>
  </r>
  <r>
    <x v="10"/>
    <x v="3"/>
    <n v="261.05"/>
    <n v="2.1000000000000134"/>
  </r>
  <r>
    <x v="10"/>
    <x v="3"/>
    <n v="260.05"/>
    <n v="0.40001831069793137"/>
  </r>
  <r>
    <x v="10"/>
    <x v="3"/>
    <n v="260.05"/>
    <n v="1.6664632000000002E-2"/>
  </r>
  <r>
    <x v="10"/>
    <x v="3"/>
    <n v="259.89999999999998"/>
    <n v="-0.88333333333332664"/>
  </r>
  <r>
    <x v="10"/>
    <x v="3"/>
    <n v="262.8"/>
    <n v="-0.39999796533333337"/>
  </r>
  <r>
    <x v="10"/>
    <x v="3"/>
    <n v="260.89999999999998"/>
    <n v="-3"/>
  </r>
  <r>
    <x v="10"/>
    <x v="3"/>
    <n v="256.8"/>
    <n v="6.1E-6"/>
  </r>
  <r>
    <x v="10"/>
    <x v="3"/>
    <n v="256.7"/>
    <n v="0.58333028166666667"/>
  </r>
  <r>
    <x v="10"/>
    <x v="3"/>
    <n v="252.55"/>
    <n v="2.2000030518385203"/>
  </r>
  <r>
    <x v="10"/>
    <x v="3"/>
    <n v="255.75"/>
    <n v="-3"/>
  </r>
  <r>
    <x v="10"/>
    <x v="3"/>
    <n v="259.7"/>
    <n v="-0.90001220702082529"/>
  </r>
  <r>
    <x v="10"/>
    <x v="3"/>
    <n v="261.60000000000002"/>
    <n v="0.10000610367708333"/>
  </r>
  <r>
    <x v="10"/>
    <x v="3"/>
    <n v="260.75"/>
    <n v="-0.1833343506666667"/>
  </r>
  <r>
    <x v="10"/>
    <x v="3"/>
    <n v="254.1"/>
    <n v="5.5000030518385463"/>
  </r>
  <r>
    <x v="10"/>
    <x v="3"/>
    <n v="260.39999999999998"/>
    <n v="-0.13332722966666666"/>
  </r>
  <r>
    <x v="10"/>
    <x v="3"/>
    <n v="260.55"/>
    <n v="-3"/>
  </r>
  <r>
    <x v="10"/>
    <x v="3"/>
    <n v="257.10000000000002"/>
    <n v="0.23333740233333333"/>
  </r>
  <r>
    <x v="10"/>
    <x v="3"/>
    <n v="255.4"/>
    <n v="2.5500183106978933"/>
  </r>
  <r>
    <x v="11"/>
    <x v="3"/>
    <n v="257.95"/>
    <n v="-0.84999593100000004"/>
  </r>
  <r>
    <x v="11"/>
    <x v="3"/>
    <n v="261.7"/>
    <n v="-0.6666707356666669"/>
  </r>
  <r>
    <x v="11"/>
    <x v="3"/>
    <n v="265.2"/>
    <n v="-0.19998168930208335"/>
  </r>
  <r>
    <x v="11"/>
    <x v="3"/>
    <n v="265.39999999999998"/>
    <n v="-0.13333129866666668"/>
  </r>
  <r>
    <x v="11"/>
    <x v="3"/>
    <n v="265"/>
    <n v="-0.34999593099999987"/>
  </r>
  <r>
    <x v="11"/>
    <x v="3"/>
    <n v="265.25"/>
    <n v="-0.59999389632290867"/>
  </r>
  <r>
    <x v="11"/>
    <x v="3"/>
    <n v="265.85000000000002"/>
    <n v="-0.88332722966666666"/>
  </r>
  <r>
    <x v="11"/>
    <x v="3"/>
    <n v="268.39999999999998"/>
    <n v="1.5500000000000067"/>
  </r>
  <r>
    <x v="11"/>
    <x v="3"/>
    <n v="270.10000000000002"/>
    <n v="-0.26666056300000002"/>
  </r>
  <r>
    <x v="11"/>
    <x v="3"/>
    <n v="271.2"/>
    <n v="-0.15"/>
  </r>
  <r>
    <x v="11"/>
    <x v="3"/>
    <n v="271.64999999999998"/>
    <n v="0.23333740233333333"/>
  </r>
  <r>
    <x v="11"/>
    <x v="3"/>
    <n v="271.7"/>
    <n v="4.9999999999999996E-2"/>
  </r>
  <r>
    <x v="11"/>
    <x v="3"/>
    <n v="272.64999999999998"/>
    <n v="-0.51666870133333331"/>
  </r>
  <r>
    <x v="11"/>
    <x v="3"/>
    <n v="272.95"/>
    <n v="0.8999938963229166"/>
  </r>
  <r>
    <x v="11"/>
    <x v="3"/>
    <n v="275.25"/>
    <n v="-1.1000000000000134"/>
  </r>
  <r>
    <x v="11"/>
    <x v="3"/>
    <n v="276.25"/>
    <n v="0.11666666666666665"/>
  </r>
  <r>
    <x v="11"/>
    <x v="3"/>
    <n v="276.75"/>
    <n v="-3.3333333333333333E-2"/>
  </r>
  <r>
    <x v="11"/>
    <x v="3"/>
    <n v="276.5"/>
    <n v="-0.46666666666666662"/>
  </r>
  <r>
    <x v="11"/>
    <x v="3"/>
    <n v="274.5"/>
    <n v="0.45000610367709798"/>
  </r>
  <r>
    <x v="11"/>
    <x v="3"/>
    <n v="275.55"/>
    <n v="1.3499816893020669"/>
  </r>
  <r>
    <x v="11"/>
    <x v="3"/>
    <n v="276.89999999999998"/>
    <n v="1"/>
  </r>
  <r>
    <x v="11"/>
    <x v="3"/>
    <n v="280.35000000000002"/>
    <n v="1.60001831069788"/>
  </r>
  <r>
    <x v="11"/>
    <x v="3"/>
    <n v="280.35000000000002"/>
    <n v="1.5999999999999732"/>
  </r>
  <r>
    <x v="0"/>
    <x v="4"/>
    <n v="282.39999999999998"/>
    <n v="-0.80000000000000737"/>
  </r>
  <r>
    <x v="0"/>
    <x v="4"/>
    <n v="282.89999999999998"/>
    <n v="0.58332722966666661"/>
  </r>
  <r>
    <x v="0"/>
    <x v="4"/>
    <n v="284.3"/>
    <n v="0.10000406899999999"/>
  </r>
  <r>
    <x v="0"/>
    <x v="4"/>
    <n v="285.39999999999998"/>
    <n v="1.44999389632288"/>
  </r>
  <r>
    <x v="0"/>
    <x v="4"/>
    <n v="282.95"/>
    <n v="2.25"/>
  </r>
  <r>
    <x v="0"/>
    <x v="4"/>
    <n v="283.95"/>
    <n v="-0.65002441404166666"/>
  </r>
  <r>
    <x v="0"/>
    <x v="4"/>
    <n v="283.10000000000002"/>
    <n v="-0.28334147137499199"/>
  </r>
  <r>
    <x v="0"/>
    <x v="4"/>
    <n v="284"/>
    <n v="-0.149999999999992"/>
  </r>
  <r>
    <x v="0"/>
    <x v="4"/>
    <n v="284.45"/>
    <n v="0.38334147133333324"/>
  </r>
  <r>
    <x v="0"/>
    <x v="4"/>
    <n v="284"/>
    <n v="-1.9500244140416736"/>
  </r>
  <r>
    <x v="0"/>
    <x v="4"/>
    <n v="286.5"/>
    <n v="-0.28333943700000003"/>
  </r>
  <r>
    <x v="0"/>
    <x v="4"/>
    <n v="284.95"/>
    <n v="0.21666870101042401"/>
  </r>
  <r>
    <x v="0"/>
    <x v="4"/>
    <n v="285.8"/>
    <n v="-1.9000244140416667"/>
  </r>
  <r>
    <x v="0"/>
    <x v="4"/>
    <n v="286.45"/>
    <n v="-0.30001831069791668"/>
  </r>
  <r>
    <x v="0"/>
    <x v="4"/>
    <n v="285.89999999999998"/>
    <n v="5.3999938963229139"/>
  </r>
  <r>
    <x v="0"/>
    <x v="4"/>
    <n v="279.95"/>
    <n v="0.83333740233333353"/>
  </r>
  <r>
    <x v="0"/>
    <x v="4"/>
    <n v="283.7"/>
    <n v="-0.54998779297916667"/>
  </r>
  <r>
    <x v="0"/>
    <x v="4"/>
    <n v="284"/>
    <n v="-3"/>
  </r>
  <r>
    <x v="0"/>
    <x v="4"/>
    <n v="287.64999999999998"/>
    <n v="9.999999999996935E-2"/>
  </r>
  <r>
    <x v="0"/>
    <x v="4"/>
    <n v="287.3"/>
    <n v="0.55000610367707536"/>
  </r>
  <r>
    <x v="0"/>
    <x v="4"/>
    <n v="283"/>
    <n v="-0.8999938963229166"/>
  </r>
  <r>
    <x v="1"/>
    <x v="4"/>
    <n v="283.05"/>
    <n v="1.0999938963229068"/>
  </r>
  <r>
    <x v="1"/>
    <x v="4"/>
    <n v="283.05"/>
    <n v="1.1000000000000134"/>
  </r>
  <r>
    <x v="1"/>
    <x v="4"/>
    <n v="283.05"/>
    <n v="1.1000000000000134"/>
  </r>
  <r>
    <x v="1"/>
    <x v="4"/>
    <n v="283.05"/>
    <n v="1.1000000000000134"/>
  </r>
  <r>
    <x v="1"/>
    <x v="4"/>
    <n v="285.75"/>
    <n v="3.1000183106979207"/>
  </r>
  <r>
    <x v="1"/>
    <x v="4"/>
    <n v="283.64999999999998"/>
    <n v="3"/>
  </r>
  <r>
    <x v="1"/>
    <x v="4"/>
    <n v="281.85000000000002"/>
    <n v="4.0999938963229461"/>
  </r>
  <r>
    <x v="1"/>
    <x v="4"/>
    <n v="276.25"/>
    <n v="-3"/>
  </r>
  <r>
    <x v="1"/>
    <x v="4"/>
    <n v="272.64999999999998"/>
    <n v="2.2999877929687464"/>
  </r>
  <r>
    <x v="1"/>
    <x v="4"/>
    <n v="271.05"/>
    <n v="-1.1666748046875099"/>
  </r>
  <r>
    <x v="1"/>
    <x v="4"/>
    <n v="273.85000000000002"/>
    <n v="1.4999816893020865"/>
  </r>
  <r>
    <x v="1"/>
    <x v="4"/>
    <n v="272.89999999999998"/>
    <n v="0.66667073566666668"/>
  </r>
  <r>
    <x v="1"/>
    <x v="4"/>
    <n v="271.95"/>
    <n v="2.349987792979173"/>
  </r>
  <r>
    <x v="1"/>
    <x v="4"/>
    <n v="270.95"/>
    <n v="-2.6999877929791869"/>
  </r>
  <r>
    <x v="1"/>
    <x v="4"/>
    <n v="273.64999999999998"/>
    <n v="0.16666666666666666"/>
  </r>
  <r>
    <x v="1"/>
    <x v="4"/>
    <n v="268.95"/>
    <n v="-1.4000061036770868"/>
  </r>
  <r>
    <x v="1"/>
    <x v="4"/>
    <n v="266.89999999999998"/>
    <n v="0.80002441404168934"/>
  </r>
  <r>
    <x v="1"/>
    <x v="4"/>
    <n v="266.95"/>
    <n v="-0.60000610336457993"/>
  </r>
  <r>
    <x v="1"/>
    <x v="4"/>
    <n v="266.2"/>
    <n v="-0.40001220702082535"/>
  </r>
  <r>
    <x v="1"/>
    <x v="4"/>
    <n v="265.85000000000002"/>
    <n v="-0.75"/>
  </r>
  <r>
    <x v="2"/>
    <x v="4"/>
    <n v="265.85000000000002"/>
    <n v="2.25"/>
  </r>
  <r>
    <x v="2"/>
    <x v="4"/>
    <n v="262.45"/>
    <n v="0.15000000000002267"/>
  </r>
  <r>
    <x v="2"/>
    <x v="4"/>
    <n v="264.05"/>
    <n v="-3"/>
  </r>
  <r>
    <x v="2"/>
    <x v="4"/>
    <n v="270.3"/>
    <n v="-3"/>
  </r>
  <r>
    <x v="2"/>
    <x v="4"/>
    <n v="272.3"/>
    <n v="-0.90000203450520011"/>
  </r>
  <r>
    <x v="2"/>
    <x v="4"/>
    <n v="269.60000000000002"/>
    <n v="-3"/>
  </r>
  <r>
    <x v="2"/>
    <x v="4"/>
    <n v="272.55"/>
    <n v="0.40001220702082535"/>
  </r>
  <r>
    <x v="2"/>
    <x v="4"/>
    <n v="271.25"/>
    <n v="-3"/>
  </r>
  <r>
    <x v="2"/>
    <x v="4"/>
    <n v="265.75"/>
    <n v="-1.3999877929791802"/>
  </r>
  <r>
    <x v="2"/>
    <x v="4"/>
    <n v="264.89999999999998"/>
    <n v="-3"/>
  </r>
  <r>
    <x v="2"/>
    <x v="4"/>
    <n v="268.3"/>
    <n v="6.5999877929791735"/>
  </r>
  <r>
    <x v="2"/>
    <x v="4"/>
    <n v="265.7"/>
    <n v="-1.3999938963229133"/>
  </r>
  <r>
    <x v="2"/>
    <x v="4"/>
    <n v="261.89999999999998"/>
    <n v="5.0999938963229461"/>
  </r>
  <r>
    <x v="2"/>
    <x v="4"/>
    <n v="267.5"/>
    <n v="-3"/>
  </r>
  <r>
    <x v="2"/>
    <x v="4"/>
    <n v="270.2"/>
    <n v="-2.2500061036770997"/>
  </r>
  <r>
    <x v="2"/>
    <x v="4"/>
    <n v="273.45"/>
    <n v="-0.39999389632291665"/>
  </r>
  <r>
    <x v="2"/>
    <x v="4"/>
    <n v="274.2"/>
    <n v="0.13333943669789333"/>
  </r>
  <r>
    <x v="2"/>
    <x v="4"/>
    <n v="274.5"/>
    <n v="-2.3500183106979202"/>
  </r>
  <r>
    <x v="2"/>
    <x v="4"/>
    <n v="280.35000000000002"/>
    <n v="-4.9987792979166668E-2"/>
  </r>
  <r>
    <x v="2"/>
    <x v="4"/>
    <n v="279.89999999999998"/>
    <n v="-0.33333333333333331"/>
  </r>
  <r>
    <x v="2"/>
    <x v="4"/>
    <n v="280.45"/>
    <n v="-0.78333129898957343"/>
  </r>
  <r>
    <x v="2"/>
    <x v="4"/>
    <n v="283.3"/>
    <n v="-1.25"/>
  </r>
  <r>
    <x v="2"/>
    <x v="4"/>
    <n v="286"/>
    <n v="-1.5500000000000067"/>
  </r>
  <r>
    <x v="3"/>
    <x v="4"/>
    <n v="286.95"/>
    <n v="0.65000203466666673"/>
  </r>
  <r>
    <x v="3"/>
    <x v="4"/>
    <n v="289.14999999999998"/>
    <n v="0.29998779297916667"/>
  </r>
  <r>
    <x v="3"/>
    <x v="4"/>
    <n v="289.2"/>
    <n v="-1.4000000000000199"/>
  </r>
  <r>
    <x v="3"/>
    <x v="4"/>
    <n v="290.39999999999998"/>
    <n v="6.6664632322885997E-2"/>
  </r>
  <r>
    <x v="3"/>
    <x v="4"/>
    <n v="290.95"/>
    <n v="0.4666748046875"/>
  </r>
  <r>
    <x v="3"/>
    <x v="4"/>
    <n v="288.75"/>
    <n v="1.6662597645833332E-2"/>
  </r>
  <r>
    <x v="3"/>
    <x v="4"/>
    <n v="288.95"/>
    <n v="0.70001220702083333"/>
  </r>
  <r>
    <x v="3"/>
    <x v="4"/>
    <n v="287.2"/>
    <n v="-0.9166707356770899"/>
  </r>
  <r>
    <x v="3"/>
    <x v="4"/>
    <n v="284.10000000000002"/>
    <n v="2.0666666666666531"/>
  </r>
  <r>
    <x v="3"/>
    <x v="4"/>
    <n v="287.55"/>
    <n v="1.8999999999999799"/>
  </r>
  <r>
    <x v="3"/>
    <x v="4"/>
    <n v="289.64999999999998"/>
    <n v="-0.44999389632292397"/>
  </r>
  <r>
    <x v="3"/>
    <x v="4"/>
    <n v="290.75"/>
    <n v="1.7500061036770667"/>
  </r>
  <r>
    <x v="3"/>
    <x v="4"/>
    <n v="287.05"/>
    <n v="0.94999999999999185"/>
  </r>
  <r>
    <x v="3"/>
    <x v="4"/>
    <n v="290.14999999999998"/>
    <n v="-3"/>
  </r>
  <r>
    <x v="3"/>
    <x v="4"/>
    <n v="297.8"/>
    <n v="-1.4833272296666664"/>
  </r>
  <r>
    <x v="3"/>
    <x v="4"/>
    <n v="299.39999999999998"/>
    <n v="8.3337402354136017E-2"/>
  </r>
  <r>
    <x v="3"/>
    <x v="4"/>
    <n v="299.75"/>
    <n v="-0.13333333333331798"/>
  </r>
  <r>
    <x v="3"/>
    <x v="4"/>
    <n v="300.75"/>
    <n v="1.1000000000000134"/>
  </r>
  <r>
    <x v="3"/>
    <x v="4"/>
    <n v="301.75"/>
    <n v="1.7499938963229267"/>
  </r>
  <r>
    <x v="3"/>
    <x v="4"/>
    <n v="300.64999999999998"/>
    <n v="0.41666870101040004"/>
  </r>
  <r>
    <x v="3"/>
    <x v="4"/>
    <n v="299.5"/>
    <n v="0.19998779296875999"/>
  </r>
  <r>
    <x v="4"/>
    <x v="4"/>
    <n v="299.3"/>
    <n v="-3"/>
  </r>
  <r>
    <x v="4"/>
    <x v="4"/>
    <n v="302.89999999999998"/>
    <n v="3.4499755859583066"/>
  </r>
  <r>
    <x v="4"/>
    <x v="4"/>
    <n v="299"/>
    <n v="0.63334960935417006"/>
  </r>
  <r>
    <x v="4"/>
    <x v="4"/>
    <n v="299"/>
    <n v="2.4499999999999869"/>
  </r>
  <r>
    <x v="4"/>
    <x v="4"/>
    <n v="292.3"/>
    <n v="-1.3999938963229133"/>
  </r>
  <r>
    <x v="4"/>
    <x v="4"/>
    <n v="292.3"/>
    <n v="3.4000000000000199"/>
  </r>
  <r>
    <x v="4"/>
    <x v="4"/>
    <n v="292.3"/>
    <n v="3.4000000000000199"/>
  </r>
  <r>
    <x v="4"/>
    <x v="4"/>
    <n v="291.39999999999998"/>
    <n v="-1.1499938963229133"/>
  </r>
  <r>
    <x v="4"/>
    <x v="4"/>
    <n v="289.39999999999998"/>
    <n v="-3"/>
  </r>
  <r>
    <x v="4"/>
    <x v="4"/>
    <n v="287.75"/>
    <n v="1.5500000000000067"/>
  </r>
  <r>
    <x v="4"/>
    <x v="4"/>
    <n v="284.25"/>
    <n v="-1.0500000000000067"/>
  </r>
  <r>
    <x v="4"/>
    <x v="4"/>
    <n v="283.2"/>
    <n v="-0.19999186199999999"/>
  </r>
  <r>
    <x v="4"/>
    <x v="4"/>
    <n v="284.64999999999998"/>
    <n v="-3"/>
  </r>
  <r>
    <x v="4"/>
    <x v="4"/>
    <n v="288.64999999999998"/>
    <n v="4.8999877929791396"/>
  </r>
  <r>
    <x v="4"/>
    <x v="4"/>
    <n v="283.89999999999998"/>
    <n v="0.46666259766666668"/>
  </r>
  <r>
    <x v="4"/>
    <x v="4"/>
    <n v="283.5"/>
    <n v="-3"/>
  </r>
  <r>
    <x v="4"/>
    <x v="4"/>
    <n v="277.39999999999998"/>
    <n v="-0.40000000000002273"/>
  </r>
  <r>
    <x v="4"/>
    <x v="4"/>
    <n v="279.55"/>
    <n v="4.3499755859583331"/>
  </r>
  <r>
    <x v="4"/>
    <x v="4"/>
    <n v="277.75"/>
    <n v="-3"/>
  </r>
  <r>
    <x v="4"/>
    <x v="4"/>
    <n v="282.05"/>
    <n v="-1.2333292643229299"/>
  </r>
  <r>
    <x v="4"/>
    <x v="4"/>
    <n v="286"/>
    <n v="2.8999999999999804"/>
  </r>
  <r>
    <x v="4"/>
    <x v="4"/>
    <n v="284.10000000000002"/>
    <n v="-3"/>
  </r>
  <r>
    <x v="5"/>
    <x v="4"/>
    <n v="289.85000000000002"/>
    <n v="-0.54999999999996929"/>
  </r>
  <r>
    <x v="5"/>
    <x v="4"/>
    <n v="284.10000000000002"/>
    <n v="1.6500061036770466"/>
  </r>
  <r>
    <x v="5"/>
    <x v="4"/>
    <n v="286.3"/>
    <n v="3.3329264312507531E-2"/>
  </r>
  <r>
    <x v="5"/>
    <x v="4"/>
    <n v="286.3"/>
    <n v="-3.3333333333333333E-2"/>
  </r>
  <r>
    <x v="5"/>
    <x v="4"/>
    <n v="283.2"/>
    <n v="1.1999816893020798"/>
  </r>
  <r>
    <x v="5"/>
    <x v="4"/>
    <n v="284.35000000000002"/>
    <n v="1.0999877928177233"/>
  </r>
  <r>
    <x v="5"/>
    <x v="4"/>
    <n v="280.7"/>
    <n v="-0.30000813799999998"/>
  </r>
  <r>
    <x v="5"/>
    <x v="4"/>
    <n v="281.3"/>
    <n v="5.25"/>
  </r>
  <r>
    <x v="5"/>
    <x v="4"/>
    <n v="274.05"/>
    <n v="3.6000061036770798"/>
  </r>
  <r>
    <x v="5"/>
    <x v="4"/>
    <n v="276.45"/>
    <n v="5.099993896322907"/>
  </r>
  <r>
    <x v="5"/>
    <x v="4"/>
    <n v="281.64999999999998"/>
    <n v="-3.3333333333333333E-2"/>
  </r>
  <r>
    <x v="5"/>
    <x v="4"/>
    <n v="278.25"/>
    <n v="-2.3999816893020736"/>
  </r>
  <r>
    <x v="5"/>
    <x v="4"/>
    <n v="277.3"/>
    <n v="4.0000183106979064"/>
  </r>
  <r>
    <x v="5"/>
    <x v="4"/>
    <n v="273.8"/>
    <n v="2.3499755859583331"/>
  </r>
  <r>
    <x v="5"/>
    <x v="4"/>
    <n v="274.5"/>
    <n v="-1.3999816893020736"/>
  </r>
  <r>
    <x v="5"/>
    <x v="4"/>
    <n v="278.60000000000002"/>
    <n v="0.14998168930211334"/>
  </r>
  <r>
    <x v="5"/>
    <x v="4"/>
    <n v="276.60000000000002"/>
    <n v="-0.20001831069793932"/>
  </r>
  <r>
    <x v="5"/>
    <x v="4"/>
    <n v="277.89999999999998"/>
    <n v="-3"/>
  </r>
  <r>
    <x v="5"/>
    <x v="4"/>
    <n v="280.05"/>
    <n v="-3"/>
  </r>
  <r>
    <x v="5"/>
    <x v="4"/>
    <n v="281.2"/>
    <n v="2.6500244140416669"/>
  </r>
  <r>
    <x v="5"/>
    <x v="4"/>
    <n v="282.8"/>
    <n v="0.94998168930208327"/>
  </r>
  <r>
    <x v="5"/>
    <x v="4"/>
    <n v="283.10000000000002"/>
    <n v="0.39999389632291665"/>
  </r>
  <r>
    <x v="6"/>
    <x v="4"/>
    <n v="285.95"/>
    <n v="-0.54998779297916667"/>
  </r>
  <r>
    <x v="6"/>
    <x v="4"/>
    <n v="289.3"/>
    <n v="-0.69999999999999185"/>
  </r>
  <r>
    <x v="6"/>
    <x v="4"/>
    <n v="289.7"/>
    <n v="0.75000406900000005"/>
  </r>
  <r>
    <x v="6"/>
    <x v="4"/>
    <n v="291.25"/>
    <n v="1.79997558595832"/>
  </r>
  <r>
    <x v="6"/>
    <x v="4"/>
    <n v="292.64999999999998"/>
    <n v="1.3500122070208533"/>
  </r>
  <r>
    <x v="6"/>
    <x v="4"/>
    <n v="295.3"/>
    <n v="0.94999389632292397"/>
  </r>
  <r>
    <x v="6"/>
    <x v="4"/>
    <n v="292.35000000000002"/>
    <n v="-1.8000183106979133"/>
  </r>
  <r>
    <x v="6"/>
    <x v="4"/>
    <n v="287.10000000000002"/>
    <n v="-3"/>
  </r>
  <r>
    <x v="6"/>
    <x v="4"/>
    <n v="284.8"/>
    <n v="-0.65001831069789329"/>
  </r>
  <r>
    <x v="6"/>
    <x v="4"/>
    <n v="284.05"/>
    <n v="0.94998779297915137"/>
  </r>
  <r>
    <x v="6"/>
    <x v="4"/>
    <n v="284.05"/>
    <n v="2.7499877929791534"/>
  </r>
  <r>
    <x v="6"/>
    <x v="4"/>
    <n v="286.55"/>
    <n v="1.066650390625"/>
  </r>
  <r>
    <x v="6"/>
    <x v="4"/>
    <n v="283.25"/>
    <n v="5.0002034343757336E-2"/>
  </r>
  <r>
    <x v="6"/>
    <x v="4"/>
    <n v="287.10000000000002"/>
    <n v="-1.1999816893020798"/>
  </r>
  <r>
    <x v="6"/>
    <x v="4"/>
    <n v="288.3"/>
    <n v="-0.41666666666666669"/>
  </r>
  <r>
    <x v="6"/>
    <x v="4"/>
    <n v="289.25"/>
    <n v="-0.95002441404167393"/>
  </r>
  <r>
    <x v="6"/>
    <x v="4"/>
    <n v="288.10000000000002"/>
    <n v="-0.600012207020856"/>
  </r>
  <r>
    <x v="6"/>
    <x v="4"/>
    <n v="288.45"/>
    <n v="-0.25000406902084066"/>
  </r>
  <r>
    <x v="6"/>
    <x v="4"/>
    <n v="287.60000000000002"/>
    <n v="2.3499999999999734"/>
  </r>
  <r>
    <x v="6"/>
    <x v="4"/>
    <n v="284.39999999999998"/>
    <n v="3.3000000000000065"/>
  </r>
  <r>
    <x v="6"/>
    <x v="4"/>
    <n v="287.89999999999998"/>
    <n v="1.4333414713437433"/>
  </r>
  <r>
    <x v="7"/>
    <x v="4"/>
    <n v="287.7"/>
    <n v="-2.0000122070208399"/>
  </r>
  <r>
    <x v="7"/>
    <x v="4"/>
    <n v="286.55"/>
    <n v="-3"/>
  </r>
  <r>
    <x v="7"/>
    <x v="4"/>
    <n v="277.35000000000002"/>
    <n v="-3"/>
  </r>
  <r>
    <x v="7"/>
    <x v="4"/>
    <n v="274.8"/>
    <n v="7.1500122070208194"/>
  </r>
  <r>
    <x v="7"/>
    <x v="4"/>
    <n v="258.60000000000002"/>
    <n v="-0.9999877929791966"/>
  </r>
  <r>
    <x v="7"/>
    <x v="4"/>
    <n v="256.05"/>
    <n v="0.73333333333332662"/>
  </r>
  <r>
    <x v="7"/>
    <x v="4"/>
    <n v="240.45"/>
    <n v="-3"/>
  </r>
  <r>
    <x v="7"/>
    <x v="4"/>
    <n v="248.15"/>
    <n v="10.549987791979133"/>
  </r>
  <r>
    <x v="7"/>
    <x v="4"/>
    <n v="229.15"/>
    <n v="10.449999999999934"/>
  </r>
  <r>
    <x v="7"/>
    <x v="4"/>
    <n v="241.8"/>
    <n v="5.3000061036770933"/>
  </r>
  <r>
    <x v="7"/>
    <x v="4"/>
    <n v="241.8"/>
    <n v="5.300000000000006"/>
  </r>
  <r>
    <x v="7"/>
    <x v="4"/>
    <n v="244.1"/>
    <n v="-3"/>
  </r>
  <r>
    <x v="7"/>
    <x v="4"/>
    <n v="246.25"/>
    <n v="1.8500091551822802"/>
  </r>
  <r>
    <x v="7"/>
    <x v="4"/>
    <n v="248.9"/>
    <n v="5.2500122070208395"/>
  </r>
  <r>
    <x v="7"/>
    <x v="4"/>
    <n v="235.75"/>
    <n v="-3"/>
  </r>
  <r>
    <x v="7"/>
    <x v="4"/>
    <n v="229.15"/>
    <n v="2.2999877929791666"/>
  </r>
  <r>
    <x v="7"/>
    <x v="4"/>
    <n v="228.1"/>
    <n v="-3"/>
  </r>
  <r>
    <x v="7"/>
    <x v="4"/>
    <n v="235.35"/>
    <n v="3.8500061036770798"/>
  </r>
  <r>
    <x v="7"/>
    <x v="4"/>
    <n v="235.9"/>
    <n v="3.09999694816146"/>
  </r>
  <r>
    <x v="7"/>
    <x v="4"/>
    <n v="231.6"/>
    <n v="1.0999979654140668"/>
  </r>
  <r>
    <x v="7"/>
    <x v="4"/>
    <n v="237.65"/>
    <n v="-3"/>
  </r>
  <r>
    <x v="7"/>
    <x v="4"/>
    <n v="244.35"/>
    <n v="0.70000610367707938"/>
  </r>
  <r>
    <x v="7"/>
    <x v="4"/>
    <n v="244.05"/>
    <n v="-0.81666259765625338"/>
  </r>
  <r>
    <x v="8"/>
    <x v="4"/>
    <n v="248.05"/>
    <n v="-1.8166666666666724"/>
  </r>
  <r>
    <x v="8"/>
    <x v="4"/>
    <n v="246.35"/>
    <n v="-1.1000061036770798"/>
  </r>
  <r>
    <x v="8"/>
    <x v="4"/>
    <n v="240.1"/>
    <n v="-3"/>
  </r>
  <r>
    <x v="8"/>
    <x v="4"/>
    <n v="231.1"/>
    <n v="2.09999694816146"/>
  </r>
  <r>
    <x v="8"/>
    <x v="4"/>
    <n v="238.55"/>
    <n v="-3"/>
  </r>
  <r>
    <x v="8"/>
    <x v="4"/>
    <n v="245.5"/>
    <n v="1.3999969481614467"/>
  </r>
  <r>
    <x v="8"/>
    <x v="4"/>
    <n v="242.2"/>
    <n v="-1.0999999999999934"/>
  </r>
  <r>
    <x v="8"/>
    <x v="4"/>
    <n v="242.2"/>
    <n v="-3"/>
  </r>
  <r>
    <x v="8"/>
    <x v="4"/>
    <n v="242.2"/>
    <n v="-3"/>
  </r>
  <r>
    <x v="8"/>
    <x v="4"/>
    <n v="239.4"/>
    <n v="-3"/>
  </r>
  <r>
    <x v="8"/>
    <x v="4"/>
    <n v="239.6"/>
    <n v="1.9500122070208334"/>
  </r>
  <r>
    <x v="8"/>
    <x v="4"/>
    <n v="243.5"/>
    <n v="-3"/>
  </r>
  <r>
    <x v="8"/>
    <x v="4"/>
    <n v="242.55"/>
    <n v="1.5500061036770731"/>
  </r>
  <r>
    <x v="8"/>
    <x v="4"/>
    <n v="243.2"/>
    <n v="-3"/>
  </r>
  <r>
    <x v="8"/>
    <x v="4"/>
    <n v="246.4"/>
    <n v="-1.3833312988281268"/>
  </r>
  <r>
    <x v="8"/>
    <x v="4"/>
    <n v="241.55"/>
    <n v="-3"/>
  </r>
  <r>
    <x v="8"/>
    <x v="4"/>
    <n v="230.7"/>
    <n v="-3"/>
  </r>
  <r>
    <x v="8"/>
    <x v="4"/>
    <n v="229.8"/>
    <n v="7.9499877929791678"/>
  </r>
  <r>
    <x v="8"/>
    <x v="4"/>
    <n v="229.85"/>
    <n v="-3"/>
  </r>
  <r>
    <x v="8"/>
    <x v="4"/>
    <n v="236.15"/>
    <n v="4.4000030518385325"/>
  </r>
  <r>
    <x v="8"/>
    <x v="4"/>
    <n v="230.35"/>
    <n v="3.4666687011718733"/>
  </r>
  <r>
    <x v="8"/>
    <x v="4"/>
    <n v="235.8"/>
    <n v="0.5"/>
  </r>
  <r>
    <x v="9"/>
    <x v="4"/>
    <n v="235.8"/>
    <n v="-0.66666666666666663"/>
  </r>
  <r>
    <x v="9"/>
    <x v="4"/>
    <n v="225.5"/>
    <n v="2.9999969481614599"/>
  </r>
  <r>
    <x v="9"/>
    <x v="4"/>
    <n v="230.55"/>
    <n v="4.2499969481614599"/>
  </r>
  <r>
    <x v="9"/>
    <x v="4"/>
    <n v="231.45"/>
    <n v="-3"/>
  </r>
  <r>
    <x v="9"/>
    <x v="4"/>
    <n v="237.6"/>
    <n v="0.24999694816144666"/>
  </r>
  <r>
    <x v="9"/>
    <x v="4"/>
    <n v="238.55"/>
    <n v="-0.299999999999988"/>
  </r>
  <r>
    <x v="9"/>
    <x v="4"/>
    <n v="243.6"/>
    <n v="0.80000305183854126"/>
  </r>
  <r>
    <x v="9"/>
    <x v="4"/>
    <n v="242.15"/>
    <n v="1.9500030518385401"/>
  </r>
  <r>
    <x v="9"/>
    <x v="4"/>
    <n v="247.1"/>
    <n v="1.3000030518385399"/>
  </r>
  <r>
    <x v="9"/>
    <x v="4"/>
    <n v="244.85"/>
    <n v="3.2500030518385459"/>
  </r>
  <r>
    <x v="9"/>
    <x v="4"/>
    <n v="250.5"/>
    <n v="-0.79999694816145395"/>
  </r>
  <r>
    <x v="9"/>
    <x v="4"/>
    <n v="246.5"/>
    <n v="-3.0511718674208735E-6"/>
  </r>
  <r>
    <x v="9"/>
    <x v="4"/>
    <n v="248.5"/>
    <n v="-2.3500061036770798"/>
  </r>
  <r>
    <x v="9"/>
    <x v="4"/>
    <n v="250"/>
    <n v="-3"/>
  </r>
  <r>
    <x v="9"/>
    <x v="4"/>
    <n v="245.3"/>
    <n v="-2.0000091551822865"/>
  </r>
  <r>
    <x v="9"/>
    <x v="4"/>
    <n v="250"/>
    <n v="-3"/>
  </r>
  <r>
    <x v="9"/>
    <x v="4"/>
    <n v="256.3"/>
    <n v="0.19999898266666669"/>
  </r>
  <r>
    <x v="9"/>
    <x v="4"/>
    <n v="253.3"/>
    <n v="1.4500030518385199"/>
  </r>
  <r>
    <x v="9"/>
    <x v="4"/>
    <n v="256.75"/>
    <n v="-2.5499877929791666"/>
  </r>
  <r>
    <x v="9"/>
    <x v="4"/>
    <n v="265"/>
    <n v="4.6499816893020736"/>
  </r>
  <r>
    <x v="9"/>
    <x v="4"/>
    <n v="259.95"/>
    <n v="-0.38333943700000001"/>
  </r>
  <r>
    <x v="10"/>
    <x v="4"/>
    <n v="256"/>
    <n v="2.0500000000000065"/>
  </r>
  <r>
    <x v="10"/>
    <x v="4"/>
    <n v="253.05"/>
    <n v="3.4500122070208334"/>
  </r>
  <r>
    <x v="10"/>
    <x v="4"/>
    <n v="255.5"/>
    <n v="-0.83333333333333337"/>
  </r>
  <r>
    <x v="10"/>
    <x v="4"/>
    <n v="257.8"/>
    <n v="-2.1999999999999869"/>
  </r>
  <r>
    <x v="10"/>
    <x v="4"/>
    <n v="260.5"/>
    <n v="0.81667073568750004"/>
  </r>
  <r>
    <x v="10"/>
    <x v="4"/>
    <n v="258.8"/>
    <n v="2.3499755859583331"/>
  </r>
  <r>
    <x v="10"/>
    <x v="4"/>
    <n v="259.10000000000002"/>
    <n v="1.0000061036771"/>
  </r>
  <r>
    <x v="10"/>
    <x v="4"/>
    <n v="250.5"/>
    <n v="-3"/>
  </r>
  <r>
    <x v="10"/>
    <x v="4"/>
    <n v="246.85"/>
    <n v="-3"/>
  </r>
  <r>
    <x v="10"/>
    <x v="4"/>
    <n v="254.4"/>
    <n v="-0.99999084481771183"/>
  </r>
  <r>
    <x v="10"/>
    <x v="4"/>
    <n v="254"/>
    <n v="0.2000030518385453"/>
  </r>
  <r>
    <x v="10"/>
    <x v="4"/>
    <n v="254.85"/>
    <n v="5.8499969481614604"/>
  </r>
  <r>
    <x v="10"/>
    <x v="4"/>
    <n v="249.9"/>
    <n v="-1.4500061036770735"/>
  </r>
  <r>
    <x v="10"/>
    <x v="4"/>
    <n v="247.75"/>
    <n v="-1.6499999999999997"/>
  </r>
  <r>
    <x v="10"/>
    <x v="4"/>
    <n v="245.4"/>
    <n v="-1.5666666666666635"/>
  </r>
  <r>
    <x v="10"/>
    <x v="4"/>
    <n v="240.2"/>
    <n v="3.7999938963229201"/>
  </r>
  <r>
    <x v="10"/>
    <x v="4"/>
    <n v="244"/>
    <n v="-0.3833312986666666"/>
  </r>
  <r>
    <x v="10"/>
    <x v="4"/>
    <n v="238.15"/>
    <n v="-9.9995930828126703E-2"/>
  </r>
  <r>
    <x v="10"/>
    <x v="4"/>
    <n v="237.55"/>
    <n v="-0.49999694816146528"/>
  </r>
  <r>
    <x v="10"/>
    <x v="4"/>
    <n v="242.5"/>
    <n v="-1.94999389632292"/>
  </r>
  <r>
    <x v="10"/>
    <x v="4"/>
    <n v="245.05"/>
    <n v="-3"/>
  </r>
  <r>
    <x v="10"/>
    <x v="4"/>
    <n v="248.55"/>
    <n v="-0.199993896322924"/>
  </r>
  <r>
    <x v="11"/>
    <x v="4"/>
    <n v="257.5"/>
    <n v="-3"/>
  </r>
  <r>
    <x v="11"/>
    <x v="4"/>
    <n v="259.75"/>
    <n v="-0.15000610366666667"/>
  </r>
  <r>
    <x v="11"/>
    <x v="4"/>
    <n v="260.8"/>
    <n v="0.29998779297916667"/>
  </r>
  <r>
    <x v="11"/>
    <x v="4"/>
    <n v="258.64999999999998"/>
    <n v="-0.6499999999999847"/>
  </r>
  <r>
    <x v="11"/>
    <x v="4"/>
    <n v="258.7"/>
    <n v="-0.250004069"/>
  </r>
  <r>
    <x v="11"/>
    <x v="4"/>
    <n v="258.5"/>
    <n v="-0.30000000000000732"/>
  </r>
  <r>
    <x v="11"/>
    <x v="4"/>
    <n v="254.1"/>
    <n v="-2.8000091551822934"/>
  </r>
  <r>
    <x v="11"/>
    <x v="4"/>
    <n v="255.6"/>
    <n v="-0.20000000000001136"/>
  </r>
  <r>
    <x v="11"/>
    <x v="4"/>
    <n v="253.1"/>
    <n v="-3"/>
  </r>
  <r>
    <x v="11"/>
    <x v="4"/>
    <n v="248.4"/>
    <n v="0.54999999999998861"/>
  </r>
  <r>
    <x v="11"/>
    <x v="4"/>
    <n v="245.5"/>
    <n v="-2.1000030518385469"/>
  </r>
  <r>
    <x v="11"/>
    <x v="4"/>
    <n v="244.3"/>
    <n v="-1.7500091551822867"/>
  </r>
  <r>
    <x v="11"/>
    <x v="4"/>
    <n v="244.35"/>
    <n v="-3"/>
  </r>
  <r>
    <x v="11"/>
    <x v="4"/>
    <n v="240.1"/>
    <n v="-0.29998779297916667"/>
  </r>
  <r>
    <x v="11"/>
    <x v="4"/>
    <n v="247"/>
    <n v="-1.1499999999999999"/>
  </r>
  <r>
    <x v="11"/>
    <x v="4"/>
    <n v="247.15"/>
    <n v="0.30000305166666669"/>
  </r>
  <r>
    <x v="11"/>
    <x v="4"/>
    <n v="250.45"/>
    <n v="-0.74999389632293134"/>
  </r>
  <r>
    <x v="11"/>
    <x v="4"/>
    <n v="251.85"/>
    <n v="2.0499938963229201"/>
  </r>
  <r>
    <x v="11"/>
    <x v="4"/>
    <n v="250.05"/>
    <n v="1.1000061034244766"/>
  </r>
  <r>
    <x v="11"/>
    <x v="4"/>
    <n v="247.8"/>
    <n v="1.3999999999999997"/>
  </r>
  <r>
    <x v="11"/>
    <x v="4"/>
    <n v="246.2"/>
    <n v="0.16666768383855268"/>
  </r>
  <r>
    <x v="11"/>
    <x v="4"/>
    <n v="246.2"/>
    <n v="0.16666666666666666"/>
  </r>
  <r>
    <x v="0"/>
    <x v="5"/>
    <n v="247.55"/>
    <n v="6.6663614999999996E-2"/>
  </r>
  <r>
    <x v="0"/>
    <x v="5"/>
    <n v="250.35"/>
    <n v="-3"/>
  </r>
  <r>
    <x v="0"/>
    <x v="5"/>
    <n v="256.3"/>
    <n v="3.0000030518385459"/>
  </r>
  <r>
    <x v="0"/>
    <x v="5"/>
    <n v="253.85"/>
    <n v="0.11666768399999998"/>
  </r>
  <r>
    <x v="0"/>
    <x v="5"/>
    <n v="253"/>
    <n v="-1"/>
  </r>
  <r>
    <x v="0"/>
    <x v="5"/>
    <n v="248.1"/>
    <n v="-3"/>
  </r>
  <r>
    <x v="0"/>
    <x v="5"/>
    <n v="248.4"/>
    <n v="1.2666666666666666"/>
  </r>
  <r>
    <x v="0"/>
    <x v="5"/>
    <n v="251.65"/>
    <n v="-0.33333638500000001"/>
  </r>
  <r>
    <x v="0"/>
    <x v="5"/>
    <n v="251.3"/>
    <n v="-0.8000122070208292"/>
  </r>
  <r>
    <x v="0"/>
    <x v="5"/>
    <n v="252.55"/>
    <n v="-1.2500010173333334"/>
  </r>
  <r>
    <x v="0"/>
    <x v="5"/>
    <n v="253.15"/>
    <n v="-3"/>
  </r>
  <r>
    <x v="0"/>
    <x v="5"/>
    <n v="254.45"/>
    <n v="-3"/>
  </r>
  <r>
    <x v="0"/>
    <x v="5"/>
    <n v="256.7"/>
    <n v="8.3335368000000007E-2"/>
  </r>
  <r>
    <x v="0"/>
    <x v="5"/>
    <n v="260.2"/>
    <n v="-0.39999389632291665"/>
  </r>
  <r>
    <x v="0"/>
    <x v="5"/>
    <n v="261.60000000000002"/>
    <n v="-3"/>
  </r>
  <r>
    <x v="0"/>
    <x v="5"/>
    <n v="261.60000000000002"/>
    <n v="3.6999999999999869"/>
  </r>
  <r>
    <x v="0"/>
    <x v="5"/>
    <n v="261.60000000000002"/>
    <n v="3.6999999999999869"/>
  </r>
  <r>
    <x v="0"/>
    <x v="5"/>
    <n v="266.85000000000002"/>
    <n v="-3"/>
  </r>
  <r>
    <x v="0"/>
    <x v="5"/>
    <n v="268.10000000000002"/>
    <n v="-1.2204687469683469E-5"/>
  </r>
  <r>
    <x v="0"/>
    <x v="5"/>
    <n v="267.10000000000002"/>
    <n v="1.1999816893020798"/>
  </r>
  <r>
    <x v="0"/>
    <x v="5"/>
    <n v="266.60000000000002"/>
    <n v="-1.2499816893020865"/>
  </r>
  <r>
    <x v="0"/>
    <x v="5"/>
    <n v="265.60000000000002"/>
    <n v="-0.75"/>
  </r>
  <r>
    <x v="1"/>
    <x v="5"/>
    <n v="265"/>
    <n v="1.3500000000000132"/>
  </r>
  <r>
    <x v="1"/>
    <x v="5"/>
    <n v="269.45"/>
    <n v="-0.65000000000002267"/>
  </r>
  <r>
    <x v="1"/>
    <x v="5"/>
    <n v="269.64999999999998"/>
    <n v="0.3666727703333334"/>
  </r>
  <r>
    <x v="1"/>
    <x v="5"/>
    <n v="271.45"/>
    <n v="2.9999755859583135"/>
  </r>
  <r>
    <x v="1"/>
    <x v="5"/>
    <n v="269"/>
    <n v="-6.666666666666668E-2"/>
  </r>
  <r>
    <x v="1"/>
    <x v="5"/>
    <n v="269.25"/>
    <n v="-3"/>
  </r>
  <r>
    <x v="1"/>
    <x v="5"/>
    <n v="271.75"/>
    <n v="-2.4499979653333335"/>
  </r>
  <r>
    <x v="1"/>
    <x v="5"/>
    <n v="273"/>
    <n v="0.90000813802081348"/>
  </r>
  <r>
    <x v="1"/>
    <x v="5"/>
    <n v="271.05"/>
    <n v="-0.55001220702081"/>
  </r>
  <r>
    <x v="1"/>
    <x v="5"/>
    <n v="270.5"/>
    <n v="0.21666259764584797"/>
  </r>
  <r>
    <x v="1"/>
    <x v="5"/>
    <n v="272.10000000000002"/>
    <n v="-1.216660563"/>
  </r>
  <r>
    <x v="1"/>
    <x v="5"/>
    <n v="271.64999999999998"/>
    <n v="-0.85002441404165863"/>
  </r>
  <r>
    <x v="1"/>
    <x v="5"/>
    <n v="274.85000000000002"/>
    <n v="-0.55000610367707536"/>
  </r>
  <r>
    <x v="1"/>
    <x v="5"/>
    <n v="277.39999999999998"/>
    <n v="0.70000203434374664"/>
  </r>
  <r>
    <x v="1"/>
    <x v="5"/>
    <n v="274.3"/>
    <n v="0.41666666666666669"/>
  </r>
  <r>
    <x v="1"/>
    <x v="5"/>
    <n v="275.05"/>
    <n v="0.10000610336458333"/>
  </r>
  <r>
    <x v="1"/>
    <x v="5"/>
    <n v="273.64999999999998"/>
    <n v="-1.19999389632288"/>
  </r>
  <r>
    <x v="1"/>
    <x v="5"/>
    <n v="272.39999999999998"/>
    <n v="1.8000000000000067"/>
  </r>
  <r>
    <x v="1"/>
    <x v="5"/>
    <n v="273.39999999999998"/>
    <n v="-3"/>
  </r>
  <r>
    <x v="1"/>
    <x v="5"/>
    <n v="271.25"/>
    <n v="-0.50000406899999994"/>
  </r>
  <r>
    <x v="1"/>
    <x v="5"/>
    <n v="274"/>
    <n v="0.45000203466666666"/>
  </r>
  <r>
    <x v="2"/>
    <x v="5"/>
    <n v="274"/>
    <n v="1.3500000000000132"/>
  </r>
  <r>
    <x v="2"/>
    <x v="5"/>
    <n v="277.39999999999998"/>
    <n v="1.35001831069788"/>
  </r>
  <r>
    <x v="2"/>
    <x v="5"/>
    <n v="275"/>
    <n v="-1.6999999999999866"/>
  </r>
  <r>
    <x v="2"/>
    <x v="5"/>
    <n v="273.7"/>
    <n v="2.7999938963229005"/>
  </r>
  <r>
    <x v="2"/>
    <x v="5"/>
    <n v="267.7"/>
    <n v="0.90001220702082529"/>
  </r>
  <r>
    <x v="2"/>
    <x v="5"/>
    <n v="269.10000000000002"/>
    <n v="-1.8500061036770798"/>
  </r>
  <r>
    <x v="2"/>
    <x v="5"/>
    <n v="270.95"/>
    <n v="6.6660563000000006E-2"/>
  </r>
  <r>
    <x v="2"/>
    <x v="5"/>
    <n v="272"/>
    <n v="0.73333536767709351"/>
  </r>
  <r>
    <x v="2"/>
    <x v="5"/>
    <n v="271.14999999999998"/>
    <n v="-3"/>
  </r>
  <r>
    <x v="2"/>
    <x v="5"/>
    <n v="277.10000000000002"/>
    <n v="0.6499755859583406"/>
  </r>
  <r>
    <x v="2"/>
    <x v="5"/>
    <n v="276.35000000000002"/>
    <n v="2.0356771060706997E-6"/>
  </r>
  <r>
    <x v="2"/>
    <x v="5"/>
    <n v="277.3"/>
    <n v="2.1999999999999869"/>
  </r>
  <r>
    <x v="2"/>
    <x v="5"/>
    <n v="276"/>
    <n v="-0.21666259766666671"/>
  </r>
  <r>
    <x v="2"/>
    <x v="5"/>
    <n v="275.85000000000002"/>
    <n v="-0.11666463232294665"/>
  </r>
  <r>
    <x v="2"/>
    <x v="5"/>
    <n v="273.7"/>
    <n v="6.6664632322924008E-2"/>
  </r>
  <r>
    <x v="2"/>
    <x v="5"/>
    <n v="273.64999999999998"/>
    <n v="0.16666666666666666"/>
  </r>
  <r>
    <x v="2"/>
    <x v="5"/>
    <n v="272.35000000000002"/>
    <n v="0.94999389632288589"/>
  </r>
  <r>
    <x v="2"/>
    <x v="5"/>
    <n v="274.89999999999998"/>
    <n v="1.4999938963228934"/>
  </r>
  <r>
    <x v="2"/>
    <x v="5"/>
    <n v="276.60000000000002"/>
    <n v="-1.2204687469683469E-5"/>
  </r>
  <r>
    <x v="2"/>
    <x v="5"/>
    <n v="275.25"/>
    <n v="0.14998779297918133"/>
  </r>
  <r>
    <x v="2"/>
    <x v="5"/>
    <n v="273.5"/>
    <n v="-1.1000000000000134"/>
  </r>
  <r>
    <x v="2"/>
    <x v="5"/>
    <n v="272.05"/>
    <n v="-0.23332926433333334"/>
  </r>
  <r>
    <x v="3"/>
    <x v="5"/>
    <n v="273.45"/>
    <n v="-0.54999389632293927"/>
  </r>
  <r>
    <x v="3"/>
    <x v="5"/>
    <n v="275.60000000000002"/>
    <n v="-1.9499877929791467"/>
  </r>
  <r>
    <x v="3"/>
    <x v="5"/>
    <n v="277.10000000000002"/>
    <n v="-0.8833251952916733"/>
  </r>
  <r>
    <x v="3"/>
    <x v="5"/>
    <n v="273.10000000000002"/>
    <n v="0.83333129898956004"/>
  </r>
  <r>
    <x v="3"/>
    <x v="5"/>
    <n v="275.10000000000002"/>
    <n v="-0.14999389632291668"/>
  </r>
  <r>
    <x v="3"/>
    <x v="5"/>
    <n v="271.7"/>
    <n v="-0.80000610367707525"/>
  </r>
  <r>
    <x v="3"/>
    <x v="5"/>
    <n v="271.05"/>
    <n v="6.1023437727373676E-6"/>
  </r>
  <r>
    <x v="3"/>
    <x v="5"/>
    <n v="271.05"/>
    <n v="0"/>
  </r>
  <r>
    <x v="3"/>
    <x v="5"/>
    <n v="269.60000000000002"/>
    <n v="-1.5166687013333331"/>
  </r>
  <r>
    <x v="3"/>
    <x v="5"/>
    <n v="270.60000000000002"/>
    <n v="-1.1500061036770466"/>
  </r>
  <r>
    <x v="3"/>
    <x v="5"/>
    <n v="268.89999999999998"/>
    <n v="0.24999389632293131"/>
  </r>
  <r>
    <x v="3"/>
    <x v="5"/>
    <n v="268.75"/>
    <n v="0.24999389632293131"/>
  </r>
  <r>
    <x v="3"/>
    <x v="5"/>
    <n v="272.45"/>
    <n v="1.3499938963229068"/>
  </r>
  <r>
    <x v="3"/>
    <x v="5"/>
    <n v="270.10000000000002"/>
    <n v="0.10000610367708333"/>
  </r>
  <r>
    <x v="3"/>
    <x v="5"/>
    <n v="268.39999999999998"/>
    <n v="-1.7500183106979066"/>
  </r>
  <r>
    <x v="3"/>
    <x v="5"/>
    <n v="266.14999999999998"/>
    <n v="0.10000610366666667"/>
  </r>
  <r>
    <x v="3"/>
    <x v="5"/>
    <n v="264.14999999999998"/>
    <n v="0.24999389633333335"/>
  </r>
  <r>
    <x v="3"/>
    <x v="5"/>
    <n v="267.10000000000002"/>
    <n v="1.9999877929791934"/>
  </r>
  <r>
    <x v="3"/>
    <x v="5"/>
    <n v="267.05"/>
    <n v="-0.433335368"/>
  </r>
  <r>
    <x v="3"/>
    <x v="5"/>
    <n v="266.60000000000002"/>
    <n v="0.28333740233333332"/>
  </r>
  <r>
    <x v="3"/>
    <x v="5"/>
    <n v="269.14999999999998"/>
    <n v="-0.15"/>
  </r>
  <r>
    <x v="4"/>
    <x v="5"/>
    <n v="269.14999999999998"/>
    <n v="-0.149999999999992"/>
  </r>
  <r>
    <x v="4"/>
    <x v="5"/>
    <n v="270.14999999999998"/>
    <n v="-0.80000000000000737"/>
  </r>
  <r>
    <x v="4"/>
    <x v="5"/>
    <n v="270.5"/>
    <n v="1.6658528666666669E-2"/>
  </r>
  <r>
    <x v="4"/>
    <x v="5"/>
    <n v="268.89999999999998"/>
    <n v="-0.29998168930205998"/>
  </r>
  <r>
    <x v="4"/>
    <x v="5"/>
    <n v="263.75"/>
    <n v="-0.60001220702081803"/>
  </r>
  <r>
    <x v="4"/>
    <x v="5"/>
    <n v="264.60000000000002"/>
    <n v="-0.90000610367705269"/>
  </r>
  <r>
    <x v="4"/>
    <x v="5"/>
    <n v="264.25"/>
    <n v="-1.2000122070208334"/>
  </r>
  <r>
    <x v="4"/>
    <x v="5"/>
    <n v="262"/>
    <n v="-8.3329264333333347E-2"/>
  </r>
  <r>
    <x v="4"/>
    <x v="5"/>
    <n v="260.89999999999998"/>
    <n v="-0.73333536783855002"/>
  </r>
  <r>
    <x v="4"/>
    <x v="5"/>
    <n v="257.2"/>
    <n v="0.33333536799999997"/>
  </r>
  <r>
    <x v="4"/>
    <x v="5"/>
    <n v="256.2"/>
    <n v="-0.20001220702083333"/>
  </r>
  <r>
    <x v="4"/>
    <x v="5"/>
    <n v="254.1"/>
    <n v="0.80000101733333351"/>
  </r>
  <r>
    <x v="4"/>
    <x v="5"/>
    <n v="246.95"/>
    <n v="-0.53333536800000003"/>
  </r>
  <r>
    <x v="4"/>
    <x v="5"/>
    <n v="243.9"/>
    <n v="-3"/>
  </r>
  <r>
    <x v="4"/>
    <x v="5"/>
    <n v="241.7"/>
    <n v="5.0009155182276471E-2"/>
  </r>
  <r>
    <x v="4"/>
    <x v="5"/>
    <n v="245.4"/>
    <n v="-0.25"/>
  </r>
  <r>
    <x v="4"/>
    <x v="5"/>
    <n v="243.9"/>
    <n v="-0.14999389632291668"/>
  </r>
  <r>
    <x v="4"/>
    <x v="5"/>
    <n v="242.8"/>
    <n v="0.38333231616144658"/>
  </r>
  <r>
    <x v="4"/>
    <x v="5"/>
    <n v="244.15"/>
    <n v="-0.65000610367707201"/>
  </r>
  <r>
    <x v="4"/>
    <x v="5"/>
    <n v="244.15"/>
    <n v="-0.65000000000000335"/>
  </r>
  <r>
    <x v="4"/>
    <x v="5"/>
    <n v="244.5"/>
    <n v="-0.58333435058593663"/>
  </r>
  <r>
    <x v="4"/>
    <x v="5"/>
    <n v="247.45"/>
    <n v="-0.10000203434374201"/>
  </r>
  <r>
    <x v="4"/>
    <x v="5"/>
    <n v="244.6"/>
    <n v="2.0000122070208399"/>
  </r>
  <r>
    <x v="5"/>
    <x v="5"/>
    <n v="245.1"/>
    <n v="1.4499969481614532"/>
  </r>
  <r>
    <x v="5"/>
    <x v="5"/>
    <n v="238.7"/>
    <n v="1.6500030518385531"/>
  </r>
  <r>
    <x v="5"/>
    <x v="5"/>
    <n v="242.4"/>
    <n v="-0.69999999999999185"/>
  </r>
  <r>
    <x v="5"/>
    <x v="5"/>
    <n v="242.4"/>
    <n v="0.69999999999999185"/>
  </r>
  <r>
    <x v="5"/>
    <x v="5"/>
    <n v="247.4"/>
    <n v="-1.7999908448177002"/>
  </r>
  <r>
    <x v="5"/>
    <x v="5"/>
    <n v="249.9"/>
    <n v="2.3499938963229265"/>
  </r>
  <r>
    <x v="5"/>
    <x v="5"/>
    <n v="251.9"/>
    <n v="-0.2000030518385453"/>
  </r>
  <r>
    <x v="5"/>
    <x v="5"/>
    <n v="247.6"/>
    <n v="2.399993896322913"/>
  </r>
  <r>
    <x v="5"/>
    <x v="5"/>
    <n v="251.7"/>
    <n v="0.59999389632290867"/>
  </r>
  <r>
    <x v="5"/>
    <x v="5"/>
    <n v="250.1"/>
    <n v="0.79998779297916667"/>
  </r>
  <r>
    <x v="5"/>
    <x v="5"/>
    <n v="250.9"/>
    <n v="0.94999694816145797"/>
  </r>
  <r>
    <x v="5"/>
    <x v="5"/>
    <n v="254.25"/>
    <n v="-0.80000610367707525"/>
  </r>
  <r>
    <x v="5"/>
    <x v="5"/>
    <n v="253.55"/>
    <n v="1.3999938963229133"/>
  </r>
  <r>
    <x v="5"/>
    <x v="5"/>
    <n v="256.55"/>
    <n v="0.94999084481772333"/>
  </r>
  <r>
    <x v="5"/>
    <x v="5"/>
    <n v="254.55"/>
    <n v="-0.80000610367709468"/>
  </r>
  <r>
    <x v="5"/>
    <x v="5"/>
    <n v="250.05"/>
    <n v="-3"/>
  </r>
  <r>
    <x v="5"/>
    <x v="5"/>
    <n v="245.05"/>
    <n v="-3"/>
  </r>
  <r>
    <x v="5"/>
    <x v="5"/>
    <n v="241.65"/>
    <n v="-0.3999969481614693"/>
  </r>
  <r>
    <x v="5"/>
    <x v="5"/>
    <n v="240.95"/>
    <n v="-0.20000101717188198"/>
  </r>
  <r>
    <x v="5"/>
    <x v="5"/>
    <n v="242.05"/>
    <n v="3.3335367677083332E-2"/>
  </r>
  <r>
    <x v="5"/>
    <x v="5"/>
    <n v="240"/>
    <n v="6.7500030518385268"/>
  </r>
  <r>
    <x v="6"/>
    <x v="5"/>
    <n v="248.55"/>
    <n v="1.8000000000000067"/>
  </r>
  <r>
    <x v="6"/>
    <x v="5"/>
    <n v="247.45"/>
    <n v="0.38333536800000007"/>
  </r>
  <r>
    <x v="6"/>
    <x v="5"/>
    <n v="249.7"/>
    <n v="0.25000915518228733"/>
  </r>
  <r>
    <x v="6"/>
    <x v="5"/>
    <n v="248.85"/>
    <n v="0.65000305183853735"/>
  </r>
  <r>
    <x v="6"/>
    <x v="5"/>
    <n v="249.9"/>
    <n v="3.34999694816146"/>
  </r>
  <r>
    <x v="6"/>
    <x v="5"/>
    <n v="244.1"/>
    <n v="-0.60000305183852998"/>
  </r>
  <r>
    <x v="6"/>
    <x v="5"/>
    <n v="244.3"/>
    <n v="1.2499969481614599"/>
  </r>
  <r>
    <x v="6"/>
    <x v="5"/>
    <n v="242.05"/>
    <n v="-0.10000610367708333"/>
  </r>
  <r>
    <x v="6"/>
    <x v="5"/>
    <n v="242.5"/>
    <n v="5.2499969481614661"/>
  </r>
  <r>
    <x v="6"/>
    <x v="5"/>
    <n v="237.85"/>
    <n v="-3"/>
  </r>
  <r>
    <x v="6"/>
    <x v="5"/>
    <n v="240.9"/>
    <n v="-0.20000610367707936"/>
  </r>
  <r>
    <x v="6"/>
    <x v="5"/>
    <n v="239.85"/>
    <n v="2.0999908448177065"/>
  </r>
  <r>
    <x v="6"/>
    <x v="5"/>
    <n v="242.1"/>
    <n v="-0.75000305175781323"/>
  </r>
  <r>
    <x v="6"/>
    <x v="5"/>
    <n v="241.65"/>
    <n v="-0.94999999999999185"/>
  </r>
  <r>
    <x v="6"/>
    <x v="5"/>
    <n v="242.3"/>
    <n v="1.6668701010427996E-2"/>
  </r>
  <r>
    <x v="6"/>
    <x v="5"/>
    <n v="238.55"/>
    <n v="-3"/>
  </r>
  <r>
    <x v="6"/>
    <x v="5"/>
    <n v="236.8"/>
    <n v="0.35000305166666662"/>
  </r>
  <r>
    <x v="6"/>
    <x v="5"/>
    <n v="233.4"/>
    <n v="2.1499969481614465"/>
  </r>
  <r>
    <x v="6"/>
    <x v="5"/>
    <n v="235.35"/>
    <n v="0.54999898266666669"/>
  </r>
  <r>
    <x v="6"/>
    <x v="5"/>
    <n v="241.55"/>
    <n v="-2.0500061036770734"/>
  </r>
  <r>
    <x v="6"/>
    <x v="5"/>
    <n v="246"/>
    <n v="0.15000101717187866"/>
  </r>
  <r>
    <x v="6"/>
    <x v="5"/>
    <n v="246.3"/>
    <n v="2.4666646320807266"/>
  </r>
  <r>
    <x v="7"/>
    <x v="5"/>
    <n v="249.85"/>
    <n v="2.09999694816146"/>
  </r>
  <r>
    <x v="7"/>
    <x v="5"/>
    <n v="252.55"/>
    <n v="2.4499908448177199"/>
  </r>
  <r>
    <x v="7"/>
    <x v="5"/>
    <n v="246.85"/>
    <n v="0.25"/>
  </r>
  <r>
    <x v="7"/>
    <x v="5"/>
    <n v="251.7"/>
    <n v="-0.84999694816146187"/>
  </r>
  <r>
    <x v="7"/>
    <x v="5"/>
    <n v="252.15"/>
    <n v="0.13333333333333333"/>
  </r>
  <r>
    <x v="7"/>
    <x v="5"/>
    <n v="253.35"/>
    <n v="-3"/>
  </r>
  <r>
    <x v="7"/>
    <x v="5"/>
    <n v="255.5"/>
    <n v="-3"/>
  </r>
  <r>
    <x v="7"/>
    <x v="5"/>
    <n v="260.39999999999998"/>
    <n v="0.85000000000001463"/>
  </r>
  <r>
    <x v="7"/>
    <x v="5"/>
    <n v="260.85000000000002"/>
    <n v="0.41666463232292661"/>
  </r>
  <r>
    <x v="7"/>
    <x v="5"/>
    <n v="260.39999999999998"/>
    <n v="-0.5499938963333334"/>
  </r>
  <r>
    <x v="7"/>
    <x v="5"/>
    <n v="260.39999999999998"/>
    <n v="1.6500000000000199"/>
  </r>
  <r>
    <x v="7"/>
    <x v="5"/>
    <n v="262.05"/>
    <n v="-8.3333333333333329E-2"/>
  </r>
  <r>
    <x v="7"/>
    <x v="5"/>
    <n v="263.14999999999998"/>
    <n v="1.8999877929791398"/>
  </r>
  <r>
    <x v="7"/>
    <x v="5"/>
    <n v="260.8"/>
    <n v="-0.11666259766666666"/>
  </r>
  <r>
    <x v="7"/>
    <x v="5"/>
    <n v="261.85000000000002"/>
    <n v="1.7500061036771"/>
  </r>
  <r>
    <x v="7"/>
    <x v="5"/>
    <n v="259.55"/>
    <n v="-3"/>
  </r>
  <r>
    <x v="7"/>
    <x v="5"/>
    <n v="258.64999999999998"/>
    <n v="-0.89998168930211342"/>
  </r>
  <r>
    <x v="7"/>
    <x v="5"/>
    <n v="256.55"/>
    <n v="-0.64999389632291671"/>
  </r>
  <r>
    <x v="7"/>
    <x v="5"/>
    <n v="253.1"/>
    <n v="2.5500000000000065"/>
  </r>
  <r>
    <x v="7"/>
    <x v="5"/>
    <n v="255.25"/>
    <n v="0.21666259766666665"/>
  </r>
  <r>
    <x v="7"/>
    <x v="5"/>
    <n v="255.05"/>
    <n v="-0.79999999999998794"/>
  </r>
  <r>
    <x v="7"/>
    <x v="5"/>
    <n v="254.85"/>
    <n v="-0.89999898274739676"/>
  </r>
  <r>
    <x v="7"/>
    <x v="5"/>
    <n v="251"/>
    <n v="4.9996948333333339E-2"/>
  </r>
  <r>
    <x v="8"/>
    <x v="5"/>
    <n v="251.4"/>
    <n v="-1.5333353678385413"/>
  </r>
  <r>
    <x v="8"/>
    <x v="5"/>
    <n v="252"/>
    <n v="8.3332316161465345E-2"/>
  </r>
  <r>
    <x v="8"/>
    <x v="5"/>
    <n v="249.75"/>
    <n v="-0.88333129882812667"/>
  </r>
  <r>
    <x v="8"/>
    <x v="5"/>
    <n v="247.4"/>
    <n v="9.9990844817708327E-2"/>
  </r>
  <r>
    <x v="8"/>
    <x v="5"/>
    <n v="252.7"/>
    <n v="-2.549996948161473"/>
  </r>
  <r>
    <x v="8"/>
    <x v="5"/>
    <n v="256.05"/>
    <n v="0.45000101717188007"/>
  </r>
  <r>
    <x v="8"/>
    <x v="5"/>
    <n v="253.65"/>
    <n v="0.20000915518228002"/>
  </r>
  <r>
    <x v="8"/>
    <x v="5"/>
    <n v="255.35"/>
    <n v="-3"/>
  </r>
  <r>
    <x v="8"/>
    <x v="5"/>
    <n v="257.55"/>
    <n v="3.3331298666666669E-2"/>
  </r>
  <r>
    <x v="8"/>
    <x v="5"/>
    <n v="263.89999999999998"/>
    <n v="-3"/>
  </r>
  <r>
    <x v="8"/>
    <x v="5"/>
    <n v="265.39999999999998"/>
    <n v="-0.18333129898956801"/>
  </r>
  <r>
    <x v="8"/>
    <x v="5"/>
    <n v="264.8"/>
    <n v="9.9999999999999992E-2"/>
  </r>
  <r>
    <x v="8"/>
    <x v="5"/>
    <n v="264.60000000000002"/>
    <n v="0.4333292643333333"/>
  </r>
  <r>
    <x v="8"/>
    <x v="5"/>
    <n v="263.75"/>
    <n v="-0.49999389632293134"/>
  </r>
  <r>
    <x v="8"/>
    <x v="5"/>
    <n v="264.95"/>
    <n v="0.99998779297915874"/>
  </r>
  <r>
    <x v="8"/>
    <x v="5"/>
    <n v="263.2"/>
    <n v="0.36665852866666665"/>
  </r>
  <r>
    <x v="8"/>
    <x v="5"/>
    <n v="262.95"/>
    <n v="0.5000244140416813"/>
  </r>
  <r>
    <x v="8"/>
    <x v="5"/>
    <n v="260.60000000000002"/>
    <n v="0.64998779297914333"/>
  </r>
  <r>
    <x v="8"/>
    <x v="5"/>
    <n v="259.5"/>
    <n v="3.649993896322913"/>
  </r>
  <r>
    <x v="8"/>
    <x v="5"/>
    <n v="263.55"/>
    <n v="0.149995931"/>
  </r>
  <r>
    <x v="9"/>
    <x v="5"/>
    <n v="263.55"/>
    <n v="-0.15"/>
  </r>
  <r>
    <x v="9"/>
    <x v="5"/>
    <n v="262.7"/>
    <n v="-3.3333333333333333E-2"/>
  </r>
  <r>
    <x v="9"/>
    <x v="5"/>
    <n v="262.7"/>
    <n v="-3.3333333333333333E-2"/>
  </r>
  <r>
    <x v="9"/>
    <x v="5"/>
    <n v="263.2"/>
    <n v="0.45000610367706001"/>
  </r>
  <r>
    <x v="9"/>
    <x v="5"/>
    <n v="263.95"/>
    <n v="0.94999999999999185"/>
  </r>
  <r>
    <x v="9"/>
    <x v="5"/>
    <n v="262.39999999999998"/>
    <n v="-0.45000406900000001"/>
  </r>
  <r>
    <x v="9"/>
    <x v="5"/>
    <n v="260.7"/>
    <n v="6.666870133333333E-2"/>
  </r>
  <r>
    <x v="9"/>
    <x v="5"/>
    <n v="257.89999999999998"/>
    <n v="-2.2999877929791666"/>
  </r>
  <r>
    <x v="9"/>
    <x v="5"/>
    <n v="253.1"/>
    <n v="4.9987792979166668E-2"/>
  </r>
  <r>
    <x v="9"/>
    <x v="5"/>
    <n v="253.55"/>
    <n v="1.2499908448177066"/>
  </r>
  <r>
    <x v="9"/>
    <x v="5"/>
    <n v="251.5"/>
    <n v="0.49999694816146528"/>
  </r>
  <r>
    <x v="9"/>
    <x v="5"/>
    <n v="254.05"/>
    <n v="5.0000000000007538E-2"/>
  </r>
  <r>
    <x v="9"/>
    <x v="5"/>
    <n v="255.4"/>
    <n v="-0.8000122070208292"/>
  </r>
  <r>
    <x v="9"/>
    <x v="5"/>
    <n v="257.05"/>
    <n v="-0.44998779297915137"/>
  </r>
  <r>
    <x v="9"/>
    <x v="5"/>
    <n v="256.89999999999998"/>
    <n v="-2.2500061036770664"/>
  </r>
  <r>
    <x v="9"/>
    <x v="5"/>
    <n v="250.05"/>
    <n v="4.4000030518385325"/>
  </r>
  <r>
    <x v="9"/>
    <x v="5"/>
    <n v="254.35"/>
    <n v="0.91666361500000004"/>
  </r>
  <r>
    <x v="9"/>
    <x v="5"/>
    <n v="249.75"/>
    <n v="-0.4000000000000033"/>
  </r>
  <r>
    <x v="9"/>
    <x v="5"/>
    <n v="248.45"/>
    <n v="3.4499877929791669"/>
  </r>
  <r>
    <x v="9"/>
    <x v="5"/>
    <n v="250.3"/>
    <n v="-3"/>
  </r>
  <r>
    <x v="9"/>
    <x v="5"/>
    <n v="248.05"/>
    <n v="8.3333333333333329E-2"/>
  </r>
  <r>
    <x v="9"/>
    <x v="5"/>
    <n v="247.8"/>
    <n v="-0.25"/>
  </r>
  <r>
    <x v="9"/>
    <x v="5"/>
    <n v="250.2"/>
    <n v="0.7500061036770681"/>
  </r>
  <r>
    <x v="10"/>
    <x v="5"/>
    <n v="247.95"/>
    <n v="-0.30000305183854131"/>
  </r>
  <r>
    <x v="10"/>
    <x v="5"/>
    <n v="250.55"/>
    <n v="-5.0012207020829536E-2"/>
  </r>
  <r>
    <x v="10"/>
    <x v="5"/>
    <n v="248.85"/>
    <n v="0.29998779297916667"/>
  </r>
  <r>
    <x v="10"/>
    <x v="5"/>
    <n v="249.35"/>
    <n v="-0.81666971833333335"/>
  </r>
  <r>
    <x v="10"/>
    <x v="5"/>
    <n v="252.25"/>
    <n v="0.23333129866666666"/>
  </r>
  <r>
    <x v="10"/>
    <x v="5"/>
    <n v="249.9"/>
    <n v="-1.5499908448177131"/>
  </r>
  <r>
    <x v="10"/>
    <x v="5"/>
    <n v="246.05"/>
    <n v="2.1499908448176934"/>
  </r>
  <r>
    <x v="10"/>
    <x v="5"/>
    <n v="247"/>
    <n v="1.1499969481614467"/>
  </r>
  <r>
    <x v="10"/>
    <x v="5"/>
    <n v="248"/>
    <n v="-1.43333638509115"/>
  </r>
  <r>
    <x v="10"/>
    <x v="5"/>
    <n v="246.3"/>
    <n v="-0.29999796565624998"/>
  </r>
  <r>
    <x v="10"/>
    <x v="5"/>
    <n v="244"/>
    <n v="-0.69999389632292397"/>
  </r>
  <r>
    <x v="10"/>
    <x v="5"/>
    <n v="242.9"/>
    <n v="0.11666666666666266"/>
  </r>
  <r>
    <x v="10"/>
    <x v="5"/>
    <n v="243.65"/>
    <n v="-1.7499908448177066"/>
  </r>
  <r>
    <x v="10"/>
    <x v="5"/>
    <n v="247.65"/>
    <n v="0.44999694816145802"/>
  </r>
  <r>
    <x v="10"/>
    <x v="5"/>
    <n v="247.9"/>
    <n v="1.8499938963229268"/>
  </r>
  <r>
    <x v="10"/>
    <x v="5"/>
    <n v="247.9"/>
    <n v="-0.95000305183854528"/>
  </r>
  <r>
    <x v="10"/>
    <x v="5"/>
    <n v="248.8"/>
    <n v="-0.66666564933333339"/>
  </r>
  <r>
    <x v="10"/>
    <x v="5"/>
    <n v="251.3"/>
    <n v="0.9000091551822913"/>
  </r>
  <r>
    <x v="10"/>
    <x v="5"/>
    <n v="251.4"/>
    <n v="-1.25"/>
  </r>
  <r>
    <x v="10"/>
    <x v="5"/>
    <n v="251.4"/>
    <n v="-0.14999389632291668"/>
  </r>
  <r>
    <x v="10"/>
    <x v="5"/>
    <n v="252.25"/>
    <n v="-0.61666870101041327"/>
  </r>
  <r>
    <x v="10"/>
    <x v="5"/>
    <n v="253.65"/>
    <n v="0.69999999999999185"/>
  </r>
  <r>
    <x v="11"/>
    <x v="5"/>
    <n v="254.75"/>
    <n v="-0.14998779297916268"/>
  </r>
  <r>
    <x v="11"/>
    <x v="5"/>
    <n v="253.9"/>
    <n v="-3.3330281484375002E-2"/>
  </r>
  <r>
    <x v="11"/>
    <x v="5"/>
    <n v="253.9"/>
    <n v="-0.73333435066666686"/>
  </r>
  <r>
    <x v="11"/>
    <x v="5"/>
    <n v="255.9"/>
    <n v="-0.18333536799999997"/>
  </r>
  <r>
    <x v="11"/>
    <x v="5"/>
    <n v="256.8"/>
    <n v="-0.4833292643333334"/>
  </r>
  <r>
    <x v="11"/>
    <x v="5"/>
    <n v="258.7"/>
    <n v="0.65001220702082529"/>
  </r>
  <r>
    <x v="11"/>
    <x v="5"/>
    <n v="258.55"/>
    <n v="-0.15000406899999999"/>
  </r>
  <r>
    <x v="11"/>
    <x v="5"/>
    <n v="260.05"/>
    <n v="-0.84999389632290867"/>
  </r>
  <r>
    <x v="11"/>
    <x v="5"/>
    <n v="260.85000000000002"/>
    <n v="0.96666259749477346"/>
  </r>
  <r>
    <x v="11"/>
    <x v="5"/>
    <n v="263.14999999999998"/>
    <n v="0.3"/>
  </r>
  <r>
    <x v="11"/>
    <x v="5"/>
    <n v="264.55"/>
    <n v="0.56666056300000001"/>
  </r>
  <r>
    <x v="11"/>
    <x v="5"/>
    <n v="263.85000000000002"/>
    <n v="-0.13333129866666668"/>
  </r>
  <r>
    <x v="11"/>
    <x v="5"/>
    <n v="263.85000000000002"/>
    <n v="0.13333333333333333"/>
  </r>
  <r>
    <x v="11"/>
    <x v="5"/>
    <n v="264.7"/>
    <n v="0.33332926433333337"/>
  </r>
  <r>
    <x v="11"/>
    <x v="5"/>
    <n v="265.5"/>
    <n v="3.0000122070208399"/>
  </r>
  <r>
    <x v="11"/>
    <x v="5"/>
    <n v="263.05"/>
    <n v="-0.15001220702082532"/>
  </r>
  <r>
    <x v="11"/>
    <x v="5"/>
    <n v="263.05"/>
    <n v="4.9999999999999996E-2"/>
  </r>
  <r>
    <x v="11"/>
    <x v="5"/>
    <n v="264.25"/>
    <n v="0.36667277003125331"/>
  </r>
  <r>
    <x v="11"/>
    <x v="5"/>
    <n v="262.85000000000002"/>
    <n v="0.35000000000000003"/>
  </r>
  <r>
    <x v="11"/>
    <x v="5"/>
    <n v="264"/>
    <n v="0.54999999999999993"/>
  </r>
  <r>
    <x v="11"/>
    <x v="5"/>
    <n v="264"/>
    <n v="1.6499999999999799"/>
  </r>
  <r>
    <x v="0"/>
    <x v="6"/>
    <n v="264"/>
    <n v="1.6499999999999799"/>
  </r>
  <r>
    <x v="0"/>
    <x v="6"/>
    <n v="267.35000000000002"/>
    <n v="-3"/>
  </r>
  <r>
    <x v="0"/>
    <x v="6"/>
    <n v="272.55"/>
    <n v="3.1999938963229204"/>
  </r>
  <r>
    <x v="0"/>
    <x v="6"/>
    <n v="269.39999999999998"/>
    <n v="0.58333740233333342"/>
  </r>
  <r>
    <x v="0"/>
    <x v="6"/>
    <n v="267.64999999999998"/>
    <n v="-3.3335367999999997E-2"/>
  </r>
  <r>
    <x v="0"/>
    <x v="6"/>
    <n v="267.10000000000002"/>
    <n v="-0.71666259766666673"/>
  </r>
  <r>
    <x v="0"/>
    <x v="6"/>
    <n v="265.45"/>
    <n v="1.5500183106979133"/>
  </r>
  <r>
    <x v="0"/>
    <x v="6"/>
    <n v="263.95"/>
    <n v="-0.60000203466666668"/>
  </r>
  <r>
    <x v="0"/>
    <x v="6"/>
    <n v="268"/>
    <n v="3.7000122070208334"/>
  </r>
  <r>
    <x v="0"/>
    <x v="6"/>
    <n v="263.64999999999998"/>
    <n v="0.7666748046666666"/>
  </r>
  <r>
    <x v="0"/>
    <x v="6"/>
    <n v="265.25"/>
    <n v="-0.76666666666666672"/>
  </r>
  <r>
    <x v="0"/>
    <x v="6"/>
    <n v="263.55"/>
    <n v="0.70000813801042339"/>
  </r>
  <r>
    <x v="0"/>
    <x v="6"/>
    <n v="262.55"/>
    <n v="-0.29999999999999666"/>
  </r>
  <r>
    <x v="0"/>
    <x v="6"/>
    <n v="263.55"/>
    <n v="1.3499877929791733"/>
  </r>
  <r>
    <x v="0"/>
    <x v="6"/>
    <n v="262.35000000000002"/>
    <n v="-6.6658528666666661E-2"/>
  </r>
  <r>
    <x v="0"/>
    <x v="6"/>
    <n v="262.75"/>
    <n v="-1.5500000000000067"/>
  </r>
  <r>
    <x v="0"/>
    <x v="6"/>
    <n v="264.64999999999998"/>
    <n v="1.1999877928176967"/>
  </r>
  <r>
    <x v="0"/>
    <x v="6"/>
    <n v="260.60000000000002"/>
    <n v="-0.46666463200000002"/>
  </r>
  <r>
    <x v="0"/>
    <x v="6"/>
    <n v="259.2"/>
    <n v="-3"/>
  </r>
  <r>
    <x v="0"/>
    <x v="6"/>
    <n v="255.25"/>
    <n v="0.500003051838534"/>
  </r>
  <r>
    <x v="0"/>
    <x v="6"/>
    <n v="256.05"/>
    <n v="0.46667073566666678"/>
  </r>
  <r>
    <x v="0"/>
    <x v="6"/>
    <n v="258.35000000000002"/>
    <n v="-0.29998168930205998"/>
  </r>
  <r>
    <x v="0"/>
    <x v="6"/>
    <n v="257.64999999999998"/>
    <n v="6.6670735666666661E-2"/>
  </r>
  <r>
    <x v="1"/>
    <x v="6"/>
    <n v="258.55"/>
    <n v="0.94999999999999185"/>
  </r>
  <r>
    <x v="1"/>
    <x v="6"/>
    <n v="258.64999999999998"/>
    <n v="2.1000183106978803"/>
  </r>
  <r>
    <x v="1"/>
    <x v="6"/>
    <n v="254.55"/>
    <n v="-6.6660563000000006E-2"/>
  </r>
  <r>
    <x v="1"/>
    <x v="6"/>
    <n v="255.2"/>
    <n v="-0.38333435066666666"/>
  </r>
  <r>
    <x v="1"/>
    <x v="6"/>
    <n v="254.45"/>
    <n v="-0.18333638500000002"/>
  </r>
  <r>
    <x v="1"/>
    <x v="6"/>
    <n v="253.55"/>
    <n v="1.60001220718228"/>
  </r>
  <r>
    <x v="1"/>
    <x v="6"/>
    <n v="253.55"/>
    <n v="3.8999999999999804"/>
  </r>
  <r>
    <x v="1"/>
    <x v="6"/>
    <n v="257.55"/>
    <n v="0.26667073566666666"/>
  </r>
  <r>
    <x v="1"/>
    <x v="6"/>
    <n v="257.55"/>
    <n v="-0.71666870117187997"/>
  </r>
  <r>
    <x v="1"/>
    <x v="6"/>
    <n v="261.55"/>
    <n v="-0.26667073568747668"/>
  </r>
  <r>
    <x v="1"/>
    <x v="6"/>
    <n v="262.3"/>
    <n v="0.15001220702082532"/>
  </r>
  <r>
    <x v="1"/>
    <x v="6"/>
    <n v="261.39999999999998"/>
    <n v="0.15000406899999999"/>
  </r>
  <r>
    <x v="1"/>
    <x v="6"/>
    <n v="262.05"/>
    <n v="-0.84998779297917404"/>
  </r>
  <r>
    <x v="1"/>
    <x v="6"/>
    <n v="264"/>
    <n v="-3"/>
  </r>
  <r>
    <x v="1"/>
    <x v="6"/>
    <n v="267.5"/>
    <n v="-3.3333333333348002E-2"/>
  </r>
  <r>
    <x v="1"/>
    <x v="6"/>
    <n v="266.75"/>
    <n v="-1.5333333333333432"/>
  </r>
  <r>
    <x v="1"/>
    <x v="6"/>
    <n v="267.95"/>
    <n v="0.33332722996875735"/>
  </r>
  <r>
    <x v="1"/>
    <x v="6"/>
    <n v="264.64999999999998"/>
    <n v="1.19999389632292"/>
  </r>
  <r>
    <x v="1"/>
    <x v="6"/>
    <n v="266.25"/>
    <n v="0.5499938963229013"/>
  </r>
  <r>
    <x v="1"/>
    <x v="6"/>
    <n v="267.55"/>
    <n v="-1.0999816893020669"/>
  </r>
  <r>
    <x v="2"/>
    <x v="6"/>
    <n v="267.55"/>
    <n v="0.3666666666666667"/>
  </r>
  <r>
    <x v="2"/>
    <x v="6"/>
    <n v="268.39999999999998"/>
    <n v="0.70000203434374664"/>
  </r>
  <r>
    <x v="2"/>
    <x v="6"/>
    <n v="267.45"/>
    <n v="0.39999999999998465"/>
  </r>
  <r>
    <x v="2"/>
    <x v="6"/>
    <n v="269.45"/>
    <n v="2.3999999999999804"/>
  </r>
  <r>
    <x v="2"/>
    <x v="6"/>
    <n v="266.55"/>
    <n v="0.69999186199999974"/>
  </r>
  <r>
    <x v="2"/>
    <x v="6"/>
    <n v="264.45"/>
    <n v="-9.9975585958333335E-2"/>
  </r>
  <r>
    <x v="2"/>
    <x v="6"/>
    <n v="264.05"/>
    <n v="0.20001220702083333"/>
  </r>
  <r>
    <x v="2"/>
    <x v="6"/>
    <n v="264.95"/>
    <n v="0.96666666666665346"/>
  </r>
  <r>
    <x v="2"/>
    <x v="6"/>
    <n v="262"/>
    <n v="-0.15000406902083332"/>
  </r>
  <r>
    <x v="2"/>
    <x v="6"/>
    <n v="262.3"/>
    <n v="-9.9997965656234658E-2"/>
  </r>
  <r>
    <x v="2"/>
    <x v="6"/>
    <n v="263.45"/>
    <n v="0.99999593098955997"/>
  </r>
  <r>
    <x v="2"/>
    <x v="6"/>
    <n v="257.7"/>
    <n v="-0.35000610367708335"/>
  </r>
  <r>
    <x v="2"/>
    <x v="6"/>
    <n v="258.14999999999998"/>
    <n v="0.79999999999996929"/>
  </r>
  <r>
    <x v="2"/>
    <x v="6"/>
    <n v="256.35000000000002"/>
    <n v="-0.26666768400000002"/>
  </r>
  <r>
    <x v="2"/>
    <x v="6"/>
    <n v="256.64999999999998"/>
    <n v="1.1666727701822666"/>
  </r>
  <r>
    <x v="2"/>
    <x v="6"/>
    <n v="253.65"/>
    <n v="9.9995930979166661E-2"/>
  </r>
  <r>
    <x v="2"/>
    <x v="6"/>
    <n v="255.9"/>
    <n v="-2.7000000000000064"/>
  </r>
  <r>
    <x v="2"/>
    <x v="6"/>
    <n v="257.95"/>
    <n v="0.3"/>
  </r>
  <r>
    <x v="2"/>
    <x v="6"/>
    <n v="259.3"/>
    <n v="-0.55000203434375328"/>
  </r>
  <r>
    <x v="2"/>
    <x v="6"/>
    <n v="260.35000000000002"/>
    <n v="-0.19999999999997667"/>
  </r>
  <r>
    <x v="2"/>
    <x v="6"/>
    <n v="262.35000000000002"/>
    <n v="0.13333333333335598"/>
  </r>
  <r>
    <x v="3"/>
    <x v="6"/>
    <n v="262.75"/>
    <n v="0.35000000000000669"/>
  </r>
  <r>
    <x v="3"/>
    <x v="6"/>
    <n v="261.45"/>
    <n v="-1.26666259765625"/>
  </r>
  <r>
    <x v="3"/>
    <x v="6"/>
    <n v="259.89999999999998"/>
    <n v="-0.43332519531251523"/>
  </r>
  <r>
    <x v="3"/>
    <x v="6"/>
    <n v="256.3"/>
    <n v="-3"/>
  </r>
  <r>
    <x v="3"/>
    <x v="6"/>
    <n v="252.6"/>
    <n v="-0.6"/>
  </r>
  <r>
    <x v="3"/>
    <x v="6"/>
    <n v="251.15"/>
    <n v="-9.9998982666666639E-2"/>
  </r>
  <r>
    <x v="3"/>
    <x v="6"/>
    <n v="250.55"/>
    <n v="-5.0004069000000005E-2"/>
  </r>
  <r>
    <x v="3"/>
    <x v="6"/>
    <n v="252.05"/>
    <n v="-0.18333740235416265"/>
  </r>
  <r>
    <x v="3"/>
    <x v="6"/>
    <n v="253.95"/>
    <n v="3.0501822878770995E-6"/>
  </r>
  <r>
    <x v="3"/>
    <x v="6"/>
    <n v="254.3"/>
    <n v="-1.6669718424473363E-2"/>
  </r>
  <r>
    <x v="3"/>
    <x v="6"/>
    <n v="248.25"/>
    <n v="0.33333129866666666"/>
  </r>
  <r>
    <x v="3"/>
    <x v="6"/>
    <n v="246.85"/>
    <n v="3.34999694816146"/>
  </r>
  <r>
    <x v="3"/>
    <x v="6"/>
    <n v="250.45"/>
    <n v="-1.6499989827473966"/>
  </r>
  <r>
    <x v="3"/>
    <x v="6"/>
    <n v="247.6"/>
    <n v="-2.3999969481614465"/>
  </r>
  <r>
    <x v="3"/>
    <x v="6"/>
    <n v="245.55"/>
    <n v="-0.316667683838526"/>
  </r>
  <r>
    <x v="3"/>
    <x v="6"/>
    <n v="245.7"/>
    <n v="3.3500030518385469"/>
  </r>
  <r>
    <x v="3"/>
    <x v="6"/>
    <n v="248.55"/>
    <n v="-0.80000305183854126"/>
  </r>
  <r>
    <x v="3"/>
    <x v="6"/>
    <n v="249.25"/>
    <n v="-0.33333333333333331"/>
  </r>
  <r>
    <x v="3"/>
    <x v="6"/>
    <n v="250.45"/>
    <n v="-0.43333333333334001"/>
  </r>
  <r>
    <x v="3"/>
    <x v="6"/>
    <n v="251.5"/>
    <n v="-1.6667683999999999E-2"/>
  </r>
  <r>
    <x v="3"/>
    <x v="6"/>
    <n v="251.1"/>
    <n v="0.166663614817712"/>
  </r>
  <r>
    <x v="3"/>
    <x v="6"/>
    <n v="251.35"/>
    <n v="-3"/>
  </r>
  <r>
    <x v="4"/>
    <x v="6"/>
    <n v="251.35"/>
    <n v="2.849999999999993"/>
  </r>
  <r>
    <x v="4"/>
    <x v="6"/>
    <n v="253.3"/>
    <n v="-0.183332316"/>
  </r>
  <r>
    <x v="4"/>
    <x v="6"/>
    <n v="254.05"/>
    <n v="0.69999389632292397"/>
  </r>
  <r>
    <x v="4"/>
    <x v="6"/>
    <n v="255.3"/>
    <n v="2.7000000000000064"/>
  </r>
  <r>
    <x v="4"/>
    <x v="6"/>
    <n v="252.65"/>
    <n v="0.16667073566666668"/>
  </r>
  <r>
    <x v="4"/>
    <x v="6"/>
    <n v="252.9"/>
    <n v="0.23333231616145797"/>
  </r>
  <r>
    <x v="4"/>
    <x v="6"/>
    <n v="252.4"/>
    <n v="-0.8499969482421933"/>
  </r>
  <r>
    <x v="4"/>
    <x v="6"/>
    <n v="255.55"/>
    <n v="-9.9999999999996689E-2"/>
  </r>
  <r>
    <x v="4"/>
    <x v="6"/>
    <n v="249"/>
    <n v="2.0499969481614535"/>
  </r>
  <r>
    <x v="4"/>
    <x v="6"/>
    <n v="251.1"/>
    <n v="-1.0666697183333333"/>
  </r>
  <r>
    <x v="4"/>
    <x v="6"/>
    <n v="254.15"/>
    <n v="0.18332926431249999"/>
  </r>
  <r>
    <x v="4"/>
    <x v="6"/>
    <n v="254.65"/>
    <n v="-3"/>
  </r>
  <r>
    <x v="4"/>
    <x v="6"/>
    <n v="254.65"/>
    <n v="1.7499999999999798"/>
  </r>
  <r>
    <x v="4"/>
    <x v="6"/>
    <n v="257.14999999999998"/>
    <n v="0.23332722996874999"/>
  </r>
  <r>
    <x v="4"/>
    <x v="6"/>
    <n v="257.35000000000002"/>
    <n v="1.2000183106979334"/>
  </r>
  <r>
    <x v="4"/>
    <x v="6"/>
    <n v="257.35000000000002"/>
    <n v="0.20000000000003001"/>
  </r>
  <r>
    <x v="4"/>
    <x v="6"/>
    <n v="256.14999999999998"/>
    <n v="-0.64999898266666667"/>
  </r>
  <r>
    <x v="4"/>
    <x v="6"/>
    <n v="255.6"/>
    <n v="-0.2499969483333333"/>
  </r>
  <r>
    <x v="4"/>
    <x v="6"/>
    <n v="254.05"/>
    <n v="1.6999938963229002"/>
  </r>
  <r>
    <x v="4"/>
    <x v="6"/>
    <n v="256.14999999999998"/>
    <n v="-0.20000000000001464"/>
  </r>
  <r>
    <x v="4"/>
    <x v="6"/>
    <n v="257.3"/>
    <n v="-1.3000061036770734"/>
  </r>
  <r>
    <x v="4"/>
    <x v="6"/>
    <n v="258.55"/>
    <n v="-0.11666259766666666"/>
  </r>
  <r>
    <x v="4"/>
    <x v="6"/>
    <n v="259.60000000000002"/>
    <n v="0.24998779297919668"/>
  </r>
  <r>
    <x v="5"/>
    <x v="6"/>
    <n v="258.25"/>
    <n v="0.10000000000001467"/>
  </r>
  <r>
    <x v="5"/>
    <x v="6"/>
    <n v="259.39999999999998"/>
    <n v="1.5000122070208002"/>
  </r>
  <r>
    <x v="5"/>
    <x v="6"/>
    <n v="257.55"/>
    <n v="1.6333251953229269"/>
  </r>
  <r>
    <x v="5"/>
    <x v="6"/>
    <n v="257.55"/>
    <n v="3.9500000000000064"/>
  </r>
  <r>
    <x v="5"/>
    <x v="6"/>
    <n v="253.1"/>
    <n v="2.3000081380104169"/>
  </r>
  <r>
    <x v="5"/>
    <x v="6"/>
    <n v="248.45"/>
    <n v="-1.3000061036770933"/>
  </r>
  <r>
    <x v="5"/>
    <x v="6"/>
    <n v="249.55"/>
    <n v="1.7499969481614599"/>
  </r>
  <r>
    <x v="5"/>
    <x v="6"/>
    <n v="246.5"/>
    <n v="0.20000305166666668"/>
  </r>
  <r>
    <x v="5"/>
    <x v="6"/>
    <n v="244.65"/>
    <n v="-3"/>
  </r>
  <r>
    <x v="5"/>
    <x v="6"/>
    <n v="244.9"/>
    <n v="1.4500091551822933"/>
  </r>
  <r>
    <x v="5"/>
    <x v="6"/>
    <n v="244.1"/>
    <n v="-3.0533333333333339E-6"/>
  </r>
  <r>
    <x v="5"/>
    <x v="6"/>
    <n v="244.1"/>
    <n v="-0.39999898266666661"/>
  </r>
  <r>
    <x v="5"/>
    <x v="6"/>
    <n v="245.45"/>
    <n v="1.1499999999999799"/>
  </r>
  <r>
    <x v="5"/>
    <x v="6"/>
    <n v="241.6"/>
    <n v="-3"/>
  </r>
  <r>
    <x v="5"/>
    <x v="6"/>
    <n v="233.35"/>
    <n v="0.30000101717187072"/>
  </r>
  <r>
    <x v="5"/>
    <x v="6"/>
    <n v="234.6"/>
    <n v="3.4000030518385334"/>
  </r>
  <r>
    <x v="5"/>
    <x v="6"/>
    <n v="230.85"/>
    <n v="-1.7166666666666686"/>
  </r>
  <r>
    <x v="5"/>
    <x v="6"/>
    <n v="232.4"/>
    <n v="2.6499969481614669"/>
  </r>
  <r>
    <x v="5"/>
    <x v="6"/>
    <n v="233.1"/>
    <n v="-3"/>
  </r>
  <r>
    <x v="5"/>
    <x v="6"/>
    <n v="237.9"/>
    <n v="-3"/>
  </r>
  <r>
    <x v="6"/>
    <x v="6"/>
    <n v="237.8"/>
    <n v="0.69999593097915325"/>
  </r>
  <r>
    <x v="6"/>
    <x v="6"/>
    <n v="240.05"/>
    <n v="6.6662597645836666E-2"/>
  </r>
  <r>
    <x v="6"/>
    <x v="6"/>
    <n v="239"/>
    <n v="-0.683332316"/>
  </r>
  <r>
    <x v="6"/>
    <x v="6"/>
    <n v="235.25"/>
    <n v="-1.6499908448177134"/>
  </r>
  <r>
    <x v="6"/>
    <x v="6"/>
    <n v="238.85"/>
    <n v="2.0999938963229066"/>
  </r>
  <r>
    <x v="6"/>
    <x v="6"/>
    <n v="235.25"/>
    <n v="-1.6999969481614532"/>
  </r>
  <r>
    <x v="6"/>
    <x v="6"/>
    <n v="235.25"/>
    <n v="-0.80000000000000737"/>
  </r>
  <r>
    <x v="6"/>
    <x v="6"/>
    <n v="235.95"/>
    <n v="-0.65000101733333338"/>
  </r>
  <r>
    <x v="6"/>
    <x v="6"/>
    <n v="237.1"/>
    <n v="-3"/>
  </r>
  <r>
    <x v="6"/>
    <x v="6"/>
    <n v="241.8"/>
    <n v="0.75"/>
  </r>
  <r>
    <x v="6"/>
    <x v="6"/>
    <n v="240.8"/>
    <n v="-2.1333312987473931"/>
  </r>
  <r>
    <x v="6"/>
    <x v="6"/>
    <n v="241.55"/>
    <n v="-0.43333333333333335"/>
  </r>
  <r>
    <x v="6"/>
    <x v="6"/>
    <n v="241.25"/>
    <n v="-3"/>
  </r>
  <r>
    <x v="6"/>
    <x v="6"/>
    <n v="241.85"/>
    <n v="-0.26666564933333331"/>
  </r>
  <r>
    <x v="6"/>
    <x v="6"/>
    <n v="241.05"/>
    <n v="0.44999694816145802"/>
  </r>
  <r>
    <x v="6"/>
    <x v="6"/>
    <n v="242.3"/>
    <n v="1.0000030518385465"/>
  </r>
  <r>
    <x v="6"/>
    <x v="6"/>
    <n v="242.25"/>
    <n v="-3"/>
  </r>
  <r>
    <x v="6"/>
    <x v="6"/>
    <n v="244.8"/>
    <n v="-0.18333536767707528"/>
  </r>
  <r>
    <x v="6"/>
    <x v="6"/>
    <n v="245.1"/>
    <n v="0.13333129866666668"/>
  </r>
  <r>
    <x v="6"/>
    <x v="6"/>
    <n v="246.55"/>
    <n v="3.3334350505215334E-2"/>
  </r>
  <r>
    <x v="6"/>
    <x v="6"/>
    <n v="245.75"/>
    <n v="-0.14999796533333334"/>
  </r>
  <r>
    <x v="6"/>
    <x v="6"/>
    <n v="245.3"/>
    <n v="-0.54999796565624659"/>
  </r>
  <r>
    <x v="6"/>
    <x v="6"/>
    <n v="246.8"/>
    <n v="-0.26666564933333331"/>
  </r>
  <r>
    <x v="7"/>
    <x v="6"/>
    <n v="246.5"/>
    <n v="-0.26666768383854128"/>
  </r>
  <r>
    <x v="7"/>
    <x v="6"/>
    <n v="248.85"/>
    <n v="0.90000610367707135"/>
  </r>
  <r>
    <x v="7"/>
    <x v="6"/>
    <n v="247.45"/>
    <n v="-0.26666768400000002"/>
  </r>
  <r>
    <x v="7"/>
    <x v="6"/>
    <n v="246.25"/>
    <n v="0.43332519532291336"/>
  </r>
  <r>
    <x v="7"/>
    <x v="6"/>
    <n v="242.6"/>
    <n v="-1.8000030518385399"/>
  </r>
  <r>
    <x v="7"/>
    <x v="6"/>
    <n v="241.25"/>
    <n v="6.6666666666658658E-2"/>
  </r>
  <r>
    <x v="7"/>
    <x v="6"/>
    <n v="241.1"/>
    <n v="0.21666564933333332"/>
  </r>
  <r>
    <x v="7"/>
    <x v="6"/>
    <n v="240.7"/>
    <n v="0.39999796533333337"/>
  </r>
  <r>
    <x v="7"/>
    <x v="6"/>
    <n v="242.55"/>
    <n v="-0.9499989826666666"/>
  </r>
  <r>
    <x v="7"/>
    <x v="6"/>
    <n v="246.3"/>
    <n v="-0.33333536767706673"/>
  </r>
  <r>
    <x v="7"/>
    <x v="6"/>
    <n v="246.3"/>
    <n v="0.33333333333333331"/>
  </r>
  <r>
    <x v="7"/>
    <x v="6"/>
    <n v="244.75"/>
    <n v="2.0500000000000065"/>
  </r>
  <r>
    <x v="7"/>
    <x v="6"/>
    <n v="246.1"/>
    <n v="0.70000000000001139"/>
  </r>
  <r>
    <x v="7"/>
    <x v="6"/>
    <n v="245.2"/>
    <n v="-2.34999694816144"/>
  </r>
  <r>
    <x v="7"/>
    <x v="6"/>
    <n v="243.4"/>
    <n v="4.0000122070208395"/>
  </r>
  <r>
    <x v="7"/>
    <x v="6"/>
    <n v="237.25"/>
    <n v="0.80000915518229532"/>
  </r>
  <r>
    <x v="7"/>
    <x v="6"/>
    <n v="238.8"/>
    <n v="-1.8999938963229133"/>
  </r>
  <r>
    <x v="7"/>
    <x v="6"/>
    <n v="240.9"/>
    <n v="-1.2333333333333401"/>
  </r>
  <r>
    <x v="7"/>
    <x v="6"/>
    <n v="242.6"/>
    <n v="-0.45000610367707933"/>
  </r>
  <r>
    <x v="7"/>
    <x v="6"/>
    <n v="240.15"/>
    <n v="1.0666646321614601"/>
  </r>
  <r>
    <x v="7"/>
    <x v="6"/>
    <n v="243.6"/>
    <n v="-0.73333536783854003"/>
  </r>
  <r>
    <x v="7"/>
    <x v="6"/>
    <n v="248.5"/>
    <n v="-5.0009155182295401E-2"/>
  </r>
  <r>
    <x v="8"/>
    <x v="6"/>
    <n v="248.95"/>
    <n v="-0.49999389632293134"/>
  </r>
  <r>
    <x v="8"/>
    <x v="6"/>
    <n v="250.35"/>
    <n v="4.9999999999999996E-2"/>
  </r>
  <r>
    <x v="8"/>
    <x v="6"/>
    <n v="249.5"/>
    <n v="-0.13333231599999998"/>
  </r>
  <r>
    <x v="8"/>
    <x v="6"/>
    <n v="251.1"/>
    <n v="-1.7500122070208401"/>
  </r>
  <r>
    <x v="8"/>
    <x v="6"/>
    <n v="252.8"/>
    <n v="-0.33333231616144665"/>
  </r>
  <r>
    <x v="8"/>
    <x v="6"/>
    <n v="254.7"/>
    <n v="-0.94999084481772333"/>
  </r>
  <r>
    <x v="8"/>
    <x v="6"/>
    <n v="255.95"/>
    <n v="-2.5500061036770734"/>
  </r>
  <r>
    <x v="8"/>
    <x v="6"/>
    <n v="258.75"/>
    <n v="-0.8500061036770834"/>
  </r>
  <r>
    <x v="8"/>
    <x v="6"/>
    <n v="260.3"/>
    <n v="0.10000203466666667"/>
  </r>
  <r>
    <x v="8"/>
    <x v="6"/>
    <n v="259.10000000000002"/>
    <n v="0.10001220702081799"/>
  </r>
  <r>
    <x v="8"/>
    <x v="6"/>
    <n v="262.55"/>
    <n v="0.95000610367709803"/>
  </r>
  <r>
    <x v="8"/>
    <x v="6"/>
    <n v="261.2"/>
    <n v="0.30000610366666663"/>
  </r>
  <r>
    <x v="8"/>
    <x v="6"/>
    <n v="261.2"/>
    <n v="0.8999999999999847"/>
  </r>
  <r>
    <x v="8"/>
    <x v="6"/>
    <n v="261.2"/>
    <n v="0.8999999999999847"/>
  </r>
  <r>
    <x v="8"/>
    <x v="6"/>
    <n v="261.2"/>
    <n v="0.8999999999999847"/>
  </r>
  <r>
    <x v="8"/>
    <x v="6"/>
    <n v="260.3"/>
    <n v="-0.75"/>
  </r>
  <r>
    <x v="8"/>
    <x v="6"/>
    <n v="259.3"/>
    <n v="1.5"/>
  </r>
  <r>
    <x v="8"/>
    <x v="6"/>
    <n v="261"/>
    <n v="0.61666463199999999"/>
  </r>
  <r>
    <x v="8"/>
    <x v="6"/>
    <n v="258.45"/>
    <n v="1.1666788738489533"/>
  </r>
  <r>
    <x v="8"/>
    <x v="6"/>
    <n v="261.8"/>
    <n v="0.15000203466666667"/>
  </r>
  <r>
    <x v="8"/>
    <x v="6"/>
    <n v="259.39999999999998"/>
    <n v="-0.25001220702080268"/>
  </r>
  <r>
    <x v="9"/>
    <x v="6"/>
    <n v="258.95"/>
    <n v="-0.21667073568749198"/>
  </r>
  <r>
    <x v="9"/>
    <x v="6"/>
    <n v="261.3"/>
    <n v="1.4000122070208201"/>
  </r>
  <r>
    <x v="9"/>
    <x v="6"/>
    <n v="261.3"/>
    <n v="1.4000000000000199"/>
  </r>
  <r>
    <x v="9"/>
    <x v="6"/>
    <n v="259.8"/>
    <n v="0.116660563302106"/>
  </r>
  <r>
    <x v="9"/>
    <x v="6"/>
    <n v="259.25"/>
    <n v="4.0713541742457341E-6"/>
  </r>
  <r>
    <x v="9"/>
    <x v="6"/>
    <n v="258.75"/>
    <n v="0.66666666666666663"/>
  </r>
  <r>
    <x v="9"/>
    <x v="6"/>
    <n v="258.75"/>
    <n v="2"/>
  </r>
  <r>
    <x v="9"/>
    <x v="6"/>
    <n v="260.3"/>
    <n v="0.16667073568750734"/>
  </r>
  <r>
    <x v="9"/>
    <x v="6"/>
    <n v="262.10000000000002"/>
    <n v="-2.6000244140416533"/>
  </r>
  <r>
    <x v="9"/>
    <x v="6"/>
    <n v="264.2"/>
    <n v="-3.3325195291666665E-2"/>
  </r>
  <r>
    <x v="9"/>
    <x v="6"/>
    <n v="265.95"/>
    <n v="-0.5000244140416813"/>
  </r>
  <r>
    <x v="9"/>
    <x v="6"/>
    <n v="267"/>
    <n v="0.30000000000000732"/>
  </r>
  <r>
    <x v="9"/>
    <x v="6"/>
    <n v="268.14999999999998"/>
    <n v="0.5000183106979087"/>
  </r>
  <r>
    <x v="9"/>
    <x v="6"/>
    <n v="268.60000000000002"/>
    <n v="-0.449993896322886"/>
  </r>
  <r>
    <x v="9"/>
    <x v="6"/>
    <n v="269.39999999999998"/>
    <n v="0.39998779297914333"/>
  </r>
  <r>
    <x v="9"/>
    <x v="6"/>
    <n v="268.89999999999998"/>
    <n v="6.1023437348417539E-6"/>
  </r>
  <r>
    <x v="9"/>
    <x v="6"/>
    <n v="269.60000000000002"/>
    <n v="1.7333292641614733"/>
  </r>
  <r>
    <x v="9"/>
    <x v="6"/>
    <n v="265.85000000000002"/>
    <n v="-0.31666259766666666"/>
  </r>
  <r>
    <x v="9"/>
    <x v="6"/>
    <n v="266.45"/>
    <n v="-1.2666707356770932"/>
  </r>
  <r>
    <x v="9"/>
    <x v="6"/>
    <n v="265.35000000000002"/>
    <n v="-0.58333536800000008"/>
  </r>
  <r>
    <x v="9"/>
    <x v="6"/>
    <n v="266.5"/>
    <n v="0.53333333333333333"/>
  </r>
  <r>
    <x v="9"/>
    <x v="6"/>
    <n v="268.64999999999998"/>
    <n v="-0.10000203466666667"/>
  </r>
  <r>
    <x v="9"/>
    <x v="6"/>
    <n v="267.3"/>
    <n v="-2.3500000000000134"/>
  </r>
  <r>
    <x v="10"/>
    <x v="6"/>
    <n v="265.55"/>
    <n v="-4.9993896322901465E-2"/>
  </r>
  <r>
    <x v="10"/>
    <x v="6"/>
    <n v="265"/>
    <n v="0.63333333333333319"/>
  </r>
  <r>
    <x v="10"/>
    <x v="6"/>
    <n v="263.39999999999998"/>
    <n v="0.55000203466666664"/>
  </r>
  <r>
    <x v="10"/>
    <x v="6"/>
    <n v="261.39999999999998"/>
    <n v="-0.10000406900000001"/>
  </r>
  <r>
    <x v="10"/>
    <x v="6"/>
    <n v="261.14999999999998"/>
    <n v="-0.51666870133333331"/>
  </r>
  <r>
    <x v="10"/>
    <x v="6"/>
    <n v="257.75"/>
    <n v="-0.45001831069790138"/>
  </r>
  <r>
    <x v="10"/>
    <x v="6"/>
    <n v="258.3"/>
    <n v="0.5"/>
  </r>
  <r>
    <x v="10"/>
    <x v="6"/>
    <n v="257.60000000000002"/>
    <n v="0.65"/>
  </r>
  <r>
    <x v="10"/>
    <x v="6"/>
    <n v="258.8"/>
    <n v="-0.60000610351562678"/>
  </r>
  <r>
    <x v="10"/>
    <x v="6"/>
    <n v="256.35000000000002"/>
    <n v="0.55000305183856002"/>
  </r>
  <r>
    <x v="10"/>
    <x v="6"/>
    <n v="257.10000000000002"/>
    <n v="-3"/>
  </r>
  <r>
    <x v="10"/>
    <x v="6"/>
    <n v="262"/>
    <n v="9.9997965333333327E-2"/>
  </r>
  <r>
    <x v="10"/>
    <x v="6"/>
    <n v="261.10000000000002"/>
    <n v="1.3999999999999868"/>
  </r>
  <r>
    <x v="10"/>
    <x v="6"/>
    <n v="264.25"/>
    <n v="0.41667073566666657"/>
  </r>
  <r>
    <x v="10"/>
    <x v="6"/>
    <n v="262.2"/>
    <n v="1.6000081380104101"/>
  </r>
  <r>
    <x v="10"/>
    <x v="6"/>
    <n v="259.7"/>
    <n v="-6.666870133333333E-2"/>
  </r>
  <r>
    <x v="10"/>
    <x v="6"/>
    <n v="261.55"/>
    <n v="-3"/>
  </r>
  <r>
    <x v="10"/>
    <x v="6"/>
    <n v="260.5"/>
    <n v="2.8999999999999804"/>
  </r>
  <r>
    <x v="10"/>
    <x v="6"/>
    <n v="261.7"/>
    <n v="-0.73333333333333339"/>
  </r>
  <r>
    <x v="10"/>
    <x v="6"/>
    <n v="265.60000000000002"/>
    <n v="-0.50001220702080262"/>
  </r>
  <r>
    <x v="10"/>
    <x v="6"/>
    <n v="265.8"/>
    <n v="0.14999796533333334"/>
  </r>
  <r>
    <x v="11"/>
    <x v="6"/>
    <n v="266.35000000000002"/>
    <n v="0.65000203434375992"/>
  </r>
  <r>
    <x v="11"/>
    <x v="6"/>
    <n v="262.8"/>
    <n v="-1.7999938963229332"/>
  </r>
  <r>
    <x v="11"/>
    <x v="6"/>
    <n v="259.8"/>
    <n v="0.73333129866666658"/>
  </r>
  <r>
    <x v="11"/>
    <x v="6"/>
    <n v="258.10000000000002"/>
    <n v="1.3000183106979133"/>
  </r>
  <r>
    <x v="11"/>
    <x v="6"/>
    <n v="256.95"/>
    <n v="-0.35000000000001469"/>
  </r>
  <r>
    <x v="11"/>
    <x v="6"/>
    <n v="260"/>
    <n v="-5.0000000000007538E-2"/>
  </r>
  <r>
    <x v="11"/>
    <x v="6"/>
    <n v="259.7"/>
    <n v="1.1999877929791467"/>
  </r>
  <r>
    <x v="11"/>
    <x v="6"/>
    <n v="257.3"/>
    <n v="-1.69999389632292"/>
  </r>
  <r>
    <x v="11"/>
    <x v="6"/>
    <n v="254.05"/>
    <n v="1.0499999999999867"/>
  </r>
  <r>
    <x v="11"/>
    <x v="6"/>
    <n v="255.2"/>
    <n v="0.16666971851562071"/>
  </r>
  <r>
    <x v="11"/>
    <x v="6"/>
    <n v="253.5"/>
    <n v="0.46666564933333338"/>
  </r>
  <r>
    <x v="11"/>
    <x v="6"/>
    <n v="257.10000000000002"/>
    <n v="0.64998168930211342"/>
  </r>
  <r>
    <x v="11"/>
    <x v="6"/>
    <n v="256.45"/>
    <n v="-1.3499755859583333"/>
  </r>
  <r>
    <x v="11"/>
    <x v="6"/>
    <n v="261"/>
    <n v="3.7499877929791534"/>
  </r>
  <r>
    <x v="11"/>
    <x v="6"/>
    <n v="257.2"/>
    <n v="-1.3499877929791733"/>
  </r>
  <r>
    <x v="11"/>
    <x v="6"/>
    <n v="259.55"/>
    <n v="-1.4000244140416667"/>
  </r>
  <r>
    <x v="11"/>
    <x v="6"/>
    <n v="261.39999999999998"/>
    <n v="5.0006103677075732E-2"/>
  </r>
  <r>
    <x v="11"/>
    <x v="6"/>
    <n v="261.39999999999998"/>
    <n v="1.6666666666666666E-2"/>
  </r>
  <r>
    <x v="11"/>
    <x v="6"/>
    <n v="261.75"/>
    <n v="0.85001220702081814"/>
  </r>
  <r>
    <x v="11"/>
    <x v="6"/>
    <n v="261.5"/>
    <n v="-1.7500061036770667"/>
  </r>
  <r>
    <x v="11"/>
    <x v="6"/>
    <n v="264.10000000000002"/>
    <n v="0.6499877929791813"/>
  </r>
  <r>
    <x v="11"/>
    <x v="6"/>
    <n v="264.10000000000002"/>
    <n v="0.65000000000002267"/>
  </r>
  <r>
    <x v="0"/>
    <x v="7"/>
    <n v="264.10000000000002"/>
    <n v="0.65000000000002267"/>
  </r>
  <r>
    <x v="0"/>
    <x v="7"/>
    <n v="264.39999999999998"/>
    <n v="8.1999999999999869"/>
  </r>
  <r>
    <x v="0"/>
    <x v="7"/>
    <n v="256.14999999999998"/>
    <n v="1.06667277009114"/>
  </r>
  <r>
    <x v="0"/>
    <x v="7"/>
    <n v="253.25"/>
    <n v="0.13333028166666669"/>
  </r>
  <r>
    <x v="0"/>
    <x v="7"/>
    <n v="252.7"/>
    <n v="2.1500122070208398"/>
  </r>
  <r>
    <x v="0"/>
    <x v="7"/>
    <n v="255.65"/>
    <n v="0.35000000000000003"/>
  </r>
  <r>
    <x v="0"/>
    <x v="7"/>
    <n v="254.7"/>
    <n v="0.46666768399999997"/>
  </r>
  <r>
    <x v="0"/>
    <x v="7"/>
    <n v="252.4"/>
    <n v="-1.2000061036770735"/>
  </r>
  <r>
    <x v="0"/>
    <x v="7"/>
    <n v="252.1"/>
    <n v="0.38333435066666666"/>
  </r>
  <r>
    <x v="0"/>
    <x v="7"/>
    <n v="252.3"/>
    <n v="0.44999999999999202"/>
  </r>
  <r>
    <x v="0"/>
    <x v="7"/>
    <n v="253.85"/>
    <n v="-6.666870133333333E-2"/>
  </r>
  <r>
    <x v="0"/>
    <x v="7"/>
    <n v="253.85"/>
    <n v="9.9999999999999992E-2"/>
  </r>
  <r>
    <x v="0"/>
    <x v="7"/>
    <n v="254.15"/>
    <n v="0.78333028166666663"/>
  </r>
  <r>
    <x v="0"/>
    <x v="7"/>
    <n v="251.7"/>
    <n v="0.73333028166666658"/>
  </r>
  <r>
    <x v="0"/>
    <x v="7"/>
    <n v="253.65"/>
    <n v="0.68333435050520652"/>
  </r>
  <r>
    <x v="0"/>
    <x v="7"/>
    <n v="254.85"/>
    <n v="0.59999999999999598"/>
  </r>
  <r>
    <x v="0"/>
    <x v="7"/>
    <n v="255.7"/>
    <n v="3.3000030518385395"/>
  </r>
  <r>
    <x v="0"/>
    <x v="7"/>
    <n v="251.35"/>
    <n v="-0.14999694816145068"/>
  </r>
  <r>
    <x v="0"/>
    <x v="7"/>
    <n v="247.3"/>
    <n v="0.70000305183852596"/>
  </r>
  <r>
    <x v="0"/>
    <x v="7"/>
    <n v="247.3"/>
    <n v="0.58333435066666672"/>
  </r>
  <r>
    <x v="0"/>
    <x v="7"/>
    <n v="250"/>
    <n v="-0.76666666666666672"/>
  </r>
  <r>
    <x v="0"/>
    <x v="7"/>
    <n v="250"/>
    <n v="2.3000000000000065"/>
  </r>
  <r>
    <x v="0"/>
    <x v="7"/>
    <n v="250"/>
    <n v="2.3000000000000065"/>
  </r>
  <r>
    <x v="1"/>
    <x v="7"/>
    <n v="250.3"/>
    <n v="-1.6999969481614532"/>
  </r>
  <r>
    <x v="1"/>
    <x v="7"/>
    <n v="245.3"/>
    <n v="-1.4500000000000066"/>
  </r>
  <r>
    <x v="1"/>
    <x v="7"/>
    <n v="244.9"/>
    <n v="0.55000000000000737"/>
  </r>
  <r>
    <x v="1"/>
    <x v="7"/>
    <n v="245.35"/>
    <n v="-0.84999084481770792"/>
  </r>
  <r>
    <x v="1"/>
    <x v="7"/>
    <n v="248.1"/>
    <n v="-0.20000610367707936"/>
  </r>
  <r>
    <x v="1"/>
    <x v="7"/>
    <n v="249.05"/>
    <n v="0.44999694816145802"/>
  </r>
  <r>
    <x v="1"/>
    <x v="7"/>
    <n v="247.9"/>
    <n v="0.56666666666666665"/>
  </r>
  <r>
    <x v="1"/>
    <x v="7"/>
    <n v="250.8"/>
    <n v="0.30000610367709468"/>
  </r>
  <r>
    <x v="1"/>
    <x v="7"/>
    <n v="250.55"/>
    <n v="2.4000061036770868"/>
  </r>
  <r>
    <x v="1"/>
    <x v="7"/>
    <n v="249.15"/>
    <n v="-3"/>
  </r>
  <r>
    <x v="1"/>
    <x v="7"/>
    <n v="253.15"/>
    <n v="1.4500091551822933"/>
  </r>
  <r>
    <x v="1"/>
    <x v="7"/>
    <n v="251.6"/>
    <n v="-0.20000610367707936"/>
  </r>
  <r>
    <x v="1"/>
    <x v="7"/>
    <n v="251"/>
    <n v="-0.33333435050519999"/>
  </r>
  <r>
    <x v="1"/>
    <x v="7"/>
    <n v="249.05"/>
    <n v="-1.6668701333333334E-2"/>
  </r>
  <r>
    <x v="1"/>
    <x v="7"/>
    <n v="251.1"/>
    <n v="-1.5999908448177067"/>
  </r>
  <r>
    <x v="1"/>
    <x v="7"/>
    <n v="252.7"/>
    <n v="0.44999694816145802"/>
  </r>
  <r>
    <x v="1"/>
    <x v="7"/>
    <n v="253.4"/>
    <n v="-0.70000610367707938"/>
  </r>
  <r>
    <x v="1"/>
    <x v="7"/>
    <n v="253.7"/>
    <n v="-0.44999898282812673"/>
  </r>
  <r>
    <x v="1"/>
    <x v="7"/>
    <n v="254.7"/>
    <n v="-0.2666656494948067"/>
  </r>
  <r>
    <x v="1"/>
    <x v="7"/>
    <n v="255.5"/>
    <n v="6.6665649333333341E-2"/>
  </r>
  <r>
    <x v="2"/>
    <x v="7"/>
    <n v="253.6"/>
    <n v="4.9990844817719669E-2"/>
  </r>
  <r>
    <x v="2"/>
    <x v="7"/>
    <n v="253.05"/>
    <n v="0.19999999999999998"/>
  </r>
  <r>
    <x v="2"/>
    <x v="7"/>
    <n v="255.4"/>
    <n v="0.16666666666666666"/>
  </r>
  <r>
    <x v="2"/>
    <x v="7"/>
    <n v="255.2"/>
    <n v="6.6666666666666666E-2"/>
  </r>
  <r>
    <x v="2"/>
    <x v="7"/>
    <n v="256.14999999999998"/>
    <n v="0.38333129866666665"/>
  </r>
  <r>
    <x v="2"/>
    <x v="7"/>
    <n v="253.6"/>
    <n v="-2.0499969481614535"/>
  </r>
  <r>
    <x v="2"/>
    <x v="7"/>
    <n v="252.1"/>
    <n v="0.19999796533333333"/>
  </r>
  <r>
    <x v="2"/>
    <x v="7"/>
    <n v="251.65"/>
    <n v="-3"/>
  </r>
  <r>
    <x v="2"/>
    <x v="7"/>
    <n v="249.7"/>
    <n v="-0.14999694815105669"/>
  </r>
  <r>
    <x v="2"/>
    <x v="7"/>
    <n v="247.35"/>
    <n v="-0.19999999999999199"/>
  </r>
  <r>
    <x v="2"/>
    <x v="7"/>
    <n v="246.9"/>
    <n v="0.5"/>
  </r>
  <r>
    <x v="2"/>
    <x v="7"/>
    <n v="250.1"/>
    <n v="0.19999999999999199"/>
  </r>
  <r>
    <x v="2"/>
    <x v="7"/>
    <n v="251.05"/>
    <n v="-0.34999796533333333"/>
  </r>
  <r>
    <x v="2"/>
    <x v="7"/>
    <n v="248.85"/>
    <n v="-2.0999999999999934"/>
  </r>
  <r>
    <x v="2"/>
    <x v="7"/>
    <n v="247.8"/>
    <n v="-0.41666768400000004"/>
  </r>
  <r>
    <x v="2"/>
    <x v="7"/>
    <n v="249.4"/>
    <n v="-0.3"/>
  </r>
  <r>
    <x v="2"/>
    <x v="7"/>
    <n v="249.9"/>
    <n v="-4.9999999999999996E-2"/>
  </r>
  <r>
    <x v="2"/>
    <x v="7"/>
    <n v="251.6"/>
    <n v="-2.0000030518385463"/>
  </r>
  <r>
    <x v="2"/>
    <x v="7"/>
    <n v="253.5"/>
    <n v="0.38332926433333331"/>
  </r>
  <r>
    <x v="2"/>
    <x v="7"/>
    <n v="254.9"/>
    <n v="0"/>
  </r>
  <r>
    <x v="2"/>
    <x v="7"/>
    <n v="256.10000000000002"/>
    <n v="0.59999389632292799"/>
  </r>
  <r>
    <x v="3"/>
    <x v="7"/>
    <n v="255.7"/>
    <n v="-1.2500122070208399"/>
  </r>
  <r>
    <x v="3"/>
    <x v="7"/>
    <n v="257.85000000000002"/>
    <n v="0.350012207020856"/>
  </r>
  <r>
    <x v="3"/>
    <x v="7"/>
    <n v="257.75"/>
    <n v="0"/>
  </r>
  <r>
    <x v="3"/>
    <x v="7"/>
    <n v="257.55"/>
    <n v="-0.31666666666666665"/>
  </r>
  <r>
    <x v="3"/>
    <x v="7"/>
    <n v="257.3"/>
    <n v="8.3329264312491991E-2"/>
  </r>
  <r>
    <x v="3"/>
    <x v="7"/>
    <n v="256.89999999999998"/>
    <n v="-0.91666870133333334"/>
  </r>
  <r>
    <x v="3"/>
    <x v="7"/>
    <n v="259.85000000000002"/>
    <n v="0.116664632"/>
  </r>
  <r>
    <x v="3"/>
    <x v="7"/>
    <n v="260.7"/>
    <n v="0.90001220702082529"/>
  </r>
  <r>
    <x v="3"/>
    <x v="7"/>
    <n v="258"/>
    <n v="-3.3331298989575736E-2"/>
  </r>
  <r>
    <x v="3"/>
    <x v="7"/>
    <n v="257.45"/>
    <n v="-0.41667277033333328"/>
  </r>
  <r>
    <x v="3"/>
    <x v="7"/>
    <n v="259.45"/>
    <n v="1.75"/>
  </r>
  <r>
    <x v="3"/>
    <x v="7"/>
    <n v="257.39999999999998"/>
    <n v="-0.36666259766666665"/>
  </r>
  <r>
    <x v="3"/>
    <x v="7"/>
    <n v="259.10000000000002"/>
    <n v="1.3000122070208466"/>
  </r>
  <r>
    <x v="3"/>
    <x v="7"/>
    <n v="259.14999999999998"/>
    <n v="-0.45001831069793935"/>
  </r>
  <r>
    <x v="3"/>
    <x v="7"/>
    <n v="259.75"/>
    <n v="0.29999389632290135"/>
  </r>
  <r>
    <x v="3"/>
    <x v="7"/>
    <n v="259.10000000000002"/>
    <n v="-9.9993896333333332E-2"/>
  </r>
  <r>
    <x v="3"/>
    <x v="7"/>
    <n v="260.05"/>
    <n v="0.41666870133333328"/>
  </r>
  <r>
    <x v="3"/>
    <x v="7"/>
    <n v="259.60000000000002"/>
    <n v="1.2499816893020865"/>
  </r>
  <r>
    <x v="3"/>
    <x v="7"/>
    <n v="258.2"/>
    <n v="3.500009155182267"/>
  </r>
  <r>
    <x v="3"/>
    <x v="7"/>
    <n v="254.2"/>
    <n v="0.16666666666666666"/>
  </r>
  <r>
    <x v="3"/>
    <x v="7"/>
    <n v="254.95"/>
    <n v="-0.41666666666666669"/>
  </r>
  <r>
    <x v="3"/>
    <x v="7"/>
    <n v="254.45"/>
    <n v="-0.64999898266666667"/>
  </r>
  <r>
    <x v="4"/>
    <x v="7"/>
    <n v="254.45"/>
    <n v="1.9499999999999866"/>
  </r>
  <r>
    <x v="4"/>
    <x v="7"/>
    <n v="253.3"/>
    <n v="0.44999389632292397"/>
  </r>
  <r>
    <x v="4"/>
    <x v="7"/>
    <n v="253.3"/>
    <n v="0.45000000000001134"/>
  </r>
  <r>
    <x v="4"/>
    <x v="7"/>
    <n v="253.3"/>
    <n v="0.15"/>
  </r>
  <r>
    <x v="4"/>
    <x v="7"/>
    <n v="252.65"/>
    <n v="1.0333333333333365"/>
  </r>
  <r>
    <x v="4"/>
    <x v="7"/>
    <n v="250.15"/>
    <n v="-0.36666463232290675"/>
  </r>
  <r>
    <x v="4"/>
    <x v="7"/>
    <n v="250.75"/>
    <n v="0.55000305183854126"/>
  </r>
  <r>
    <x v="4"/>
    <x v="7"/>
    <n v="251.3"/>
    <n v="-0.51666768399999996"/>
  </r>
  <r>
    <x v="4"/>
    <x v="7"/>
    <n v="253.85"/>
    <n v="-3"/>
  </r>
  <r>
    <x v="4"/>
    <x v="7"/>
    <n v="256.45"/>
    <n v="1.3333333333333333"/>
  </r>
  <r>
    <x v="4"/>
    <x v="7"/>
    <n v="260.05"/>
    <n v="-6.666870133333333E-2"/>
  </r>
  <r>
    <x v="4"/>
    <x v="7"/>
    <n v="258.75"/>
    <n v="1.2000061036770935"/>
  </r>
  <r>
    <x v="4"/>
    <x v="7"/>
    <n v="260.39999999999998"/>
    <n v="0.16667277033333336"/>
  </r>
  <r>
    <x v="4"/>
    <x v="7"/>
    <n v="259.89999999999998"/>
    <n v="8.3333333333333329E-2"/>
  </r>
  <r>
    <x v="4"/>
    <x v="7"/>
    <n v="259.05"/>
    <n v="-0.41666463200000009"/>
  </r>
  <r>
    <x v="4"/>
    <x v="7"/>
    <n v="260.85000000000002"/>
    <n v="-0.35002441404165868"/>
  </r>
  <r>
    <x v="4"/>
    <x v="7"/>
    <n v="261.05"/>
    <n v="0.35000000000001469"/>
  </r>
  <r>
    <x v="4"/>
    <x v="7"/>
    <n v="260.55"/>
    <n v="0.13333943700000001"/>
  </r>
  <r>
    <x v="4"/>
    <x v="7"/>
    <n v="260.7"/>
    <n v="3.099987792979173"/>
  </r>
  <r>
    <x v="4"/>
    <x v="7"/>
    <n v="257.60000000000002"/>
    <n v="-3"/>
  </r>
  <r>
    <x v="4"/>
    <x v="7"/>
    <n v="261"/>
    <n v="0.30000203434375733"/>
  </r>
  <r>
    <x v="4"/>
    <x v="7"/>
    <n v="260.14999999999998"/>
    <n v="0.73333129866666669"/>
  </r>
  <r>
    <x v="5"/>
    <x v="7"/>
    <n v="258.25"/>
    <n v="-0.11666463232290868"/>
  </r>
  <r>
    <x v="5"/>
    <x v="7"/>
    <n v="258.8"/>
    <n v="1.6668701333333334E-2"/>
  </r>
  <r>
    <x v="5"/>
    <x v="7"/>
    <n v="258.8"/>
    <n v="1.6666666666666666E-2"/>
  </r>
  <r>
    <x v="5"/>
    <x v="7"/>
    <n v="259.05"/>
    <n v="0.6666707356666669"/>
  </r>
  <r>
    <x v="5"/>
    <x v="7"/>
    <n v="259.05"/>
    <n v="2"/>
  </r>
  <r>
    <x v="5"/>
    <x v="7"/>
    <n v="258.45"/>
    <n v="1.1499999999999799"/>
  </r>
  <r>
    <x v="5"/>
    <x v="7"/>
    <n v="258.8"/>
    <n v="-0.30000813804166665"/>
  </r>
  <r>
    <x v="5"/>
    <x v="7"/>
    <n v="259.60000000000002"/>
    <n v="5.0000000000022665E-2"/>
  </r>
  <r>
    <x v="5"/>
    <x v="7"/>
    <n v="259.39999999999998"/>
    <n v="-0.44999999999999202"/>
  </r>
  <r>
    <x v="5"/>
    <x v="7"/>
    <n v="257.89999999999998"/>
    <n v="-3"/>
  </r>
  <r>
    <x v="5"/>
    <x v="7"/>
    <n v="255.1"/>
    <n v="0.50000203434375334"/>
  </r>
  <r>
    <x v="5"/>
    <x v="7"/>
    <n v="256.60000000000002"/>
    <n v="0.16666666666666666"/>
  </r>
  <r>
    <x v="5"/>
    <x v="7"/>
    <n v="256.89999999999998"/>
    <n v="0.40000305166666678"/>
  </r>
  <r>
    <x v="5"/>
    <x v="7"/>
    <n v="257"/>
    <n v="0.70000915518229867"/>
  </r>
  <r>
    <x v="5"/>
    <x v="7"/>
    <n v="255.95"/>
    <n v="-0.78333841959636341"/>
  </r>
  <r>
    <x v="5"/>
    <x v="7"/>
    <n v="252.85"/>
    <n v="-0.34999694815104671"/>
  </r>
  <r>
    <x v="5"/>
    <x v="7"/>
    <n v="253.25"/>
    <n v="3.6000122070208129"/>
  </r>
  <r>
    <x v="5"/>
    <x v="7"/>
    <n v="256.55"/>
    <n v="-0.51666870133333331"/>
  </r>
  <r>
    <x v="5"/>
    <x v="7"/>
    <n v="255.45"/>
    <n v="-1.5500000000000067"/>
  </r>
  <r>
    <x v="5"/>
    <x v="7"/>
    <n v="256.8"/>
    <n v="-0.40000610367709061"/>
  </r>
  <r>
    <x v="5"/>
    <x v="7"/>
    <n v="256.85000000000002"/>
    <n v="0.45000000000002999"/>
  </r>
  <r>
    <x v="6"/>
    <x v="7"/>
    <n v="256.05"/>
    <n v="-0.20000000000000004"/>
  </r>
  <r>
    <x v="6"/>
    <x v="7"/>
    <n v="258.10000000000002"/>
    <n v="-0.65000610367705269"/>
  </r>
  <r>
    <x v="6"/>
    <x v="7"/>
    <n v="258.75"/>
    <n v="0.25"/>
  </r>
  <r>
    <x v="6"/>
    <x v="7"/>
    <n v="259.55"/>
    <n v="1.6500061036770868"/>
  </r>
  <r>
    <x v="6"/>
    <x v="7"/>
    <n v="257.55"/>
    <n v="0.3833333333333333"/>
  </r>
  <r>
    <x v="6"/>
    <x v="7"/>
    <n v="256.64999999999998"/>
    <n v="0.39999389632291665"/>
  </r>
  <r>
    <x v="6"/>
    <x v="7"/>
    <n v="255.25"/>
    <n v="-5.0003051838541666E-2"/>
  </r>
  <r>
    <x v="6"/>
    <x v="7"/>
    <n v="255.8"/>
    <n v="6.666361481772333E-2"/>
  </r>
  <r>
    <x v="6"/>
    <x v="7"/>
    <n v="253.95"/>
    <n v="-0.34999999999999593"/>
  </r>
  <r>
    <x v="6"/>
    <x v="7"/>
    <n v="254.75"/>
    <n v="0.45000305183854533"/>
  </r>
  <r>
    <x v="6"/>
    <x v="7"/>
    <n v="255.25"/>
    <n v="-1.8999908448177134"/>
  </r>
  <r>
    <x v="6"/>
    <x v="7"/>
    <n v="257.25"/>
    <n v="-0.13333333333333333"/>
  </r>
  <r>
    <x v="6"/>
    <x v="7"/>
    <n v="258.2"/>
    <n v="-9.9993896322909073E-2"/>
  </r>
  <r>
    <x v="6"/>
    <x v="7"/>
    <n v="256.45"/>
    <n v="1.6500183106979265"/>
  </r>
  <r>
    <x v="6"/>
    <x v="7"/>
    <n v="259.10000000000002"/>
    <n v="1.1000061036770798"/>
  </r>
  <r>
    <x v="6"/>
    <x v="7"/>
    <n v="258"/>
    <n v="-0.59999593099999993"/>
  </r>
  <r>
    <x v="6"/>
    <x v="7"/>
    <n v="260.25"/>
    <n v="0.28333129866666668"/>
  </r>
  <r>
    <x v="6"/>
    <x v="7"/>
    <n v="259.8"/>
    <n v="-1.6670735666666669E-2"/>
  </r>
  <r>
    <x v="6"/>
    <x v="7"/>
    <n v="260.05"/>
    <n v="-0.69999389632292397"/>
  </r>
  <r>
    <x v="6"/>
    <x v="7"/>
    <n v="260.7"/>
    <n v="-0.6666707356666669"/>
  </r>
  <r>
    <x v="6"/>
    <x v="7"/>
    <n v="263.60000000000002"/>
    <n v="-2.0499816893020602"/>
  </r>
  <r>
    <x v="6"/>
    <x v="7"/>
    <n v="266.05"/>
    <n v="-3"/>
  </r>
  <r>
    <x v="6"/>
    <x v="7"/>
    <n v="268.3"/>
    <n v="-0.28332926433333333"/>
  </r>
  <r>
    <x v="7"/>
    <x v="7"/>
    <n v="265.25"/>
    <n v="0.31666666666665866"/>
  </r>
  <r>
    <x v="7"/>
    <x v="7"/>
    <n v="267"/>
    <n v="1.3000000000000067"/>
  </r>
  <r>
    <x v="7"/>
    <x v="7"/>
    <n v="265.5"/>
    <n v="1.2500122070208399"/>
  </r>
  <r>
    <x v="7"/>
    <x v="7"/>
    <n v="263.89999999999998"/>
    <n v="9.9997965333333327E-2"/>
  </r>
  <r>
    <x v="7"/>
    <x v="7"/>
    <n v="262.95"/>
    <n v="0.30000610366666663"/>
  </r>
  <r>
    <x v="7"/>
    <x v="7"/>
    <n v="261.45"/>
    <n v="2.5499938963229005"/>
  </r>
  <r>
    <x v="7"/>
    <x v="7"/>
    <n v="260.95"/>
    <n v="0.34998779297917398"/>
  </r>
  <r>
    <x v="7"/>
    <x v="7"/>
    <n v="260.75"/>
    <n v="-9.9997965333333327E-2"/>
  </r>
  <r>
    <x v="7"/>
    <x v="7"/>
    <n v="261"/>
    <n v="-0.39999999999998664"/>
  </r>
  <r>
    <x v="7"/>
    <x v="7"/>
    <n v="262.3"/>
    <n v="-0.16665852862498465"/>
  </r>
  <r>
    <x v="7"/>
    <x v="7"/>
    <n v="262.3"/>
    <n v="-0.16666666666666666"/>
  </r>
  <r>
    <x v="7"/>
    <x v="7"/>
    <n v="263.75"/>
    <n v="0.83332519531248683"/>
  </r>
  <r>
    <x v="7"/>
    <x v="7"/>
    <n v="261.64999999999998"/>
    <n v="-0.6166666666666667"/>
  </r>
  <r>
    <x v="7"/>
    <x v="7"/>
    <n v="264.14999999999998"/>
    <n v="0.45000406900000001"/>
  </r>
  <r>
    <x v="7"/>
    <x v="7"/>
    <n v="262.5"/>
    <n v="1.7333292641614537"/>
  </r>
  <r>
    <x v="7"/>
    <x v="7"/>
    <n v="258.8"/>
    <n v="-0.56666870101039335"/>
  </r>
  <r>
    <x v="7"/>
    <x v="7"/>
    <n v="259.95"/>
    <n v="0.41667073566666663"/>
  </r>
  <r>
    <x v="7"/>
    <x v="7"/>
    <n v="261.8"/>
    <n v="-9.9981689302068133E-2"/>
  </r>
  <r>
    <x v="7"/>
    <x v="7"/>
    <n v="262.8"/>
    <n v="0.65000000000002267"/>
  </r>
  <r>
    <x v="7"/>
    <x v="7"/>
    <n v="262.85000000000002"/>
    <n v="0.13332722966666666"/>
  </r>
  <r>
    <x v="7"/>
    <x v="7"/>
    <n v="261.89999999999998"/>
    <n v="0.16667277033333336"/>
  </r>
  <r>
    <x v="8"/>
    <x v="7"/>
    <n v="260.8"/>
    <n v="0.11666666666666665"/>
  </r>
  <r>
    <x v="8"/>
    <x v="7"/>
    <n v="260.7"/>
    <n v="-1.94999389632292"/>
  </r>
  <r>
    <x v="8"/>
    <x v="7"/>
    <n v="257.8"/>
    <n v="0.49998779297915869"/>
  </r>
  <r>
    <x v="8"/>
    <x v="7"/>
    <n v="259.45"/>
    <n v="0.34999796565623337"/>
  </r>
  <r>
    <x v="8"/>
    <x v="7"/>
    <n v="258.39999999999998"/>
    <n v="0.23332722996874999"/>
  </r>
  <r>
    <x v="8"/>
    <x v="7"/>
    <n v="258.39999999999998"/>
    <n v="0.23333333333332532"/>
  </r>
  <r>
    <x v="8"/>
    <x v="7"/>
    <n v="258.39999999999998"/>
    <n v="0.23333333333332532"/>
  </r>
  <r>
    <x v="8"/>
    <x v="7"/>
    <n v="258.39999999999998"/>
    <n v="-0.23333333333333331"/>
  </r>
  <r>
    <x v="8"/>
    <x v="7"/>
    <n v="257.75"/>
    <n v="-0.31667480466666664"/>
  </r>
  <r>
    <x v="8"/>
    <x v="7"/>
    <n v="257.5"/>
    <n v="-0.20000610336459068"/>
  </r>
  <r>
    <x v="8"/>
    <x v="7"/>
    <n v="257.3"/>
    <n v="8.3327229968757341E-2"/>
  </r>
  <r>
    <x v="8"/>
    <x v="7"/>
    <n v="257.85000000000002"/>
    <n v="-1.8307031242420868E-5"/>
  </r>
  <r>
    <x v="8"/>
    <x v="7"/>
    <n v="259.3"/>
    <n v="-1.44999389632292"/>
  </r>
  <r>
    <x v="8"/>
    <x v="7"/>
    <n v="260.35000000000002"/>
    <n v="-0.31666870101043132"/>
  </r>
  <r>
    <x v="8"/>
    <x v="7"/>
    <n v="260.25"/>
    <n v="0.35000000000001469"/>
  </r>
  <r>
    <x v="8"/>
    <x v="7"/>
    <n v="258.5"/>
    <n v="-0.70000000000001339"/>
  </r>
  <r>
    <x v="8"/>
    <x v="7"/>
    <n v="255.2"/>
    <n v="0.20000305166666665"/>
  </r>
  <r>
    <x v="8"/>
    <x v="7"/>
    <n v="254.3"/>
    <n v="0.5"/>
  </r>
  <r>
    <x v="8"/>
    <x v="7"/>
    <n v="256.5"/>
    <n v="-0.35000203466666663"/>
  </r>
  <r>
    <x v="8"/>
    <x v="7"/>
    <n v="253.45"/>
    <n v="1.3000030518385399"/>
  </r>
  <r>
    <x v="8"/>
    <x v="7"/>
    <n v="254.7"/>
    <n v="-0.89999694816145059"/>
  </r>
  <r>
    <x v="8"/>
    <x v="7"/>
    <n v="253.3"/>
    <n v="0.33333333333333331"/>
  </r>
  <r>
    <x v="9"/>
    <x v="7"/>
    <n v="251.75"/>
    <n v="0.68333536799999983"/>
  </r>
  <r>
    <x v="9"/>
    <x v="7"/>
    <n v="247.8"/>
    <n v="-1.6000000000000132"/>
  </r>
  <r>
    <x v="9"/>
    <x v="7"/>
    <n v="247.8"/>
    <n v="1.6000000000000132"/>
  </r>
  <r>
    <x v="9"/>
    <x v="7"/>
    <n v="247.05"/>
    <n v="-0.30000101733333334"/>
  </r>
  <r>
    <x v="9"/>
    <x v="7"/>
    <n v="247"/>
    <n v="-0.29999593099999999"/>
  </r>
  <r>
    <x v="9"/>
    <x v="7"/>
    <n v="244.6"/>
    <n v="1"/>
  </r>
  <r>
    <x v="9"/>
    <x v="7"/>
    <n v="244.6"/>
    <n v="0.33333333333333331"/>
  </r>
  <r>
    <x v="9"/>
    <x v="7"/>
    <n v="243.45"/>
    <n v="-3"/>
  </r>
  <r>
    <x v="9"/>
    <x v="7"/>
    <n v="238.55"/>
    <n v="2.849999999999993"/>
  </r>
  <r>
    <x v="9"/>
    <x v="7"/>
    <n v="241.9"/>
    <n v="0.5999959309791667"/>
  </r>
  <r>
    <x v="9"/>
    <x v="7"/>
    <n v="240.1"/>
    <n v="0.23333231600000001"/>
  </r>
  <r>
    <x v="9"/>
    <x v="7"/>
    <n v="238.8"/>
    <n v="0.14999389632291668"/>
  </r>
  <r>
    <x v="9"/>
    <x v="7"/>
    <n v="239.6"/>
    <n v="3.4"/>
  </r>
  <r>
    <x v="9"/>
    <x v="7"/>
    <n v="238.4"/>
    <n v="-1.2999999999999867"/>
  </r>
  <r>
    <x v="9"/>
    <x v="7"/>
    <n v="238.65"/>
    <n v="-0.95000000000001139"/>
  </r>
  <r>
    <x v="9"/>
    <x v="7"/>
    <n v="240.55"/>
    <n v="0.69999084481772333"/>
  </r>
  <r>
    <x v="9"/>
    <x v="7"/>
    <n v="239.4"/>
    <n v="0.16666259766666666"/>
  </r>
  <r>
    <x v="9"/>
    <x v="7"/>
    <n v="240.4"/>
    <n v="1.7999877929791666"/>
  </r>
  <r>
    <x v="9"/>
    <x v="7"/>
    <n v="240.1"/>
    <n v="0"/>
  </r>
  <r>
    <x v="9"/>
    <x v="7"/>
    <n v="240.45"/>
    <n v="-0.23333536799999999"/>
  </r>
  <r>
    <x v="9"/>
    <x v="7"/>
    <n v="241.2"/>
    <n v="-3"/>
  </r>
  <r>
    <x v="9"/>
    <x v="7"/>
    <n v="243.55"/>
    <n v="0.2500010173333333"/>
  </r>
  <r>
    <x v="9"/>
    <x v="7"/>
    <n v="245.25"/>
    <n v="-0.24999694816146534"/>
  </r>
  <r>
    <x v="10"/>
    <x v="7"/>
    <n v="245.4"/>
    <n v="-0.34999796565625335"/>
  </r>
  <r>
    <x v="10"/>
    <x v="7"/>
    <n v="244"/>
    <n v="0.56666768399999989"/>
  </r>
  <r>
    <x v="10"/>
    <x v="7"/>
    <n v="243.05"/>
    <n v="0.38333638499999995"/>
  </r>
  <r>
    <x v="10"/>
    <x v="7"/>
    <n v="241.45"/>
    <n v="-1.9000122070208398"/>
  </r>
  <r>
    <x v="10"/>
    <x v="7"/>
    <n v="243.1"/>
    <n v="0.16666666666666666"/>
  </r>
  <r>
    <x v="10"/>
    <x v="7"/>
    <n v="244.65"/>
    <n v="-1.4499999999999866"/>
  </r>
  <r>
    <x v="10"/>
    <x v="7"/>
    <n v="246.2"/>
    <n v="0.40000305183853735"/>
  </r>
  <r>
    <x v="10"/>
    <x v="7"/>
    <n v="245.9"/>
    <n v="-0.28333231600000003"/>
  </r>
  <r>
    <x v="10"/>
    <x v="7"/>
    <n v="246.75"/>
    <n v="0.94999694816145797"/>
  </r>
  <r>
    <x v="10"/>
    <x v="7"/>
    <n v="245.3"/>
    <n v="-1.5"/>
  </r>
  <r>
    <x v="10"/>
    <x v="7"/>
    <n v="243.1"/>
    <n v="1.4500000000000066"/>
  </r>
  <r>
    <x v="10"/>
    <x v="7"/>
    <n v="244.65"/>
    <n v="-0.6333333333333333"/>
  </r>
  <r>
    <x v="10"/>
    <x v="7"/>
    <n v="247.3"/>
    <n v="1.5"/>
  </r>
  <r>
    <x v="10"/>
    <x v="7"/>
    <n v="245.15"/>
    <n v="8.3330281666666658E-2"/>
  </r>
  <r>
    <x v="10"/>
    <x v="7"/>
    <n v="245.75"/>
    <n v="-2.0356770871228933E-6"/>
  </r>
  <r>
    <x v="10"/>
    <x v="7"/>
    <n v="247.8"/>
    <n v="-0.59999389632290867"/>
  </r>
  <r>
    <x v="10"/>
    <x v="7"/>
    <n v="248.4"/>
    <n v="-6.6665649333333341E-2"/>
  </r>
  <r>
    <x v="10"/>
    <x v="7"/>
    <n v="248.3"/>
    <n v="0.85000000000001463"/>
  </r>
  <r>
    <x v="10"/>
    <x v="7"/>
    <n v="249.75"/>
    <n v="0.6499908448177153"/>
  </r>
  <r>
    <x v="10"/>
    <x v="7"/>
    <n v="248.9"/>
    <n v="0.13333231616145066"/>
  </r>
  <r>
    <x v="11"/>
    <x v="7"/>
    <n v="247.85"/>
    <n v="-1.2499969481614468"/>
  </r>
  <r>
    <x v="11"/>
    <x v="7"/>
    <n v="246.3"/>
    <n v="0.14999796533333334"/>
  </r>
  <r>
    <x v="11"/>
    <x v="7"/>
    <n v="246.9"/>
    <n v="-8.3331298666666664E-2"/>
  </r>
  <r>
    <x v="11"/>
    <x v="7"/>
    <n v="247.25"/>
    <n v="2.9"/>
  </r>
  <r>
    <x v="11"/>
    <x v="7"/>
    <n v="249.75"/>
    <n v="3.3333333333333333E-2"/>
  </r>
  <r>
    <x v="11"/>
    <x v="7"/>
    <n v="249.5"/>
    <n v="-0.11666666666666266"/>
  </r>
  <r>
    <x v="11"/>
    <x v="7"/>
    <n v="248.6"/>
    <n v="-6.6666666666658658E-2"/>
  </r>
  <r>
    <x v="11"/>
    <x v="7"/>
    <n v="247.5"/>
    <n v="1.1666625974947866"/>
  </r>
  <r>
    <x v="11"/>
    <x v="7"/>
    <n v="242.7"/>
    <n v="-1.5999938963229068"/>
  </r>
  <r>
    <x v="11"/>
    <x v="7"/>
    <n v="240.45"/>
    <n v="-0.13333333333333666"/>
  </r>
  <r>
    <x v="11"/>
    <x v="7"/>
    <n v="238.6"/>
    <n v="3.4499969481614534"/>
  </r>
  <r>
    <x v="11"/>
    <x v="7"/>
    <n v="240.2"/>
    <n v="-0.15000101717185932"/>
  </r>
  <r>
    <x v="11"/>
    <x v="7"/>
    <n v="240.65"/>
    <n v="1.7999938963229198"/>
  </r>
  <r>
    <x v="11"/>
    <x v="7"/>
    <n v="241.05"/>
    <n v="2.3500091551822999"/>
  </r>
  <r>
    <x v="11"/>
    <x v="7"/>
    <n v="241.5"/>
    <n v="-1.2500030518385332"/>
  </r>
  <r>
    <x v="11"/>
    <x v="7"/>
    <n v="243.35"/>
    <n v="0.23333435050521198"/>
  </r>
  <r>
    <x v="11"/>
    <x v="7"/>
    <n v="244.1"/>
    <n v="0.21666870133333335"/>
  </r>
  <r>
    <x v="11"/>
    <x v="7"/>
    <n v="243.45"/>
    <n v="0.38333638518228663"/>
  </r>
  <r>
    <x v="11"/>
    <x v="7"/>
    <n v="243.45"/>
    <n v="0.3833333333333333"/>
  </r>
  <r>
    <x v="11"/>
    <x v="7"/>
    <n v="244.7"/>
    <n v="0.14999593097916999"/>
  </r>
  <r>
    <x v="11"/>
    <x v="7"/>
    <n v="245.75"/>
    <n v="0.70000000000000018"/>
  </r>
  <r>
    <x v="11"/>
    <x v="7"/>
    <n v="243.75"/>
    <n v="1.3333292641614534"/>
  </r>
  <r>
    <x v="11"/>
    <x v="7"/>
    <n v="243.75"/>
    <n v="3.5"/>
  </r>
  <r>
    <x v="0"/>
    <x v="8"/>
    <n v="243.75"/>
    <n v="3.5"/>
  </r>
  <r>
    <x v="0"/>
    <x v="8"/>
    <n v="240.3"/>
    <n v="0.48333333333332001"/>
  </r>
  <r>
    <x v="0"/>
    <x v="8"/>
    <n v="240.6"/>
    <n v="0.4000000000000033"/>
  </r>
  <r>
    <x v="0"/>
    <x v="8"/>
    <n v="238.25"/>
    <n v="-1.5"/>
  </r>
  <r>
    <x v="0"/>
    <x v="8"/>
    <n v="236.45"/>
    <n v="0.85000305183854863"/>
  </r>
  <r>
    <x v="0"/>
    <x v="8"/>
    <n v="238.5"/>
    <n v="0.56666463199999995"/>
  </r>
  <r>
    <x v="0"/>
    <x v="8"/>
    <n v="242.45"/>
    <n v="-0.9000091551822913"/>
  </r>
  <r>
    <x v="0"/>
    <x v="8"/>
    <n v="241.95"/>
    <n v="0.74999084481771183"/>
  </r>
  <r>
    <x v="0"/>
    <x v="8"/>
    <n v="242.35"/>
    <n v="-0.45000000000000012"/>
  </r>
  <r>
    <x v="0"/>
    <x v="8"/>
    <n v="243.05"/>
    <n v="-0.183332316"/>
  </r>
  <r>
    <x v="0"/>
    <x v="8"/>
    <n v="242.5"/>
    <n v="-0.38333129866666665"/>
  </r>
  <r>
    <x v="0"/>
    <x v="8"/>
    <n v="241.6"/>
    <n v="-2.1999999999999869"/>
  </r>
  <r>
    <x v="0"/>
    <x v="8"/>
    <n v="241.05"/>
    <n v="-1.7000061036770735"/>
  </r>
  <r>
    <x v="0"/>
    <x v="8"/>
    <n v="242.8"/>
    <n v="-0.44999796533333331"/>
  </r>
  <r>
    <x v="0"/>
    <x v="8"/>
    <n v="243.65"/>
    <n v="-0.46666971851561995"/>
  </r>
  <r>
    <x v="0"/>
    <x v="8"/>
    <n v="246.15"/>
    <n v="0.25000915518228733"/>
  </r>
  <r>
    <x v="0"/>
    <x v="8"/>
    <n v="249.05"/>
    <n v="1.5999969481614602"/>
  </r>
  <r>
    <x v="0"/>
    <x v="8"/>
    <n v="246.25"/>
    <n v="0.94999999999999185"/>
  </r>
  <r>
    <x v="0"/>
    <x v="8"/>
    <n v="248.35"/>
    <n v="-0.59999999999999598"/>
  </r>
  <r>
    <x v="0"/>
    <x v="8"/>
    <n v="247.75"/>
    <n v="1.1499969481614467"/>
  </r>
  <r>
    <x v="0"/>
    <x v="8"/>
    <n v="247.45"/>
    <n v="0.80000610367709468"/>
  </r>
  <r>
    <x v="0"/>
    <x v="8"/>
    <n v="249.15"/>
    <n v="1.7000030518385401"/>
  </r>
  <r>
    <x v="1"/>
    <x v="8"/>
    <n v="246.35"/>
    <n v="1.1500030518385334"/>
  </r>
  <r>
    <x v="1"/>
    <x v="8"/>
    <n v="248.3"/>
    <n v="0.45000101717188007"/>
  </r>
  <r>
    <x v="1"/>
    <x v="8"/>
    <n v="248.9"/>
    <n v="0.20000000000001136"/>
  </r>
  <r>
    <x v="1"/>
    <x v="8"/>
    <n v="248.25"/>
    <n v="0.74999898282813338"/>
  </r>
  <r>
    <x v="1"/>
    <x v="8"/>
    <n v="246.4"/>
    <n v="0.11666666666666665"/>
  </r>
  <r>
    <x v="1"/>
    <x v="8"/>
    <n v="245.8"/>
    <n v="0.19999796533333333"/>
  </r>
  <r>
    <x v="1"/>
    <x v="8"/>
    <n v="246.3"/>
    <n v="0.4999969483333333"/>
  </r>
  <r>
    <x v="1"/>
    <x v="8"/>
    <n v="245"/>
    <n v="-0.10000000000000732"/>
  </r>
  <r>
    <x v="1"/>
    <x v="8"/>
    <n v="245.45"/>
    <n v="0.26666971833333336"/>
  </r>
  <r>
    <x v="1"/>
    <x v="8"/>
    <n v="245.6"/>
    <n v="-0.21666870101042401"/>
  </r>
  <r>
    <x v="1"/>
    <x v="8"/>
    <n v="246.45"/>
    <n v="0.11666768383854866"/>
  </r>
  <r>
    <x v="1"/>
    <x v="8"/>
    <n v="246.25"/>
    <n v="0.316664632"/>
  </r>
  <r>
    <x v="1"/>
    <x v="8"/>
    <n v="246.25"/>
    <n v="0.94999999999999185"/>
  </r>
  <r>
    <x v="1"/>
    <x v="8"/>
    <n v="246.25"/>
    <n v="0.94999999999999185"/>
  </r>
  <r>
    <x v="1"/>
    <x v="8"/>
    <n v="246.25"/>
    <n v="0.94999999999999185"/>
  </r>
  <r>
    <x v="1"/>
    <x v="8"/>
    <n v="248.75"/>
    <n v="0.85000305183854863"/>
  </r>
  <r>
    <x v="1"/>
    <x v="8"/>
    <n v="248.1"/>
    <n v="-5.0002034666666667E-2"/>
  </r>
  <r>
    <x v="1"/>
    <x v="8"/>
    <n v="249.2"/>
    <n v="5.0006103677075732E-2"/>
  </r>
  <r>
    <x v="1"/>
    <x v="8"/>
    <n v="249.35"/>
    <n v="-0.116664632"/>
  </r>
  <r>
    <x v="1"/>
    <x v="8"/>
    <n v="248.8"/>
    <n v="-0.14999796533333334"/>
  </r>
  <r>
    <x v="2"/>
    <x v="8"/>
    <n v="248.9"/>
    <n v="-0.89999694816145059"/>
  </r>
  <r>
    <x v="2"/>
    <x v="8"/>
    <n v="250.4"/>
    <n v="-0.45000305183854533"/>
  </r>
  <r>
    <x v="2"/>
    <x v="8"/>
    <n v="250.35"/>
    <n v="6.6665649333333341E-2"/>
  </r>
  <r>
    <x v="2"/>
    <x v="8"/>
    <n v="249.95"/>
    <n v="-0.24999796533333332"/>
  </r>
  <r>
    <x v="2"/>
    <x v="8"/>
    <n v="250.8"/>
    <n v="-0.41666870133333339"/>
  </r>
  <r>
    <x v="2"/>
    <x v="8"/>
    <n v="250.95"/>
    <n v="-0.566667684"/>
  </r>
  <r>
    <x v="2"/>
    <x v="8"/>
    <n v="249.85"/>
    <n v="0.58333129898957325"/>
  </r>
  <r>
    <x v="2"/>
    <x v="8"/>
    <n v="246.3"/>
    <n v="1.6999938963229002"/>
  </r>
  <r>
    <x v="2"/>
    <x v="8"/>
    <n v="247.65"/>
    <n v="9.9997965656253351E-2"/>
  </r>
  <r>
    <x v="2"/>
    <x v="8"/>
    <n v="248.1"/>
    <n v="-3.3330281484375002E-2"/>
  </r>
  <r>
    <x v="2"/>
    <x v="8"/>
    <n v="247.6"/>
    <n v="-0.36666666666666675"/>
  </r>
  <r>
    <x v="2"/>
    <x v="8"/>
    <n v="249.75"/>
    <n v="-3"/>
  </r>
  <r>
    <x v="2"/>
    <x v="8"/>
    <n v="254.75"/>
    <n v="4.9998982666666664E-2"/>
  </r>
  <r>
    <x v="2"/>
    <x v="8"/>
    <n v="256.3"/>
    <n v="1.1000091551822999"/>
  </r>
  <r>
    <x v="2"/>
    <x v="8"/>
    <n v="255"/>
    <n v="-8.3332316000000003E-2"/>
  </r>
  <r>
    <x v="2"/>
    <x v="8"/>
    <n v="255.45"/>
    <n v="-0.19999796533333333"/>
  </r>
  <r>
    <x v="2"/>
    <x v="8"/>
    <n v="254.4"/>
    <n v="0.21666564933333332"/>
  </r>
  <r>
    <x v="2"/>
    <x v="8"/>
    <n v="255"/>
    <n v="-4.9996948333333339E-2"/>
  </r>
  <r>
    <x v="2"/>
    <x v="8"/>
    <n v="253.1"/>
    <n v="-0.74998779297915874"/>
  </r>
  <r>
    <x v="2"/>
    <x v="8"/>
    <n v="252.3"/>
    <n v="5.0004069000000005E-2"/>
  </r>
  <r>
    <x v="2"/>
    <x v="8"/>
    <n v="251.7"/>
    <n v="0.16666768383855268"/>
  </r>
  <r>
    <x v="2"/>
    <x v="8"/>
    <n v="253.6"/>
    <n v="1.3999999999999997"/>
  </r>
  <r>
    <x v="3"/>
    <x v="8"/>
    <n v="252.1"/>
    <n v="0.59999796533333327"/>
  </r>
  <r>
    <x v="3"/>
    <x v="8"/>
    <n v="251"/>
    <n v="5.0006103677075732E-2"/>
  </r>
  <r>
    <x v="3"/>
    <x v="8"/>
    <n v="251.35"/>
    <n v="-0.53333333333333344"/>
  </r>
  <r>
    <x v="3"/>
    <x v="8"/>
    <n v="252.5"/>
    <n v="-1.6668701333333334E-2"/>
  </r>
  <r>
    <x v="3"/>
    <x v="8"/>
    <n v="253.7"/>
    <n v="0.50000203466666671"/>
  </r>
  <r>
    <x v="3"/>
    <x v="8"/>
    <n v="252.3"/>
    <n v="-0.58333536800000008"/>
  </r>
  <r>
    <x v="3"/>
    <x v="8"/>
    <n v="253.7"/>
    <n v="-9.9996948161443125E-2"/>
  </r>
  <r>
    <x v="3"/>
    <x v="8"/>
    <n v="254.1"/>
    <n v="-3"/>
  </r>
  <r>
    <x v="3"/>
    <x v="8"/>
    <n v="257.8"/>
    <n v="-0.4333333333333334"/>
  </r>
  <r>
    <x v="3"/>
    <x v="8"/>
    <n v="259.14999999999998"/>
    <n v="0.44999796533333331"/>
  </r>
  <r>
    <x v="3"/>
    <x v="8"/>
    <n v="260.8"/>
    <n v="-0.74998779297915874"/>
  </r>
  <r>
    <x v="3"/>
    <x v="8"/>
    <n v="262.75"/>
    <n v="-0.36667277033333323"/>
  </r>
  <r>
    <x v="3"/>
    <x v="8"/>
    <n v="264.05"/>
    <n v="0.18333536800000005"/>
  </r>
  <r>
    <x v="3"/>
    <x v="8"/>
    <n v="262.55"/>
    <n v="1.1500122070208201"/>
  </r>
  <r>
    <x v="3"/>
    <x v="8"/>
    <n v="264.10000000000002"/>
    <n v="0.15000610366666667"/>
  </r>
  <r>
    <x v="3"/>
    <x v="8"/>
    <n v="263.39999999999998"/>
    <n v="-3.3325195322916633E-2"/>
  </r>
  <r>
    <x v="3"/>
    <x v="8"/>
    <n v="265.64999999999998"/>
    <n v="-2.9500000000000264"/>
  </r>
  <r>
    <x v="3"/>
    <x v="8"/>
    <n v="268.8"/>
    <n v="0.71667073566666673"/>
  </r>
  <r>
    <x v="3"/>
    <x v="8"/>
    <n v="267.75"/>
    <n v="1.7499938963229267"/>
  </r>
  <r>
    <x v="3"/>
    <x v="8"/>
    <n v="266.60000000000002"/>
    <n v="1.8000122070208466"/>
  </r>
  <r>
    <x v="3"/>
    <x v="8"/>
    <n v="265.55"/>
    <n v="1.9499816893020798"/>
  </r>
  <r>
    <x v="3"/>
    <x v="8"/>
    <n v="262.8"/>
    <n v="1.6668701010409064E-2"/>
  </r>
  <r>
    <x v="4"/>
    <x v="8"/>
    <n v="262.8"/>
    <n v="1.6666666666674199E-2"/>
  </r>
  <r>
    <x v="4"/>
    <x v="8"/>
    <n v="263.10000000000002"/>
    <n v="-0.60001220702081803"/>
  </r>
  <r>
    <x v="4"/>
    <x v="8"/>
    <n v="263.10000000000002"/>
    <n v="0.19999999999997667"/>
  </r>
  <r>
    <x v="4"/>
    <x v="8"/>
    <n v="262.2"/>
    <n v="-0.89999389633333327"/>
  </r>
  <r>
    <x v="4"/>
    <x v="8"/>
    <n v="258.7"/>
    <n v="0.31666463232292402"/>
  </r>
  <r>
    <x v="4"/>
    <x v="8"/>
    <n v="257.85000000000002"/>
    <n v="0.58333129898959324"/>
  </r>
  <r>
    <x v="4"/>
    <x v="8"/>
    <n v="258.3"/>
    <n v="1.1999999999999866"/>
  </r>
  <r>
    <x v="4"/>
    <x v="8"/>
    <n v="256.60000000000002"/>
    <n v="0.5"/>
  </r>
  <r>
    <x v="4"/>
    <x v="8"/>
    <n v="256.75"/>
    <n v="0.59999389633333322"/>
  </r>
  <r>
    <x v="4"/>
    <x v="8"/>
    <n v="258.05"/>
    <n v="0.65002441404166666"/>
  </r>
  <r>
    <x v="4"/>
    <x v="8"/>
    <n v="260"/>
    <n v="1.7666707356770868"/>
  </r>
  <r>
    <x v="4"/>
    <x v="8"/>
    <n v="256.2"/>
    <n v="8.333536767710599E-2"/>
  </r>
  <r>
    <x v="4"/>
    <x v="8"/>
    <n v="256.60000000000002"/>
    <n v="-0.48332519533333335"/>
  </r>
  <r>
    <x v="4"/>
    <x v="8"/>
    <n v="258.3"/>
    <n v="2.1000061036770798"/>
  </r>
  <r>
    <x v="4"/>
    <x v="8"/>
    <n v="259.85000000000002"/>
    <n v="-0.91666259766666658"/>
  </r>
  <r>
    <x v="4"/>
    <x v="8"/>
    <n v="257.89999999999998"/>
    <n v="-0.83332926431252685"/>
  </r>
  <r>
    <x v="4"/>
    <x v="8"/>
    <n v="257.89999999999998"/>
    <n v="2.5"/>
  </r>
  <r>
    <x v="4"/>
    <x v="8"/>
    <n v="260.7"/>
    <n v="-0.30000203466666669"/>
  </r>
  <r>
    <x v="4"/>
    <x v="8"/>
    <n v="258.45"/>
    <n v="-3"/>
  </r>
  <r>
    <x v="4"/>
    <x v="8"/>
    <n v="255.25"/>
    <n v="-0.16666666666666666"/>
  </r>
  <r>
    <x v="4"/>
    <x v="8"/>
    <n v="253.9"/>
    <n v="1.9000030518385334"/>
  </r>
  <r>
    <x v="5"/>
    <x v="8"/>
    <n v="255"/>
    <n v="-1.3999979653333334"/>
  </r>
  <r>
    <x v="5"/>
    <x v="8"/>
    <n v="253.1"/>
    <n v="-0.61666564933333334"/>
  </r>
  <r>
    <x v="5"/>
    <x v="8"/>
    <n v="251.65"/>
    <n v="2.65"/>
  </r>
  <r>
    <x v="5"/>
    <x v="8"/>
    <n v="249.5"/>
    <n v="1.6667683838541666E-2"/>
  </r>
  <r>
    <x v="5"/>
    <x v="8"/>
    <n v="248.5"/>
    <n v="0.85000915518228404"/>
  </r>
  <r>
    <x v="5"/>
    <x v="8"/>
    <n v="248.85"/>
    <n v="0"/>
  </r>
  <r>
    <x v="5"/>
    <x v="8"/>
    <n v="248.4"/>
    <n v="-0.14999694816145068"/>
  </r>
  <r>
    <x v="5"/>
    <x v="8"/>
    <n v="249.35"/>
    <n v="2.4500091551822805"/>
  </r>
  <r>
    <x v="5"/>
    <x v="8"/>
    <n v="248"/>
    <n v="0.23333028148437071"/>
  </r>
  <r>
    <x v="5"/>
    <x v="8"/>
    <n v="247.65"/>
    <n v="0.8666646321614534"/>
  </r>
  <r>
    <x v="5"/>
    <x v="8"/>
    <n v="243.45"/>
    <n v="1.1499999999999999"/>
  </r>
  <r>
    <x v="5"/>
    <x v="8"/>
    <n v="244.4"/>
    <n v="2.6500061036770868"/>
  </r>
  <r>
    <x v="5"/>
    <x v="8"/>
    <n v="242.3"/>
    <n v="-0.64999694816145059"/>
  </r>
  <r>
    <x v="5"/>
    <x v="8"/>
    <n v="243.9"/>
    <n v="1.0000030518385465"/>
  </r>
  <r>
    <x v="5"/>
    <x v="8"/>
    <n v="244.55"/>
    <n v="9.9996948161462054E-2"/>
  </r>
  <r>
    <x v="5"/>
    <x v="8"/>
    <n v="244.95"/>
    <n v="-0.5"/>
  </r>
  <r>
    <x v="5"/>
    <x v="8"/>
    <n v="246.55"/>
    <n v="0.80000000000000016"/>
  </r>
  <r>
    <x v="5"/>
    <x v="8"/>
    <n v="248.95"/>
    <n v="0.21666463232291666"/>
  </r>
  <r>
    <x v="5"/>
    <x v="8"/>
    <n v="247.7"/>
    <n v="0.44999084481772328"/>
  </r>
  <r>
    <x v="5"/>
    <x v="8"/>
    <n v="247.15"/>
    <n v="1.2000122070208334"/>
  </r>
  <r>
    <x v="5"/>
    <x v="8"/>
    <n v="244.55"/>
    <n v="0.59998779297915528"/>
  </r>
  <r>
    <x v="5"/>
    <x v="8"/>
    <n v="244"/>
    <n v="0.56666768399999989"/>
  </r>
  <r>
    <x v="6"/>
    <x v="8"/>
    <n v="245.45"/>
    <n v="-0.75"/>
  </r>
  <r>
    <x v="6"/>
    <x v="8"/>
    <n v="249.25"/>
    <n v="5.0000000000007538E-2"/>
  </r>
  <r>
    <x v="6"/>
    <x v="8"/>
    <n v="249"/>
    <n v="0.14999796533333334"/>
  </r>
  <r>
    <x v="6"/>
    <x v="8"/>
    <n v="245.5"/>
    <n v="-3"/>
  </r>
  <r>
    <x v="6"/>
    <x v="8"/>
    <n v="243.2"/>
    <n v="0.64999389632291671"/>
  </r>
  <r>
    <x v="6"/>
    <x v="8"/>
    <n v="242.4"/>
    <n v="3.4000030518385334"/>
  </r>
  <r>
    <x v="6"/>
    <x v="8"/>
    <n v="237.35"/>
    <n v="3.750006103677086"/>
  </r>
  <r>
    <x v="6"/>
    <x v="8"/>
    <n v="241.4"/>
    <n v="6.6669718515632012E-2"/>
  </r>
  <r>
    <x v="6"/>
    <x v="8"/>
    <n v="240.45"/>
    <n v="2.3000030518385399"/>
  </r>
  <r>
    <x v="6"/>
    <x v="8"/>
    <n v="243.75"/>
    <n v="0.38333129866666665"/>
  </r>
  <r>
    <x v="6"/>
    <x v="8"/>
    <n v="243.3"/>
    <n v="6.6666666666666666E-2"/>
  </r>
  <r>
    <x v="6"/>
    <x v="8"/>
    <n v="242.6"/>
    <n v="2.3499908448177065"/>
  </r>
  <r>
    <x v="6"/>
    <x v="8"/>
    <n v="246.35"/>
    <n v="3.09999694816146"/>
  </r>
  <r>
    <x v="6"/>
    <x v="8"/>
    <n v="243.25"/>
    <n v="-0.20000203466666666"/>
  </r>
  <r>
    <x v="6"/>
    <x v="8"/>
    <n v="243.25"/>
    <n v="-2.0356770871228933E-6"/>
  </r>
  <r>
    <x v="6"/>
    <x v="8"/>
    <n v="241.9"/>
    <n v="-0.84999694816146187"/>
  </r>
  <r>
    <x v="6"/>
    <x v="8"/>
    <n v="241.5"/>
    <n v="0.20000305166666665"/>
  </r>
  <r>
    <x v="6"/>
    <x v="8"/>
    <n v="239.75"/>
    <n v="-1.64998779297916"/>
  </r>
  <r>
    <x v="6"/>
    <x v="8"/>
    <n v="236.85"/>
    <n v="2"/>
  </r>
  <r>
    <x v="6"/>
    <x v="8"/>
    <n v="237.8"/>
    <n v="0.38333028166666661"/>
  </r>
  <r>
    <x v="6"/>
    <x v="8"/>
    <n v="239.6"/>
    <n v="0.19999999999999998"/>
  </r>
  <r>
    <x v="6"/>
    <x v="8"/>
    <n v="240.2"/>
    <n v="-0.76666768400000007"/>
  </r>
  <r>
    <x v="6"/>
    <x v="8"/>
    <n v="238.05"/>
    <n v="-0.39999593100000003"/>
  </r>
  <r>
    <x v="7"/>
    <x v="8"/>
    <n v="237.1"/>
    <n v="-0.46666971833333326"/>
  </r>
  <r>
    <x v="7"/>
    <x v="8"/>
    <n v="235.5"/>
    <n v="0.38333231600000001"/>
  </r>
  <r>
    <x v="7"/>
    <x v="8"/>
    <n v="236.35"/>
    <n v="0.80000000000000737"/>
  </r>
  <r>
    <x v="7"/>
    <x v="8"/>
    <n v="237.05"/>
    <n v="-3"/>
  </r>
  <r>
    <x v="7"/>
    <x v="8"/>
    <n v="232.9"/>
    <n v="0.11666870133333333"/>
  </r>
  <r>
    <x v="7"/>
    <x v="8"/>
    <n v="232.9"/>
    <n v="5.0001017333333335E-2"/>
  </r>
  <r>
    <x v="7"/>
    <x v="8"/>
    <n v="234.3"/>
    <n v="2.25"/>
  </r>
  <r>
    <x v="7"/>
    <x v="8"/>
    <n v="231.2"/>
    <n v="-0.40000101733333332"/>
  </r>
  <r>
    <x v="7"/>
    <x v="8"/>
    <n v="229.75"/>
    <n v="0.73333231599999982"/>
  </r>
  <r>
    <x v="7"/>
    <x v="8"/>
    <n v="229.75"/>
    <n v="2.1999999999999869"/>
  </r>
  <r>
    <x v="7"/>
    <x v="8"/>
    <n v="231.9"/>
    <n v="0.76666361481772005"/>
  </r>
  <r>
    <x v="7"/>
    <x v="8"/>
    <n v="230.4"/>
    <n v="1.6000030518385469"/>
  </r>
  <r>
    <x v="7"/>
    <x v="8"/>
    <n v="228.7"/>
    <n v="0.60000305166666668"/>
  </r>
  <r>
    <x v="7"/>
    <x v="8"/>
    <n v="227"/>
    <n v="-0.73333028166666658"/>
  </r>
  <r>
    <x v="7"/>
    <x v="8"/>
    <n v="219.95"/>
    <n v="1.6500030518385531"/>
  </r>
  <r>
    <x v="7"/>
    <x v="8"/>
    <n v="218.65"/>
    <n v="-3"/>
  </r>
  <r>
    <x v="7"/>
    <x v="8"/>
    <n v="215.7"/>
    <n v="-3"/>
  </r>
  <r>
    <x v="7"/>
    <x v="8"/>
    <n v="215"/>
    <n v="5.3999938963229139"/>
  </r>
  <r>
    <x v="7"/>
    <x v="8"/>
    <n v="221.7"/>
    <n v="0.24999694816144666"/>
  </r>
  <r>
    <x v="7"/>
    <x v="8"/>
    <n v="224.05"/>
    <n v="-0.36666564949477337"/>
  </r>
  <r>
    <x v="7"/>
    <x v="8"/>
    <n v="223.95"/>
    <n v="-0.18333536799999997"/>
  </r>
  <r>
    <x v="8"/>
    <x v="8"/>
    <n v="223.75"/>
    <n v="0.5"/>
  </r>
  <r>
    <x v="8"/>
    <x v="8"/>
    <n v="219.45"/>
    <n v="3.4499938963229204"/>
  </r>
  <r>
    <x v="8"/>
    <x v="8"/>
    <n v="223.65"/>
    <n v="0.23333231600000001"/>
  </r>
  <r>
    <x v="8"/>
    <x v="8"/>
    <n v="223.1"/>
    <n v="2.34999694816146"/>
  </r>
  <r>
    <x v="8"/>
    <x v="8"/>
    <n v="220.5"/>
    <n v="8.3333333333333329E-2"/>
  </r>
  <r>
    <x v="8"/>
    <x v="8"/>
    <n v="221"/>
    <n v="-0.14999898282812466"/>
  </r>
  <r>
    <x v="8"/>
    <x v="8"/>
    <n v="223.45"/>
    <n v="-3"/>
  </r>
  <r>
    <x v="8"/>
    <x v="8"/>
    <n v="226"/>
    <n v="1.3333312988281267"/>
  </r>
  <r>
    <x v="8"/>
    <x v="8"/>
    <n v="229.4"/>
    <n v="0.11666564949479535"/>
  </r>
  <r>
    <x v="8"/>
    <x v="8"/>
    <n v="230.05"/>
    <n v="2.5500030518385399"/>
  </r>
  <r>
    <x v="8"/>
    <x v="8"/>
    <n v="228"/>
    <n v="-4.9997965656250004E-2"/>
  </r>
  <r>
    <x v="8"/>
    <x v="8"/>
    <n v="229.75"/>
    <n v="-3"/>
  </r>
  <r>
    <x v="8"/>
    <x v="8"/>
    <n v="236.4"/>
    <n v="1.4500030518385401"/>
  </r>
  <r>
    <x v="8"/>
    <x v="8"/>
    <n v="234.35"/>
    <n v="0.66666971833333333"/>
  </r>
  <r>
    <x v="8"/>
    <x v="8"/>
    <n v="233.65"/>
    <n v="-1.5000122070208401"/>
  </r>
  <r>
    <x v="8"/>
    <x v="8"/>
    <n v="232.95"/>
    <n v="-0.60000915518230269"/>
  </r>
  <r>
    <x v="8"/>
    <x v="8"/>
    <n v="230.55"/>
    <n v="9.9990844817708327E-2"/>
  </r>
  <r>
    <x v="8"/>
    <x v="8"/>
    <n v="231.05"/>
    <n v="0.36666564933333329"/>
  </r>
  <r>
    <x v="8"/>
    <x v="8"/>
    <n v="229.6"/>
    <n v="9.9998982666666666E-2"/>
  </r>
  <r>
    <x v="8"/>
    <x v="8"/>
    <n v="229.6"/>
    <n v="-0.10000000000000732"/>
  </r>
  <r>
    <x v="8"/>
    <x v="8"/>
    <n v="229.6"/>
    <n v="-0.10000000000000732"/>
  </r>
  <r>
    <x v="8"/>
    <x v="8"/>
    <n v="225.9"/>
    <n v="5.5500030518385399"/>
  </r>
  <r>
    <x v="9"/>
    <x v="8"/>
    <n v="231.3"/>
    <n v="-3"/>
  </r>
  <r>
    <x v="9"/>
    <x v="8"/>
    <n v="233.85"/>
    <n v="0.53333435066666668"/>
  </r>
  <r>
    <x v="9"/>
    <x v="8"/>
    <n v="233.45"/>
    <n v="0.14999694816145068"/>
  </r>
  <r>
    <x v="9"/>
    <x v="8"/>
    <n v="235.55"/>
    <n v="0.35000610367708335"/>
  </r>
  <r>
    <x v="9"/>
    <x v="8"/>
    <n v="236"/>
    <n v="-1.0499969482421934"/>
  </r>
  <r>
    <x v="9"/>
    <x v="8"/>
    <n v="240.25"/>
    <n v="-0.59999999999999598"/>
  </r>
  <r>
    <x v="9"/>
    <x v="8"/>
    <n v="240.25"/>
    <n v="0.19999999999999998"/>
  </r>
  <r>
    <x v="9"/>
    <x v="8"/>
    <n v="241.75"/>
    <n v="-0.44999084481770396"/>
  </r>
  <r>
    <x v="9"/>
    <x v="8"/>
    <n v="241.9"/>
    <n v="0.11666463232292799"/>
  </r>
  <r>
    <x v="9"/>
    <x v="8"/>
    <n v="241.15"/>
    <n v="9.1568489545437677E-6"/>
  </r>
  <r>
    <x v="9"/>
    <x v="8"/>
    <n v="240.6"/>
    <n v="1.36666666666667"/>
  </r>
  <r>
    <x v="9"/>
    <x v="8"/>
    <n v="244.35"/>
    <n v="0.33332926433333337"/>
  </r>
  <r>
    <x v="9"/>
    <x v="8"/>
    <n v="243.7"/>
    <n v="0.59999999999999598"/>
  </r>
  <r>
    <x v="9"/>
    <x v="8"/>
    <n v="242.75"/>
    <n v="-0.39999694833333338"/>
  </r>
  <r>
    <x v="9"/>
    <x v="8"/>
    <n v="244.05"/>
    <n v="-0.23333435066666663"/>
  </r>
  <r>
    <x v="9"/>
    <x v="8"/>
    <n v="243.95"/>
    <n v="-0.18333536800000003"/>
  </r>
  <r>
    <x v="9"/>
    <x v="8"/>
    <n v="246"/>
    <n v="0.79999694816145395"/>
  </r>
  <r>
    <x v="9"/>
    <x v="8"/>
    <n v="246.75"/>
    <n v="0.8999908448177153"/>
  </r>
  <r>
    <x v="9"/>
    <x v="8"/>
    <n v="245.8"/>
    <n v="-0.11666259766666666"/>
  </r>
  <r>
    <x v="9"/>
    <x v="8"/>
    <n v="246.05"/>
    <n v="-9.9999999999996203E-2"/>
  </r>
  <r>
    <x v="9"/>
    <x v="8"/>
    <n v="245.75"/>
    <n v="-0.39999694833333338"/>
  </r>
  <r>
    <x v="9"/>
    <x v="8"/>
    <n v="244.55"/>
    <n v="0.5666656493333333"/>
  </r>
  <r>
    <x v="10"/>
    <x v="8"/>
    <n v="245.45"/>
    <n v="8.3332316000000003E-2"/>
  </r>
  <r>
    <x v="10"/>
    <x v="8"/>
    <n v="247.05"/>
    <n v="-1.34999694816144"/>
  </r>
  <r>
    <x v="10"/>
    <x v="8"/>
    <n v="249.15"/>
    <n v="1.1499938963229133"/>
  </r>
  <r>
    <x v="10"/>
    <x v="8"/>
    <n v="247.3"/>
    <n v="-0.10000203466666667"/>
  </r>
  <r>
    <x v="10"/>
    <x v="8"/>
    <n v="247.15"/>
    <n v="-0.41667073566666663"/>
  </r>
  <r>
    <x v="10"/>
    <x v="8"/>
    <n v="245.35"/>
    <n v="-4.9990844817700726E-2"/>
  </r>
  <r>
    <x v="10"/>
    <x v="8"/>
    <n v="243.6"/>
    <n v="-2.6500061036770668"/>
  </r>
  <r>
    <x v="10"/>
    <x v="8"/>
    <n v="240.45"/>
    <n v="0.20000203466666666"/>
  </r>
  <r>
    <x v="10"/>
    <x v="8"/>
    <n v="240.85"/>
    <n v="6.6666666666666666E-2"/>
  </r>
  <r>
    <x v="10"/>
    <x v="8"/>
    <n v="238.55"/>
    <n v="-0.69999694816145797"/>
  </r>
  <r>
    <x v="10"/>
    <x v="8"/>
    <n v="234.95"/>
    <n v="0.499990844817712"/>
  </r>
  <r>
    <x v="10"/>
    <x v="8"/>
    <n v="237.05"/>
    <n v="8.3331298666666664E-2"/>
  </r>
  <r>
    <x v="10"/>
    <x v="8"/>
    <n v="236.55"/>
    <n v="-1.6667683999999999E-2"/>
  </r>
  <r>
    <x v="10"/>
    <x v="8"/>
    <n v="238.65"/>
    <n v="-0.44999796533333331"/>
  </r>
  <r>
    <x v="10"/>
    <x v="8"/>
    <n v="240.35"/>
    <n v="8.3331298989579347E-2"/>
  </r>
  <r>
    <x v="10"/>
    <x v="8"/>
    <n v="240.55"/>
    <n v="-0.49999898282811334"/>
  </r>
  <r>
    <x v="10"/>
    <x v="8"/>
    <n v="241.7"/>
    <n v="0.31666361500000001"/>
  </r>
  <r>
    <x v="10"/>
    <x v="8"/>
    <n v="242.65"/>
    <n v="8.3333333333333329E-2"/>
  </r>
  <r>
    <x v="10"/>
    <x v="8"/>
    <n v="242.65"/>
    <n v="-0.90000406902083341"/>
  </r>
  <r>
    <x v="10"/>
    <x v="8"/>
    <n v="245.55"/>
    <n v="0.80000610367709468"/>
  </r>
  <r>
    <x v="10"/>
    <x v="8"/>
    <n v="243.75"/>
    <n v="-3"/>
  </r>
  <r>
    <x v="11"/>
    <x v="8"/>
    <n v="240.65"/>
    <n v="-3"/>
  </r>
  <r>
    <x v="11"/>
    <x v="8"/>
    <n v="243.55"/>
    <n v="0.56666564949478671"/>
  </r>
  <r>
    <x v="11"/>
    <x v="8"/>
    <n v="240.4"/>
    <n v="-0.7500122070208407"/>
  </r>
  <r>
    <x v="11"/>
    <x v="8"/>
    <n v="237.05"/>
    <n v="-0.29999389632292001"/>
  </r>
  <r>
    <x v="11"/>
    <x v="8"/>
    <n v="238.55"/>
    <n v="1.9999969481614599"/>
  </r>
  <r>
    <x v="11"/>
    <x v="8"/>
    <n v="235.85"/>
    <n v="-0.90000610367707135"/>
  </r>
  <r>
    <x v="11"/>
    <x v="8"/>
    <n v="235"/>
    <n v="-3.0511718674208735E-6"/>
  </r>
  <r>
    <x v="11"/>
    <x v="8"/>
    <n v="234.7"/>
    <n v="-2.3500030518385469"/>
  </r>
  <r>
    <x v="11"/>
    <x v="8"/>
    <n v="236"/>
    <n v="0.69999389632292397"/>
  </r>
  <r>
    <x v="11"/>
    <x v="8"/>
    <n v="234.45"/>
    <n v="0.55000305183854126"/>
  </r>
  <r>
    <x v="11"/>
    <x v="8"/>
    <n v="235.6"/>
    <n v="1.6665649494787868E-2"/>
  </r>
  <r>
    <x v="11"/>
    <x v="8"/>
    <n v="237.4"/>
    <n v="-3"/>
  </r>
  <r>
    <x v="11"/>
    <x v="8"/>
    <n v="241.7"/>
    <n v="2.0000091551822865"/>
  </r>
  <r>
    <x v="11"/>
    <x v="8"/>
    <n v="238.15"/>
    <n v="0.65000305184894669"/>
  </r>
  <r>
    <x v="11"/>
    <x v="8"/>
    <n v="239.85"/>
    <n v="-0.116663614817708"/>
  </r>
  <r>
    <x v="11"/>
    <x v="8"/>
    <n v="240.05"/>
    <n v="-0.31666768399999995"/>
  </r>
  <r>
    <x v="11"/>
    <x v="8"/>
    <n v="241.7"/>
    <n v="-1.7499969481614599"/>
  </r>
  <r>
    <x v="11"/>
    <x v="8"/>
    <n v="244.7"/>
    <n v="1.3999938964843732"/>
  </r>
  <r>
    <x v="11"/>
    <x v="8"/>
    <n v="244.7"/>
    <n v="3.599999999999993"/>
  </r>
  <r>
    <x v="11"/>
    <x v="8"/>
    <n v="242.1"/>
    <n v="1.4000040690104134"/>
  </r>
  <r>
    <x v="11"/>
    <x v="8"/>
    <n v="239.3"/>
    <n v="-0.60000203434374011"/>
  </r>
  <r>
    <x v="11"/>
    <x v="8"/>
    <n v="241.1"/>
    <n v="-0.65000406900000007"/>
  </r>
  <r>
    <x v="11"/>
    <x v="8"/>
    <n v="241.1"/>
    <n v="1.9499999999999866"/>
  </r>
  <r>
    <x v="0"/>
    <x v="9"/>
    <n v="241.1"/>
    <n v="1.9499999999999866"/>
  </r>
  <r>
    <x v="0"/>
    <x v="9"/>
    <n v="238.55"/>
    <n v="-3"/>
  </r>
  <r>
    <x v="0"/>
    <x v="9"/>
    <n v="233.5"/>
    <n v="0.53333638500000002"/>
  </r>
  <r>
    <x v="0"/>
    <x v="9"/>
    <n v="235.2"/>
    <n v="1.0500122070208266"/>
  </r>
  <r>
    <x v="0"/>
    <x v="9"/>
    <n v="233"/>
    <n v="-0.59999898266666662"/>
  </r>
  <r>
    <x v="0"/>
    <x v="9"/>
    <n v="229.75"/>
    <n v="0.83333536791926655"/>
  </r>
  <r>
    <x v="0"/>
    <x v="9"/>
    <n v="229.6"/>
    <n v="0.84999694816146187"/>
  </r>
  <r>
    <x v="0"/>
    <x v="9"/>
    <n v="231.45"/>
    <n v="0.78333028148437311"/>
  </r>
  <r>
    <x v="0"/>
    <x v="9"/>
    <n v="230.75"/>
    <n v="-2.4499908448176999"/>
  </r>
  <r>
    <x v="0"/>
    <x v="9"/>
    <n v="229.95"/>
    <n v="1.8500061036770798"/>
  </r>
  <r>
    <x v="0"/>
    <x v="9"/>
    <n v="232.6"/>
    <n v="4.8500030518385264"/>
  </r>
  <r>
    <x v="0"/>
    <x v="9"/>
    <n v="225.25"/>
    <n v="2.6000061036770798"/>
  </r>
  <r>
    <x v="0"/>
    <x v="9"/>
    <n v="227.8"/>
    <n v="1.3999908448176932"/>
  </r>
  <r>
    <x v="0"/>
    <x v="9"/>
    <n v="228.05"/>
    <n v="2.7666687012526103"/>
  </r>
  <r>
    <x v="0"/>
    <x v="9"/>
    <n v="223.85"/>
    <n v="-8.3329264333333347E-2"/>
  </r>
  <r>
    <x v="0"/>
    <x v="9"/>
    <n v="225.6"/>
    <n v="-0.93332926433333341"/>
  </r>
  <r>
    <x v="0"/>
    <x v="9"/>
    <n v="228.95"/>
    <n v="0.95000000000001139"/>
  </r>
  <r>
    <x v="0"/>
    <x v="9"/>
    <n v="228.1"/>
    <n v="-3"/>
  </r>
  <r>
    <x v="0"/>
    <x v="9"/>
    <n v="228.5"/>
    <n v="-0.38333129866666665"/>
  </r>
  <r>
    <x v="0"/>
    <x v="9"/>
    <n v="227.7"/>
    <n v="2.0000030518385463"/>
  </r>
  <r>
    <x v="0"/>
    <x v="9"/>
    <n v="229.25"/>
    <n v="-1.7500030518385332"/>
  </r>
  <r>
    <x v="1"/>
    <x v="9"/>
    <n v="231.65"/>
    <n v="-0.18333231616145404"/>
  </r>
  <r>
    <x v="1"/>
    <x v="9"/>
    <n v="231.15"/>
    <n v="-0.54999084481771943"/>
  </r>
  <r>
    <x v="1"/>
    <x v="9"/>
    <n v="228.05"/>
    <n v="-0.45000000000001134"/>
  </r>
  <r>
    <x v="1"/>
    <x v="9"/>
    <n v="229.7"/>
    <n v="-2.59999694816146"/>
  </r>
  <r>
    <x v="1"/>
    <x v="9"/>
    <n v="231.5"/>
    <n v="1.19999389632292"/>
  </r>
  <r>
    <x v="1"/>
    <x v="9"/>
    <n v="231.5"/>
    <n v="0.39999999999999997"/>
  </r>
  <r>
    <x v="1"/>
    <x v="9"/>
    <n v="231.5"/>
    <n v="1.1999999999999866"/>
  </r>
  <r>
    <x v="1"/>
    <x v="9"/>
    <n v="231.5"/>
    <n v="1.1999999999999866"/>
  </r>
  <r>
    <x v="1"/>
    <x v="9"/>
    <n v="227.05"/>
    <n v="-1.3500000000000132"/>
  </r>
  <r>
    <x v="1"/>
    <x v="9"/>
    <n v="224.95"/>
    <n v="-0.55000305183854126"/>
  </r>
  <r>
    <x v="1"/>
    <x v="9"/>
    <n v="227.1"/>
    <n v="-0.35000305183854863"/>
  </r>
  <r>
    <x v="1"/>
    <x v="9"/>
    <n v="227.6"/>
    <n v="-3"/>
  </r>
  <r>
    <x v="1"/>
    <x v="9"/>
    <n v="230.15"/>
    <n v="1.0499969481614533"/>
  </r>
  <r>
    <x v="1"/>
    <x v="9"/>
    <n v="234.4"/>
    <n v="1.0999938963229268"/>
  </r>
  <r>
    <x v="1"/>
    <x v="9"/>
    <n v="233.05"/>
    <n v="0.16666666666666666"/>
  </r>
  <r>
    <x v="1"/>
    <x v="9"/>
    <n v="233"/>
    <n v="1.44999389632292"/>
  </r>
  <r>
    <x v="1"/>
    <x v="9"/>
    <n v="235.25"/>
    <n v="0.55000000000000737"/>
  </r>
  <r>
    <x v="1"/>
    <x v="9"/>
    <n v="234.05"/>
    <n v="-0.10000000000001467"/>
  </r>
  <r>
    <x v="1"/>
    <x v="9"/>
    <n v="234.8"/>
    <n v="0.65000305183855667"/>
  </r>
  <r>
    <x v="1"/>
    <x v="9"/>
    <n v="235.6"/>
    <n v="1.0999938963229068"/>
  </r>
  <r>
    <x v="1"/>
    <x v="9"/>
    <n v="233.9"/>
    <n v="-6.1023437537895607E-6"/>
  </r>
  <r>
    <x v="2"/>
    <x v="9"/>
    <n v="233.9"/>
    <n v="0"/>
  </r>
  <r>
    <x v="2"/>
    <x v="9"/>
    <n v="237.2"/>
    <n v="-1.0500061036770933"/>
  </r>
  <r>
    <x v="2"/>
    <x v="9"/>
    <n v="238.65"/>
    <n v="-1.6665649494787868E-2"/>
  </r>
  <r>
    <x v="2"/>
    <x v="9"/>
    <n v="238.6"/>
    <n v="-9.9998982828120656E-2"/>
  </r>
  <r>
    <x v="2"/>
    <x v="9"/>
    <n v="239.4"/>
    <n v="9.9990844817708327E-2"/>
  </r>
  <r>
    <x v="2"/>
    <x v="9"/>
    <n v="239.65"/>
    <n v="-3"/>
  </r>
  <r>
    <x v="2"/>
    <x v="9"/>
    <n v="236.95"/>
    <n v="1.4499908448177201"/>
  </r>
  <r>
    <x v="2"/>
    <x v="9"/>
    <n v="238.85"/>
    <n v="1.0333333333333368"/>
  </r>
  <r>
    <x v="2"/>
    <x v="9"/>
    <n v="240.85"/>
    <n v="0.85000305183854863"/>
  </r>
  <r>
    <x v="2"/>
    <x v="9"/>
    <n v="242.85"/>
    <n v="1.3999999999999997"/>
  </r>
  <r>
    <x v="2"/>
    <x v="9"/>
    <n v="241.45"/>
    <n v="3.3330281484375002E-2"/>
  </r>
  <r>
    <x v="2"/>
    <x v="9"/>
    <n v="242"/>
    <n v="0.30000915518229537"/>
  </r>
  <r>
    <x v="2"/>
    <x v="9"/>
    <n v="242.85"/>
    <n v="-0.15000203434374598"/>
  </r>
  <r>
    <x v="2"/>
    <x v="9"/>
    <n v="244.15"/>
    <n v="0.23333536767707933"/>
  </r>
  <r>
    <x v="2"/>
    <x v="9"/>
    <n v="244.3"/>
    <n v="1.3500000000000132"/>
  </r>
  <r>
    <x v="2"/>
    <x v="9"/>
    <n v="243.6"/>
    <n v="-0.90000305183853735"/>
  </r>
  <r>
    <x v="2"/>
    <x v="9"/>
    <n v="244.45"/>
    <n v="-0.18333536800000003"/>
  </r>
  <r>
    <x v="2"/>
    <x v="9"/>
    <n v="243.1"/>
    <n v="0.11666768399999999"/>
  </r>
  <r>
    <x v="2"/>
    <x v="9"/>
    <n v="243.8"/>
    <n v="-0.216667684"/>
  </r>
  <r>
    <x v="2"/>
    <x v="9"/>
    <n v="243.1"/>
    <n v="0.40000610367709061"/>
  </r>
  <r>
    <x v="2"/>
    <x v="9"/>
    <n v="243.5"/>
    <n v="-1.3000030518385399"/>
  </r>
  <r>
    <x v="2"/>
    <x v="9"/>
    <n v="245.75"/>
    <n v="-0.14999084481771532"/>
  </r>
  <r>
    <x v="2"/>
    <x v="9"/>
    <n v="246.35"/>
    <n v="-0.61666463199999999"/>
  </r>
  <r>
    <x v="3"/>
    <x v="9"/>
    <n v="244.45"/>
    <n v="1.5333374025052031"/>
  </r>
  <r>
    <x v="3"/>
    <x v="9"/>
    <n v="241.25"/>
    <n v="-0.35001220702083669"/>
  </r>
  <r>
    <x v="3"/>
    <x v="9"/>
    <n v="240.8"/>
    <n v="-0.46667073566666667"/>
  </r>
  <r>
    <x v="3"/>
    <x v="9"/>
    <n v="239.65"/>
    <n v="0.45000203466666666"/>
  </r>
  <r>
    <x v="3"/>
    <x v="9"/>
    <n v="241.7"/>
    <n v="0.59999389632290867"/>
  </r>
  <r>
    <x v="3"/>
    <x v="9"/>
    <n v="239.3"/>
    <n v="0.99999694816144669"/>
  </r>
  <r>
    <x v="3"/>
    <x v="9"/>
    <n v="240.05"/>
    <n v="0.23333231600000001"/>
  </r>
  <r>
    <x v="3"/>
    <x v="9"/>
    <n v="240.7"/>
    <n v="0.53333435066666668"/>
  </r>
  <r>
    <x v="3"/>
    <x v="9"/>
    <n v="240.7"/>
    <n v="1.6000000000000132"/>
  </r>
  <r>
    <x v="3"/>
    <x v="9"/>
    <n v="245.3"/>
    <n v="-2.0999908448177065"/>
  </r>
  <r>
    <x v="3"/>
    <x v="9"/>
    <n v="247.45"/>
    <n v="3.3336385000000003E-2"/>
  </r>
  <r>
    <x v="3"/>
    <x v="9"/>
    <n v="245.3"/>
    <n v="1.1499938963229133"/>
  </r>
  <r>
    <x v="3"/>
    <x v="9"/>
    <n v="247.25"/>
    <n v="0.24999694816146534"/>
  </r>
  <r>
    <x v="3"/>
    <x v="9"/>
    <n v="247.35"/>
    <n v="0.433332316"/>
  </r>
  <r>
    <x v="3"/>
    <x v="9"/>
    <n v="247.35"/>
    <n v="-0.64999694816146925"/>
  </r>
  <r>
    <x v="3"/>
    <x v="9"/>
    <n v="246.9"/>
    <n v="-9.9996948161462054E-2"/>
  </r>
  <r>
    <x v="3"/>
    <x v="9"/>
    <n v="246.85"/>
    <n v="8.3332316000000003E-2"/>
  </r>
  <r>
    <x v="3"/>
    <x v="9"/>
    <n v="246.6"/>
    <n v="0.23333231600000001"/>
  </r>
  <r>
    <x v="3"/>
    <x v="9"/>
    <n v="246.9"/>
    <n v="0.11666564933333333"/>
  </r>
  <r>
    <x v="3"/>
    <x v="9"/>
    <n v="248.3"/>
    <n v="3.7499969481614599"/>
  </r>
  <r>
    <x v="3"/>
    <x v="9"/>
    <n v="244.7"/>
    <n v="-0.41666870133333328"/>
  </r>
  <r>
    <x v="4"/>
    <x v="9"/>
    <n v="242.95"/>
    <n v="-0.19999694833333334"/>
  </r>
  <r>
    <x v="4"/>
    <x v="9"/>
    <n v="243.1"/>
    <n v="0.18333435050520797"/>
  </r>
  <r>
    <x v="4"/>
    <x v="9"/>
    <n v="241.3"/>
    <n v="0.14999389632291668"/>
  </r>
  <r>
    <x v="4"/>
    <x v="9"/>
    <n v="241.3"/>
    <n v="-4.9999999999984675E-2"/>
  </r>
  <r>
    <x v="4"/>
    <x v="9"/>
    <n v="241.3"/>
    <n v="-0.14999999999998467"/>
  </r>
  <r>
    <x v="4"/>
    <x v="9"/>
    <n v="241.3"/>
    <n v="0.2166676838385567"/>
  </r>
  <r>
    <x v="4"/>
    <x v="9"/>
    <n v="240.05"/>
    <n v="0.6166666666666667"/>
  </r>
  <r>
    <x v="4"/>
    <x v="9"/>
    <n v="242.4"/>
    <n v="0.5"/>
  </r>
  <r>
    <x v="4"/>
    <x v="9"/>
    <n v="240.5"/>
    <n v="-0.50000610367708664"/>
  </r>
  <r>
    <x v="4"/>
    <x v="9"/>
    <n v="240.5"/>
    <n v="0.66666666666666663"/>
  </r>
  <r>
    <x v="4"/>
    <x v="9"/>
    <n v="238.05"/>
    <n v="-0.41666768400000004"/>
  </r>
  <r>
    <x v="4"/>
    <x v="9"/>
    <n v="239.3"/>
    <n v="-1.6667683838541666E-2"/>
  </r>
  <r>
    <x v="4"/>
    <x v="9"/>
    <n v="238.6"/>
    <n v="1.2000122070208334"/>
  </r>
  <r>
    <x v="4"/>
    <x v="9"/>
    <n v="237.1"/>
    <n v="-3.3331298666666669E-2"/>
  </r>
  <r>
    <x v="4"/>
    <x v="9"/>
    <n v="237.05"/>
    <n v="-9.9993896322909073E-2"/>
  </r>
  <r>
    <x v="4"/>
    <x v="9"/>
    <n v="237.45"/>
    <n v="-0.40001220702084467"/>
  </r>
  <r>
    <x v="4"/>
    <x v="9"/>
    <n v="237.3"/>
    <n v="0.36666971851563329"/>
  </r>
  <r>
    <x v="4"/>
    <x v="9"/>
    <n v="237.85"/>
    <n v="-1.5499969481614535"/>
  </r>
  <r>
    <x v="4"/>
    <x v="9"/>
    <n v="239.45"/>
    <n v="-4.999694815103E-2"/>
  </r>
  <r>
    <x v="4"/>
    <x v="9"/>
    <n v="239.7"/>
    <n v="0.54999694816147338"/>
  </r>
  <r>
    <x v="4"/>
    <x v="9"/>
    <n v="240.2"/>
    <n v="0.116664632"/>
  </r>
  <r>
    <x v="4"/>
    <x v="9"/>
    <n v="239.6"/>
    <n v="0.616663615"/>
  </r>
  <r>
    <x v="5"/>
    <x v="9"/>
    <n v="240.75"/>
    <n v="1.0500061036770734"/>
  </r>
  <r>
    <x v="5"/>
    <x v="9"/>
    <n v="241.8"/>
    <n v="-0.16666666666666666"/>
  </r>
  <r>
    <x v="5"/>
    <x v="9"/>
    <n v="242.8"/>
    <n v="3.3335367677083332E-2"/>
  </r>
  <r>
    <x v="5"/>
    <x v="9"/>
    <n v="242.8"/>
    <n v="-3.3333333333333333E-2"/>
  </r>
  <r>
    <x v="5"/>
    <x v="9"/>
    <n v="243.55"/>
    <n v="-2.4500030518385203"/>
  </r>
  <r>
    <x v="5"/>
    <x v="9"/>
    <n v="246.15"/>
    <n v="0.59999898266666662"/>
  </r>
  <r>
    <x v="5"/>
    <x v="9"/>
    <n v="248.15"/>
    <n v="0.18333028166666665"/>
  </r>
  <r>
    <x v="5"/>
    <x v="9"/>
    <n v="247.35"/>
    <n v="-0.8500061036770834"/>
  </r>
  <r>
    <x v="5"/>
    <x v="9"/>
    <n v="244.45"/>
    <n v="-3"/>
  </r>
  <r>
    <x v="5"/>
    <x v="9"/>
    <n v="240.75"/>
    <n v="-0.16666564933333333"/>
  </r>
  <r>
    <x v="5"/>
    <x v="9"/>
    <n v="239.8"/>
    <n v="0.18333536800000003"/>
  </r>
  <r>
    <x v="5"/>
    <x v="9"/>
    <n v="240.3"/>
    <n v="-0.68333536799999994"/>
  </r>
  <r>
    <x v="5"/>
    <x v="9"/>
    <n v="240.1"/>
    <n v="0.38333435050519998"/>
  </r>
  <r>
    <x v="5"/>
    <x v="9"/>
    <n v="241.8"/>
    <n v="-9.9996948161443125E-2"/>
  </r>
  <r>
    <x v="5"/>
    <x v="9"/>
    <n v="241.6"/>
    <n v="0.35000305183854863"/>
  </r>
  <r>
    <x v="5"/>
    <x v="9"/>
    <n v="241.95"/>
    <n v="-1.6500091551822866"/>
  </r>
  <r>
    <x v="5"/>
    <x v="9"/>
    <n v="243.4"/>
    <n v="4.0713541742457341E-6"/>
  </r>
  <r>
    <x v="5"/>
    <x v="9"/>
    <n v="244.2"/>
    <n v="9.0499999999999865"/>
  </r>
  <r>
    <x v="5"/>
    <x v="9"/>
    <n v="234.45"/>
    <n v="0.5166687013333332"/>
  </r>
  <r>
    <x v="5"/>
    <x v="9"/>
    <n v="233.65"/>
    <n v="3.1500030518385334"/>
  </r>
  <r>
    <x v="5"/>
    <x v="9"/>
    <n v="237.7"/>
    <n v="-0.46666768383855328"/>
  </r>
  <r>
    <x v="5"/>
    <x v="9"/>
    <n v="240.85"/>
    <n v="0.40000915518229135"/>
  </r>
  <r>
    <x v="6"/>
    <x v="9"/>
    <n v="241"/>
    <n v="-0.71666564933333332"/>
  </r>
  <r>
    <x v="6"/>
    <x v="9"/>
    <n v="243.25"/>
    <n v="-1.0000061036770866"/>
  </r>
  <r>
    <x v="6"/>
    <x v="9"/>
    <n v="243.8"/>
    <n v="-6.6664632000000001E-2"/>
  </r>
  <r>
    <x v="6"/>
    <x v="9"/>
    <n v="242.55"/>
    <n v="-0.59999999999999665"/>
  </r>
  <r>
    <x v="6"/>
    <x v="9"/>
    <n v="239.9"/>
    <n v="-1.1999999999999866"/>
  </r>
  <r>
    <x v="6"/>
    <x v="9"/>
    <n v="240.65"/>
    <n v="-9.9999999999999992E-2"/>
  </r>
  <r>
    <x v="6"/>
    <x v="9"/>
    <n v="242.4"/>
    <n v="-1.0999938963229068"/>
  </r>
  <r>
    <x v="6"/>
    <x v="9"/>
    <n v="244.05"/>
    <n v="0.10000000000000732"/>
  </r>
  <r>
    <x v="6"/>
    <x v="9"/>
    <n v="245.75"/>
    <n v="0.19999694816145799"/>
  </r>
  <r>
    <x v="6"/>
    <x v="9"/>
    <n v="245.55"/>
    <n v="-0.21666463232291666"/>
  </r>
  <r>
    <x v="6"/>
    <x v="9"/>
    <n v="247.2"/>
    <n v="-8.3333333333333329E-2"/>
  </r>
  <r>
    <x v="6"/>
    <x v="9"/>
    <n v="247.45"/>
    <n v="0.133336385"/>
  </r>
  <r>
    <x v="6"/>
    <x v="9"/>
    <n v="248.1"/>
    <n v="0.30000305166666663"/>
  </r>
  <r>
    <x v="6"/>
    <x v="9"/>
    <n v="247.2"/>
    <n v="-3.3330281666666663E-2"/>
  </r>
  <r>
    <x v="6"/>
    <x v="9"/>
    <n v="247.9"/>
    <n v="0.26666666666666672"/>
  </r>
  <r>
    <x v="6"/>
    <x v="9"/>
    <n v="245.95"/>
    <n v="0.99999084481771183"/>
  </r>
  <r>
    <x v="6"/>
    <x v="9"/>
    <n v="247.55"/>
    <n v="0.49999389632293134"/>
  </r>
  <r>
    <x v="6"/>
    <x v="9"/>
    <n v="246.9"/>
    <n v="0.86666564933333323"/>
  </r>
  <r>
    <x v="6"/>
    <x v="9"/>
    <n v="249.5"/>
    <n v="1.6667683999999999E-2"/>
  </r>
  <r>
    <x v="6"/>
    <x v="9"/>
    <n v="249.45"/>
    <n v="0.41666870101040004"/>
  </r>
  <r>
    <x v="6"/>
    <x v="9"/>
    <n v="248.5"/>
    <n v="-3.3336385182284003E-2"/>
  </r>
  <r>
    <x v="7"/>
    <x v="9"/>
    <n v="249.3"/>
    <n v="-0.3999979656562333"/>
  </r>
  <r>
    <x v="7"/>
    <x v="9"/>
    <n v="249.75"/>
    <n v="-1.3500061036770798"/>
  </r>
  <r>
    <x v="7"/>
    <x v="9"/>
    <n v="246.7"/>
    <n v="-1.4999969481614468"/>
  </r>
  <r>
    <x v="7"/>
    <x v="9"/>
    <n v="246.3"/>
    <n v="0.49999389632293134"/>
  </r>
  <r>
    <x v="7"/>
    <x v="9"/>
    <n v="246.2"/>
    <n v="-2.6999908448177199"/>
  </r>
  <r>
    <x v="7"/>
    <x v="9"/>
    <n v="250.15"/>
    <n v="-0.25"/>
  </r>
  <r>
    <x v="7"/>
    <x v="9"/>
    <n v="250.8"/>
    <n v="0.46666768399999997"/>
  </r>
  <r>
    <x v="7"/>
    <x v="9"/>
    <n v="252.1"/>
    <n v="-0.23333435066666666"/>
  </r>
  <r>
    <x v="7"/>
    <x v="9"/>
    <n v="251.7"/>
    <n v="-0.18333536767709468"/>
  </r>
  <r>
    <x v="7"/>
    <x v="9"/>
    <n v="252.9"/>
    <n v="0.15000101717187866"/>
  </r>
  <r>
    <x v="7"/>
    <x v="9"/>
    <n v="252.9"/>
    <n v="-0.15"/>
  </r>
  <r>
    <x v="7"/>
    <x v="9"/>
    <n v="253.65"/>
    <n v="0.89999694816146925"/>
  </r>
  <r>
    <x v="7"/>
    <x v="9"/>
    <n v="252.3"/>
    <n v="-3.3331298666666669E-2"/>
  </r>
  <r>
    <x v="7"/>
    <x v="9"/>
    <n v="252.45"/>
    <n v="-2.2500030518385463"/>
  </r>
  <r>
    <x v="7"/>
    <x v="9"/>
    <n v="254.6"/>
    <n v="-1.6665649494787868E-2"/>
  </r>
  <r>
    <x v="7"/>
    <x v="9"/>
    <n v="254.55"/>
    <n v="0.3833333333333333"/>
  </r>
  <r>
    <x v="7"/>
    <x v="9"/>
    <n v="253.6"/>
    <n v="-0.95000915518229867"/>
  </r>
  <r>
    <x v="7"/>
    <x v="9"/>
    <n v="254.45"/>
    <n v="0.40000101717185332"/>
  </r>
  <r>
    <x v="7"/>
    <x v="9"/>
    <n v="253.2"/>
    <n v="0.13333536799999998"/>
  </r>
  <r>
    <x v="7"/>
    <x v="9"/>
    <n v="252.8"/>
    <n v="3.3329264333333337E-2"/>
  </r>
  <r>
    <x v="7"/>
    <x v="9"/>
    <n v="251.2"/>
    <n v="1.6000091551822999"/>
  </r>
  <r>
    <x v="7"/>
    <x v="9"/>
    <n v="253.6"/>
    <n v="-0.54999084481771943"/>
  </r>
  <r>
    <x v="7"/>
    <x v="9"/>
    <n v="253.85"/>
    <n v="-0.38333231616144658"/>
  </r>
  <r>
    <x v="8"/>
    <x v="9"/>
    <n v="251.35"/>
    <n v="1.0999999999999934"/>
  </r>
  <r>
    <x v="8"/>
    <x v="9"/>
    <n v="252.4"/>
    <n v="0.11666768383853"/>
  </r>
  <r>
    <x v="8"/>
    <x v="9"/>
    <n v="254"/>
    <n v="-2"/>
  </r>
  <r>
    <x v="8"/>
    <x v="9"/>
    <n v="255.9"/>
    <n v="-0.38332926433333331"/>
  </r>
  <r>
    <x v="8"/>
    <x v="9"/>
    <n v="257.05"/>
    <n v="0.29999796533333334"/>
  </r>
  <r>
    <x v="8"/>
    <x v="9"/>
    <n v="256.89999999999998"/>
    <n v="-0.13333129898958332"/>
  </r>
  <r>
    <x v="8"/>
    <x v="9"/>
    <n v="256.10000000000002"/>
    <n v="-1.19999389632292"/>
  </r>
  <r>
    <x v="8"/>
    <x v="9"/>
    <n v="250.4"/>
    <n v="-1.7999877929791666"/>
  </r>
  <r>
    <x v="8"/>
    <x v="9"/>
    <n v="251.5"/>
    <n v="2.5500091551822934"/>
  </r>
  <r>
    <x v="8"/>
    <x v="9"/>
    <n v="251.5"/>
    <n v="2.5500000000000065"/>
  </r>
  <r>
    <x v="8"/>
    <x v="9"/>
    <n v="251.5"/>
    <n v="2.5500000000000065"/>
  </r>
  <r>
    <x v="8"/>
    <x v="9"/>
    <n v="251.5"/>
    <n v="2.5500000000000065"/>
  </r>
  <r>
    <x v="8"/>
    <x v="9"/>
    <n v="247.95"/>
    <n v="1.3666687012526033"/>
  </r>
  <r>
    <x v="8"/>
    <x v="9"/>
    <n v="250.7"/>
    <n v="-0.4333333333333334"/>
  </r>
  <r>
    <x v="8"/>
    <x v="9"/>
    <n v="251.8"/>
    <n v="-0.56666666666665333"/>
  </r>
  <r>
    <x v="8"/>
    <x v="9"/>
    <n v="255.5"/>
    <n v="-0.5"/>
  </r>
  <r>
    <x v="8"/>
    <x v="9"/>
    <n v="256.7"/>
    <n v="0.26666870133333337"/>
  </r>
  <r>
    <x v="8"/>
    <x v="9"/>
    <n v="255.95"/>
    <n v="0.24999898282811331"/>
  </r>
  <r>
    <x v="8"/>
    <x v="9"/>
    <n v="254.2"/>
    <n v="3.099990844817706"/>
  </r>
  <r>
    <x v="8"/>
    <x v="9"/>
    <n v="256.5"/>
    <n v="-0.69998474114061737"/>
  </r>
  <r>
    <x v="8"/>
    <x v="9"/>
    <n v="257.05"/>
    <n v="-0.30000305184895798"/>
  </r>
  <r>
    <x v="8"/>
    <x v="9"/>
    <n v="255.9"/>
    <n v="-0.80000610367709468"/>
  </r>
  <r>
    <x v="9"/>
    <x v="9"/>
    <n v="255.9"/>
    <n v="0.26666666666666672"/>
  </r>
  <r>
    <x v="9"/>
    <x v="9"/>
    <n v="256.35000000000002"/>
    <n v="-4.9987792979166668E-2"/>
  </r>
  <r>
    <x v="9"/>
    <x v="9"/>
    <n v="254.65"/>
    <n v="1.8000183106978931"/>
  </r>
  <r>
    <x v="9"/>
    <x v="9"/>
    <n v="258.25"/>
    <n v="0.25001220702084065"/>
  </r>
  <r>
    <x v="9"/>
    <x v="9"/>
    <n v="258.05"/>
    <n v="-0.59998779297917404"/>
  </r>
  <r>
    <x v="9"/>
    <x v="9"/>
    <n v="256.45"/>
    <n v="0.48332722966666669"/>
  </r>
  <r>
    <x v="9"/>
    <x v="9"/>
    <n v="257.25"/>
    <n v="-0.88333333333332664"/>
  </r>
  <r>
    <x v="9"/>
    <x v="9"/>
    <n v="252.4"/>
    <n v="0.9000091551822913"/>
  </r>
  <r>
    <x v="9"/>
    <x v="9"/>
    <n v="253.3"/>
    <n v="0.70000203434374664"/>
  </r>
  <r>
    <x v="9"/>
    <x v="9"/>
    <n v="251.95"/>
    <n v="-0.21666971851562464"/>
  </r>
  <r>
    <x v="9"/>
    <x v="9"/>
    <n v="253.1"/>
    <n v="0"/>
  </r>
  <r>
    <x v="9"/>
    <x v="9"/>
    <n v="253.3"/>
    <n v="-0.56666463232289999"/>
  </r>
  <r>
    <x v="9"/>
    <x v="9"/>
    <n v="254.4"/>
    <n v="0.24999796533333332"/>
  </r>
  <r>
    <x v="9"/>
    <x v="9"/>
    <n v="255.5"/>
    <n v="1.6665649333333334E-2"/>
  </r>
  <r>
    <x v="9"/>
    <x v="9"/>
    <n v="255.4"/>
    <n v="0.28333129866666668"/>
  </r>
  <r>
    <x v="9"/>
    <x v="9"/>
    <n v="255.15"/>
    <n v="-1.3000091551822934"/>
  </r>
  <r>
    <x v="9"/>
    <x v="9"/>
    <n v="255.75"/>
    <n v="-5.0015258859382537E-2"/>
  </r>
  <r>
    <x v="9"/>
    <x v="9"/>
    <n v="254.5"/>
    <n v="-3"/>
  </r>
  <r>
    <x v="9"/>
    <x v="9"/>
    <n v="253.35"/>
    <n v="0.14999898266666667"/>
  </r>
  <r>
    <x v="9"/>
    <x v="9"/>
    <n v="253.1"/>
    <n v="0.95000000000001139"/>
  </r>
  <r>
    <x v="9"/>
    <x v="9"/>
    <n v="252.65"/>
    <n v="0.2499969483333333"/>
  </r>
  <r>
    <x v="10"/>
    <x v="9"/>
    <n v="252.95"/>
    <n v="0.15000000000001132"/>
  </r>
  <r>
    <x v="10"/>
    <x v="9"/>
    <n v="251.4"/>
    <n v="-1.3499908448177067"/>
  </r>
  <r>
    <x v="10"/>
    <x v="9"/>
    <n v="249.6"/>
    <n v="-0.33333435066666667"/>
  </r>
  <r>
    <x v="10"/>
    <x v="9"/>
    <n v="249.95"/>
    <n v="-3.0533333333333335E-6"/>
  </r>
  <r>
    <x v="10"/>
    <x v="9"/>
    <n v="252.7"/>
    <n v="0.64999389632291671"/>
  </r>
  <r>
    <x v="10"/>
    <x v="9"/>
    <n v="253.15"/>
    <n v="8.3336385182287323E-2"/>
  </r>
  <r>
    <x v="10"/>
    <x v="9"/>
    <n v="253.7"/>
    <n v="3.5999938965755134"/>
  </r>
  <r>
    <x v="10"/>
    <x v="9"/>
    <n v="250.8"/>
    <n v="-1.3999938963229133"/>
  </r>
  <r>
    <x v="10"/>
    <x v="9"/>
    <n v="250.3"/>
    <n v="-0.69999084481772333"/>
  </r>
  <r>
    <x v="10"/>
    <x v="9"/>
    <n v="249.1"/>
    <n v="-1.5500030518385399"/>
  </r>
  <r>
    <x v="10"/>
    <x v="9"/>
    <n v="247.25"/>
    <n v="-0.26666870101040863"/>
  </r>
  <r>
    <x v="10"/>
    <x v="9"/>
    <n v="248.05"/>
    <n v="0.69999084481772333"/>
  </r>
  <r>
    <x v="10"/>
    <x v="9"/>
    <n v="246.8"/>
    <n v="0.34998779297915467"/>
  </r>
  <r>
    <x v="10"/>
    <x v="9"/>
    <n v="247.85"/>
    <n v="0.18333028166666665"/>
  </r>
  <r>
    <x v="10"/>
    <x v="9"/>
    <n v="246.7"/>
    <n v="-2.0356770681750865E-6"/>
  </r>
  <r>
    <x v="10"/>
    <x v="9"/>
    <n v="247.4"/>
    <n v="-0.68333333333333324"/>
  </r>
  <r>
    <x v="10"/>
    <x v="9"/>
    <n v="249.6"/>
    <n v="-0.28333333333333333"/>
  </r>
  <r>
    <x v="10"/>
    <x v="9"/>
    <n v="250.55"/>
    <n v="1.1999908448177201"/>
  </r>
  <r>
    <x v="10"/>
    <x v="9"/>
    <n v="249.7"/>
    <n v="0.19999999999999599"/>
  </r>
  <r>
    <x v="10"/>
    <x v="9"/>
    <n v="249.2"/>
    <n v="0.84999694816146187"/>
  </r>
  <r>
    <x v="10"/>
    <x v="9"/>
    <n v="250.05"/>
    <n v="0.11666870101041667"/>
  </r>
  <r>
    <x v="10"/>
    <x v="9"/>
    <n v="249.95"/>
    <n v="-1.1000061036770798"/>
  </r>
  <r>
    <x v="11"/>
    <x v="9"/>
    <n v="251.45"/>
    <n v="0.34999694816144267"/>
  </r>
  <r>
    <x v="11"/>
    <x v="9"/>
    <n v="250.3"/>
    <n v="-0.2500010173333333"/>
  </r>
  <r>
    <x v="11"/>
    <x v="9"/>
    <n v="249.1"/>
    <n v="0.16666768399999998"/>
  </r>
  <r>
    <x v="11"/>
    <x v="9"/>
    <n v="251"/>
    <n v="-1.2999969481614533"/>
  </r>
  <r>
    <x v="11"/>
    <x v="9"/>
    <n v="253.1"/>
    <n v="-1.0178385530353467E-6"/>
  </r>
  <r>
    <x v="11"/>
    <x v="9"/>
    <n v="255.3"/>
    <n v="-2.4000061036770868"/>
  </r>
  <r>
    <x v="11"/>
    <x v="9"/>
    <n v="258.05"/>
    <n v="-0.11666056330206799"/>
  </r>
  <r>
    <x v="11"/>
    <x v="9"/>
    <n v="259.2"/>
    <n v="1.69999389632292"/>
  </r>
  <r>
    <x v="11"/>
    <x v="9"/>
    <n v="257.95"/>
    <n v="-8.3337402333333324E-2"/>
  </r>
  <r>
    <x v="11"/>
    <x v="9"/>
    <n v="259.5"/>
    <n v="0.80000000000000737"/>
  </r>
  <r>
    <x v="11"/>
    <x v="9"/>
    <n v="257"/>
    <n v="1.54997558595832"/>
  </r>
  <r>
    <x v="11"/>
    <x v="9"/>
    <n v="258.10000000000002"/>
    <n v="0.20000813799999997"/>
  </r>
  <r>
    <x v="11"/>
    <x v="9"/>
    <n v="258.39999999999998"/>
    <n v="-0.26666666666667399"/>
  </r>
  <r>
    <x v="11"/>
    <x v="9"/>
    <n v="259.35000000000002"/>
    <n v="6.6658528666666675E-2"/>
  </r>
  <r>
    <x v="11"/>
    <x v="9"/>
    <n v="260.35000000000002"/>
    <n v="0.316664632"/>
  </r>
  <r>
    <x v="11"/>
    <x v="9"/>
    <n v="259.60000000000002"/>
    <n v="-0.10000203466666667"/>
  </r>
  <r>
    <x v="11"/>
    <x v="9"/>
    <n v="259"/>
    <n v="-6.6666666666666666E-2"/>
  </r>
  <r>
    <x v="11"/>
    <x v="9"/>
    <n v="259.05"/>
    <n v="-1.6672770333333337E-2"/>
  </r>
  <r>
    <x v="11"/>
    <x v="9"/>
    <n v="259.10000000000002"/>
    <n v="-0.20000203434375"/>
  </r>
  <r>
    <x v="11"/>
    <x v="9"/>
    <n v="260.25"/>
    <n v="0.116664632"/>
  </r>
  <r>
    <x v="11"/>
    <x v="9"/>
    <n v="260.10000000000002"/>
    <n v="0.14999389632291668"/>
  </r>
  <r>
    <x v="11"/>
    <x v="9"/>
    <n v="260.10000000000002"/>
    <n v="0.14999999999998467"/>
  </r>
  <r>
    <x v="0"/>
    <x v="10"/>
    <n v="260.25"/>
    <n v="0.38333129866666665"/>
  </r>
  <r>
    <x v="0"/>
    <x v="10"/>
    <n v="261.95"/>
    <n v="-0.48333333333333334"/>
  </r>
  <r>
    <x v="0"/>
    <x v="10"/>
    <n v="263.2"/>
    <n v="0.116664632"/>
  </r>
  <r>
    <x v="0"/>
    <x v="10"/>
    <n v="263.25"/>
    <n v="-0.13332722966666666"/>
  </r>
  <r>
    <x v="0"/>
    <x v="10"/>
    <n v="263.14999999999998"/>
    <n v="-0.23333333333333331"/>
  </r>
  <r>
    <x v="0"/>
    <x v="10"/>
    <n v="264.14999999999998"/>
    <n v="-3.3331298666666662E-2"/>
  </r>
  <r>
    <x v="0"/>
    <x v="10"/>
    <n v="263.39999999999998"/>
    <n v="0.80001220702084785"/>
  </r>
  <r>
    <x v="0"/>
    <x v="10"/>
    <n v="264.39999999999998"/>
    <n v="-0.3833374023437468"/>
  </r>
  <r>
    <x v="0"/>
    <x v="10"/>
    <n v="269.05"/>
    <n v="-4.066666666666667E-6"/>
  </r>
  <r>
    <x v="0"/>
    <x v="10"/>
    <n v="269.05"/>
    <n v="-6.6660562999999992E-2"/>
  </r>
  <r>
    <x v="0"/>
    <x v="10"/>
    <n v="268.55"/>
    <n v="-0.31666666666666665"/>
  </r>
  <r>
    <x v="0"/>
    <x v="10"/>
    <n v="267.64999999999998"/>
    <n v="-0.31666666666669668"/>
  </r>
  <r>
    <x v="0"/>
    <x v="10"/>
    <n v="268.35000000000002"/>
    <n v="-6.6670735666666661E-2"/>
  </r>
  <r>
    <x v="0"/>
    <x v="10"/>
    <n v="269.39999999999998"/>
    <n v="1.0499877929791666"/>
  </r>
  <r>
    <x v="0"/>
    <x v="10"/>
    <n v="267.45"/>
    <n v="0.11666056299999998"/>
  </r>
  <r>
    <x v="0"/>
    <x v="10"/>
    <n v="267.45"/>
    <n v="-3.3327229666666666E-2"/>
  </r>
  <r>
    <x v="0"/>
    <x v="10"/>
    <n v="267.75"/>
    <n v="-0.15000203434376466"/>
  </r>
  <r>
    <x v="0"/>
    <x v="10"/>
    <n v="269.7"/>
    <n v="1.25"/>
  </r>
  <r>
    <x v="0"/>
    <x v="10"/>
    <n v="269.7"/>
    <n v="-0.5"/>
  </r>
  <r>
    <x v="0"/>
    <x v="10"/>
    <n v="269.7"/>
    <n v="1.5"/>
  </r>
  <r>
    <x v="0"/>
    <x v="10"/>
    <n v="269.7"/>
    <n v="1.5"/>
  </r>
  <r>
    <x v="0"/>
    <x v="10"/>
    <n v="270.10000000000002"/>
    <n v="-0.70001831069793941"/>
  </r>
  <r>
    <x v="1"/>
    <x v="10"/>
    <n v="269.8"/>
    <n v="-0.59999999999997666"/>
  </r>
  <r>
    <x v="1"/>
    <x v="10"/>
    <n v="270.14999999999998"/>
    <n v="0.25"/>
  </r>
  <r>
    <x v="1"/>
    <x v="10"/>
    <n v="269.89999999999998"/>
    <n v="-3.3335367999999997E-2"/>
  </r>
  <r>
    <x v="1"/>
    <x v="10"/>
    <n v="271.5"/>
    <n v="0.41666666666666669"/>
  </r>
  <r>
    <x v="1"/>
    <x v="10"/>
    <n v="270.55"/>
    <n v="0.33333740235417336"/>
  </r>
  <r>
    <x v="1"/>
    <x v="10"/>
    <n v="269.05"/>
    <n v="-0.19999186199999999"/>
  </r>
  <r>
    <x v="1"/>
    <x v="10"/>
    <n v="268.5"/>
    <n v="-6.6666666666658658E-2"/>
  </r>
  <r>
    <x v="1"/>
    <x v="10"/>
    <n v="269.75"/>
    <n v="0.80000000000000737"/>
  </r>
  <r>
    <x v="1"/>
    <x v="10"/>
    <n v="268.75"/>
    <n v="-9.9991862000000001E-2"/>
  </r>
  <r>
    <x v="1"/>
    <x v="10"/>
    <n v="269.95"/>
    <n v="0.58332519529164661"/>
  </r>
  <r>
    <x v="1"/>
    <x v="10"/>
    <n v="268.14999999999998"/>
    <n v="-0.316664632"/>
  </r>
  <r>
    <x v="1"/>
    <x v="10"/>
    <n v="269.7"/>
    <n v="0.74999389632289326"/>
  </r>
  <r>
    <x v="1"/>
    <x v="10"/>
    <n v="268.10000000000002"/>
    <n v="1.0999999999999732"/>
  </r>
  <r>
    <x v="1"/>
    <x v="10"/>
    <n v="269.35000000000002"/>
    <n v="0.19999999999999998"/>
  </r>
  <r>
    <x v="1"/>
    <x v="10"/>
    <n v="270.2"/>
    <n v="0.5"/>
  </r>
  <r>
    <x v="1"/>
    <x v="10"/>
    <n v="272.8"/>
    <n v="-1.6664632322901465E-2"/>
  </r>
  <r>
    <x v="1"/>
    <x v="10"/>
    <n v="272.85000000000002"/>
    <n v="0.11666870133333333"/>
  </r>
  <r>
    <x v="1"/>
    <x v="10"/>
    <n v="272.85000000000002"/>
    <n v="-0.7000040689999999"/>
  </r>
  <r>
    <x v="1"/>
    <x v="10"/>
    <n v="270.85000000000002"/>
    <n v="0.38332926431251341"/>
  </r>
  <r>
    <x v="1"/>
    <x v="10"/>
    <n v="269.89999999999998"/>
    <n v="-1.6666666666666666E-2"/>
  </r>
  <r>
    <x v="2"/>
    <x v="10"/>
    <n v="269.89999999999998"/>
    <n v="1.6666666666666666E-2"/>
  </r>
  <r>
    <x v="2"/>
    <x v="10"/>
    <n v="272.10000000000002"/>
    <n v="-0.79998168930206004"/>
  </r>
  <r>
    <x v="2"/>
    <x v="10"/>
    <n v="271.60000000000002"/>
    <n v="-0.58332926433333332"/>
  </r>
  <r>
    <x v="2"/>
    <x v="10"/>
    <n v="269.10000000000002"/>
    <n v="1.3500061036770798"/>
  </r>
  <r>
    <x v="2"/>
    <x v="10"/>
    <n v="270.75"/>
    <n v="0.36666463199999999"/>
  </r>
  <r>
    <x v="2"/>
    <x v="10"/>
    <n v="271.60000000000002"/>
    <n v="0.26666259766666672"/>
  </r>
  <r>
    <x v="2"/>
    <x v="10"/>
    <n v="272.5"/>
    <n v="0.28333333333334798"/>
  </r>
  <r>
    <x v="2"/>
    <x v="10"/>
    <n v="271.64999999999998"/>
    <n v="0.29999796533333334"/>
  </r>
  <r>
    <x v="2"/>
    <x v="10"/>
    <n v="272.95"/>
    <n v="-1.0666625976562434"/>
  </r>
  <r>
    <x v="2"/>
    <x v="10"/>
    <n v="276.75"/>
    <n v="-0.41666666666666669"/>
  </r>
  <r>
    <x v="2"/>
    <x v="10"/>
    <n v="277.85000000000002"/>
    <n v="-0.25000203466666665"/>
  </r>
  <r>
    <x v="2"/>
    <x v="10"/>
    <n v="281.3"/>
    <n v="1.0000183106979066"/>
  </r>
  <r>
    <x v="2"/>
    <x v="10"/>
    <n v="280.5"/>
    <n v="-0.31667480466666664"/>
  </r>
  <r>
    <x v="2"/>
    <x v="10"/>
    <n v="281.60000000000002"/>
    <n v="3.3337402354189326E-2"/>
  </r>
  <r>
    <x v="2"/>
    <x v="10"/>
    <n v="282.14999999999998"/>
    <n v="-1.8999877929791802"/>
  </r>
  <r>
    <x v="2"/>
    <x v="10"/>
    <n v="281.85000000000002"/>
    <n v="0.69999999999999185"/>
  </r>
  <r>
    <x v="2"/>
    <x v="10"/>
    <n v="283.8"/>
    <n v="0.59997558595833334"/>
  </r>
  <r>
    <x v="2"/>
    <x v="10"/>
    <n v="283.3"/>
    <n v="0.15000203434376466"/>
  </r>
  <r>
    <x v="2"/>
    <x v="10"/>
    <n v="281.2"/>
    <n v="-0.45000610367706001"/>
  </r>
  <r>
    <x v="2"/>
    <x v="10"/>
    <n v="282.14999999999998"/>
    <n v="0.60001220702081803"/>
  </r>
  <r>
    <x v="2"/>
    <x v="10"/>
    <n v="282.7"/>
    <n v="0.49997558595831798"/>
  </r>
  <r>
    <x v="2"/>
    <x v="10"/>
    <n v="282.55"/>
    <n v="0.13333943700000001"/>
  </r>
  <r>
    <x v="2"/>
    <x v="10"/>
    <n v="282.3"/>
    <n v="0.19999389633333331"/>
  </r>
  <r>
    <x v="3"/>
    <x v="10"/>
    <n v="282.10000000000002"/>
    <n v="3.3337402354189326E-2"/>
  </r>
  <r>
    <x v="3"/>
    <x v="10"/>
    <n v="281.8"/>
    <n v="0.11666259766666666"/>
  </r>
  <r>
    <x v="3"/>
    <x v="10"/>
    <n v="281.5"/>
    <n v="0.18333333333333338"/>
  </r>
  <r>
    <x v="3"/>
    <x v="10"/>
    <n v="280"/>
    <n v="-1.2204687507579067E-5"/>
  </r>
  <r>
    <x v="3"/>
    <x v="10"/>
    <n v="280.25"/>
    <n v="0.29999796565624998"/>
  </r>
  <r>
    <x v="3"/>
    <x v="10"/>
    <n v="279.3"/>
    <n v="-0.51666870133333331"/>
  </r>
  <r>
    <x v="3"/>
    <x v="10"/>
    <n v="276.95"/>
    <n v="-0.94999999999999185"/>
  </r>
  <r>
    <x v="3"/>
    <x v="10"/>
    <n v="276.39999999999998"/>
    <n v="-0.21666259764584797"/>
  </r>
  <r>
    <x v="3"/>
    <x v="10"/>
    <n v="276.95"/>
    <n v="0.76667073568751343"/>
  </r>
  <r>
    <x v="3"/>
    <x v="10"/>
    <n v="278.14999999999998"/>
    <n v="0.11667073566666668"/>
  </r>
  <r>
    <x v="3"/>
    <x v="10"/>
    <n v="278.45"/>
    <n v="0.10000406902084802"/>
  </r>
  <r>
    <x v="3"/>
    <x v="10"/>
    <n v="279.89999999999998"/>
    <n v="1.4499877929791467"/>
  </r>
  <r>
    <x v="3"/>
    <x v="10"/>
    <n v="277.75"/>
    <n v="-0.80000000000000737"/>
  </r>
  <r>
    <x v="3"/>
    <x v="10"/>
    <n v="276.45"/>
    <n v="-0.63333129866666671"/>
  </r>
  <r>
    <x v="3"/>
    <x v="10"/>
    <n v="279.39999999999998"/>
    <n v="-1.3999816893021133"/>
  </r>
  <r>
    <x v="3"/>
    <x v="10"/>
    <n v="282"/>
    <n v="4.9975585958325734E-2"/>
  </r>
  <r>
    <x v="3"/>
    <x v="10"/>
    <n v="282.14999999999998"/>
    <n v="1.0999837239791699"/>
  </r>
  <r>
    <x v="3"/>
    <x v="10"/>
    <n v="286.10000000000002"/>
    <n v="-0.44999999999999202"/>
  </r>
  <r>
    <x v="3"/>
    <x v="10"/>
    <n v="286.55"/>
    <n v="0.30000813799999998"/>
  </r>
  <r>
    <x v="3"/>
    <x v="10"/>
    <n v="287.5"/>
    <n v="0.13332722966666669"/>
  </r>
  <r>
    <x v="4"/>
    <x v="10"/>
    <n v="287.5"/>
    <n v="0.13333333333333333"/>
  </r>
  <r>
    <x v="4"/>
    <x v="10"/>
    <n v="289.10000000000002"/>
    <n v="-0.34999999999999992"/>
  </r>
  <r>
    <x v="4"/>
    <x v="10"/>
    <n v="289.10000000000002"/>
    <n v="1.0499999999999667"/>
  </r>
  <r>
    <x v="4"/>
    <x v="10"/>
    <n v="290.95"/>
    <n v="-1.9000122070208201"/>
  </r>
  <r>
    <x v="4"/>
    <x v="10"/>
    <n v="290.95"/>
    <n v="1.9000000000000199"/>
  </r>
  <r>
    <x v="4"/>
    <x v="10"/>
    <n v="293.05"/>
    <n v="4.1666544596354198"/>
  </r>
  <r>
    <x v="4"/>
    <x v="10"/>
    <n v="293.05"/>
    <n v="7.75"/>
  </r>
  <r>
    <x v="4"/>
    <x v="10"/>
    <n v="300.8"/>
    <n v="-3"/>
  </r>
  <r>
    <x v="4"/>
    <x v="10"/>
    <n v="298.10000000000002"/>
    <n v="-2.1000244140416533"/>
  </r>
  <r>
    <x v="4"/>
    <x v="10"/>
    <n v="300.2"/>
    <n v="-0.48333740233333339"/>
  </r>
  <r>
    <x v="4"/>
    <x v="10"/>
    <n v="299.05"/>
    <n v="0.69999999999999185"/>
  </r>
  <r>
    <x v="4"/>
    <x v="10"/>
    <n v="301.25"/>
    <n v="1.8999938963229133"/>
  </r>
  <r>
    <x v="4"/>
    <x v="10"/>
    <n v="298.89999999999998"/>
    <n v="0.70000000000003004"/>
  </r>
  <r>
    <x v="4"/>
    <x v="10"/>
    <n v="296.39999999999998"/>
    <n v="2.3499938963229465"/>
  </r>
  <r>
    <x v="4"/>
    <x v="10"/>
    <n v="298.5"/>
    <n v="-0.14999389632291668"/>
  </r>
  <r>
    <x v="4"/>
    <x v="10"/>
    <n v="300.35000000000002"/>
    <n v="-0.35000610367708335"/>
  </r>
  <r>
    <x v="4"/>
    <x v="10"/>
    <n v="301.14999999999998"/>
    <n v="6.1070312424208659E-6"/>
  </r>
  <r>
    <x v="4"/>
    <x v="10"/>
    <n v="302.25"/>
    <n v="0.24999389632293131"/>
  </r>
  <r>
    <x v="4"/>
    <x v="10"/>
    <n v="303.35000000000002"/>
    <n v="-0.75000203466666671"/>
  </r>
  <r>
    <x v="4"/>
    <x v="10"/>
    <n v="305.60000000000002"/>
    <n v="-1.3833312986666666"/>
  </r>
  <r>
    <x v="4"/>
    <x v="10"/>
    <n v="308.2"/>
    <n v="0.43333943669791325"/>
  </r>
  <r>
    <x v="4"/>
    <x v="10"/>
    <n v="307"/>
    <n v="-1.1500061035156199"/>
  </r>
  <r>
    <x v="4"/>
    <x v="10"/>
    <n v="304.14999999999998"/>
    <n v="0.33332722966666667"/>
  </r>
  <r>
    <x v="5"/>
    <x v="10"/>
    <n v="304.7"/>
    <n v="-0.44999389632292397"/>
  </r>
  <r>
    <x v="5"/>
    <x v="10"/>
    <n v="305.2"/>
    <n v="-0.88333536800000001"/>
  </r>
  <r>
    <x v="5"/>
    <x v="10"/>
    <n v="308.05"/>
    <n v="0.34999389632290873"/>
  </r>
  <r>
    <x v="5"/>
    <x v="10"/>
    <n v="308.05"/>
    <n v="0.35000000000001469"/>
  </r>
  <r>
    <x v="5"/>
    <x v="10"/>
    <n v="307.05"/>
    <n v="-0.51667073566666666"/>
  </r>
  <r>
    <x v="5"/>
    <x v="10"/>
    <n v="305.75"/>
    <n v="-0.33333333333333331"/>
  </r>
  <r>
    <x v="5"/>
    <x v="10"/>
    <n v="306.64999999999998"/>
    <n v="0.66666463232292661"/>
  </r>
  <r>
    <x v="5"/>
    <x v="10"/>
    <n v="306.75"/>
    <n v="-1.3500000000000132"/>
  </r>
  <r>
    <x v="5"/>
    <x v="10"/>
    <n v="305.7"/>
    <n v="-1.4499999999999866"/>
  </r>
  <r>
    <x v="5"/>
    <x v="10"/>
    <n v="308.35000000000002"/>
    <n v="0.84999389632294664"/>
  </r>
  <r>
    <x v="5"/>
    <x v="10"/>
    <n v="307.05"/>
    <n v="-0.43333333333333335"/>
  </r>
  <r>
    <x v="5"/>
    <x v="10"/>
    <n v="305.85000000000002"/>
    <n v="-8.3335367999999979E-2"/>
  </r>
  <r>
    <x v="5"/>
    <x v="10"/>
    <n v="305.95"/>
    <n v="-1.9499877929791867"/>
  </r>
  <r>
    <x v="5"/>
    <x v="10"/>
    <n v="309.25"/>
    <n v="1.0499816893020932"/>
  </r>
  <r>
    <x v="5"/>
    <x v="10"/>
    <n v="306.75"/>
    <n v="0.14998168930207534"/>
  </r>
  <r>
    <x v="5"/>
    <x v="10"/>
    <n v="307.45"/>
    <n v="-1.1999999999999866"/>
  </r>
  <r>
    <x v="5"/>
    <x v="10"/>
    <n v="308.45"/>
    <n v="0.30000406899999998"/>
  </r>
  <r>
    <x v="5"/>
    <x v="10"/>
    <n v="309.75"/>
    <n v="-0.8999877929791813"/>
  </r>
  <r>
    <x v="5"/>
    <x v="10"/>
    <n v="310.5"/>
    <n v="0.23333943700000001"/>
  </r>
  <r>
    <x v="5"/>
    <x v="10"/>
    <n v="309.75"/>
    <n v="0.59999389632290867"/>
  </r>
  <r>
    <x v="5"/>
    <x v="10"/>
    <n v="311.95"/>
    <n v="-0.50000610367710596"/>
  </r>
  <r>
    <x v="5"/>
    <x v="10"/>
    <n v="310.2"/>
    <n v="1.4499816893020798"/>
  </r>
  <r>
    <x v="6"/>
    <x v="10"/>
    <n v="312"/>
    <n v="-4.9993896322901465E-2"/>
  </r>
  <r>
    <x v="6"/>
    <x v="10"/>
    <n v="312.05"/>
    <n v="2.2999877929791666"/>
  </r>
  <r>
    <x v="6"/>
    <x v="10"/>
    <n v="309.35000000000002"/>
    <n v="1.8500122070208134"/>
  </r>
  <r>
    <x v="6"/>
    <x v="10"/>
    <n v="312"/>
    <n v="0.80000000000000737"/>
  </r>
  <r>
    <x v="6"/>
    <x v="10"/>
    <n v="309.8"/>
    <n v="0.5499938963229013"/>
  </r>
  <r>
    <x v="6"/>
    <x v="10"/>
    <n v="311.14999999999998"/>
    <n v="0.25001220702080268"/>
  </r>
  <r>
    <x v="6"/>
    <x v="10"/>
    <n v="311.5"/>
    <n v="-1.2999938963228999"/>
  </r>
  <r>
    <x v="6"/>
    <x v="10"/>
    <n v="312.85000000000002"/>
    <n v="0.14997558595834068"/>
  </r>
  <r>
    <x v="6"/>
    <x v="10"/>
    <n v="314.60000000000002"/>
    <n v="-3"/>
  </r>
  <r>
    <x v="6"/>
    <x v="10"/>
    <n v="317.10000000000002"/>
    <n v="0.30000610367711333"/>
  </r>
  <r>
    <x v="6"/>
    <x v="10"/>
    <n v="318.8"/>
    <n v="1.1999816893020798"/>
  </r>
  <r>
    <x v="6"/>
    <x v="10"/>
    <n v="317.89999999999998"/>
    <n v="-0.24998779297919668"/>
  </r>
  <r>
    <x v="6"/>
    <x v="10"/>
    <n v="318.55"/>
    <n v="8.3331298666666664E-2"/>
  </r>
  <r>
    <x v="6"/>
    <x v="10"/>
    <n v="319.3"/>
    <n v="0.13334147133333332"/>
  </r>
  <r>
    <x v="6"/>
    <x v="10"/>
    <n v="319.45"/>
    <n v="-0.58333333333333337"/>
  </r>
  <r>
    <x v="6"/>
    <x v="10"/>
    <n v="321.3"/>
    <n v="-1.6664632322901465E-2"/>
  </r>
  <r>
    <x v="6"/>
    <x v="10"/>
    <n v="321.3"/>
    <n v="-0.51666870133333331"/>
  </r>
  <r>
    <x v="6"/>
    <x v="10"/>
    <n v="320.2"/>
    <n v="0.38333740235415331"/>
  </r>
  <r>
    <x v="6"/>
    <x v="10"/>
    <n v="319.95"/>
    <n v="-2.4409375015158199E-5"/>
  </r>
  <r>
    <x v="6"/>
    <x v="10"/>
    <n v="318.75"/>
    <n v="-3"/>
  </r>
  <r>
    <x v="6"/>
    <x v="10"/>
    <n v="312.10000000000002"/>
    <n v="1.5499999999999667"/>
  </r>
  <r>
    <x v="7"/>
    <x v="10"/>
    <n v="312.89999999999998"/>
    <n v="1.5"/>
  </r>
  <r>
    <x v="7"/>
    <x v="10"/>
    <n v="317.5"/>
    <n v="8.3331298989597999E-2"/>
  </r>
  <r>
    <x v="7"/>
    <x v="10"/>
    <n v="316.3"/>
    <n v="-0.48333333333333012"/>
  </r>
  <r>
    <x v="7"/>
    <x v="10"/>
    <n v="311.64999999999998"/>
    <n v="-0.43333740235418006"/>
  </r>
  <r>
    <x v="7"/>
    <x v="10"/>
    <n v="313.39999999999998"/>
    <n v="0.40001220702082535"/>
  </r>
  <r>
    <x v="7"/>
    <x v="10"/>
    <n v="313.85000000000002"/>
    <n v="0.8999877929791813"/>
  </r>
  <r>
    <x v="7"/>
    <x v="10"/>
    <n v="310.45"/>
    <n v="-1.7000122070208334"/>
  </r>
  <r>
    <x v="7"/>
    <x v="10"/>
    <n v="307.75"/>
    <n v="-0.13333129866666668"/>
  </r>
  <r>
    <x v="7"/>
    <x v="10"/>
    <n v="302.64999999999998"/>
    <n v="-1.0499999999999667"/>
  </r>
  <r>
    <x v="7"/>
    <x v="10"/>
    <n v="303.95"/>
    <n v="-0.75000610367710596"/>
  </r>
  <r>
    <x v="7"/>
    <x v="10"/>
    <n v="303.95"/>
    <n v="0.25"/>
  </r>
  <r>
    <x v="7"/>
    <x v="10"/>
    <n v="307.5"/>
    <n v="1.1500061036770868"/>
  </r>
  <r>
    <x v="7"/>
    <x v="10"/>
    <n v="306.95"/>
    <n v="-1.0499938963229332"/>
  </r>
  <r>
    <x v="7"/>
    <x v="10"/>
    <n v="305.25"/>
    <n v="2.6000061036770798"/>
  </r>
  <r>
    <x v="7"/>
    <x v="10"/>
    <n v="308.5"/>
    <n v="0.4500040690208133"/>
  </r>
  <r>
    <x v="7"/>
    <x v="10"/>
    <n v="307.64999999999998"/>
    <n v="-1.1499938963229133"/>
  </r>
  <r>
    <x v="7"/>
    <x v="10"/>
    <n v="310.25"/>
    <n v="1.54997558595832"/>
  </r>
  <r>
    <x v="7"/>
    <x v="10"/>
    <n v="308.75"/>
    <n v="0.48333333333333334"/>
  </r>
  <r>
    <x v="7"/>
    <x v="10"/>
    <n v="311"/>
    <n v="0.21666870101042401"/>
  </r>
  <r>
    <x v="7"/>
    <x v="10"/>
    <n v="309.85000000000002"/>
    <n v="-0.51667277033333336"/>
  </r>
  <r>
    <x v="7"/>
    <x v="10"/>
    <n v="306.7"/>
    <n v="-3"/>
  </r>
  <r>
    <x v="7"/>
    <x v="10"/>
    <n v="308.25"/>
    <n v="-0.8500061036770834"/>
  </r>
  <r>
    <x v="7"/>
    <x v="10"/>
    <n v="308.64999999999998"/>
    <n v="-0.63333536800000001"/>
  </r>
  <r>
    <x v="8"/>
    <x v="10"/>
    <n v="307.85000000000002"/>
    <n v="1.4500061036770935"/>
  </r>
  <r>
    <x v="8"/>
    <x v="10"/>
    <n v="301.85000000000002"/>
    <n v="1.7500122070208002"/>
  </r>
  <r>
    <x v="8"/>
    <x v="10"/>
    <n v="304.7"/>
    <n v="0.63333943700000006"/>
  </r>
  <r>
    <x v="8"/>
    <x v="10"/>
    <n v="302.85000000000002"/>
    <n v="-0.14999796533333334"/>
  </r>
  <r>
    <x v="8"/>
    <x v="10"/>
    <n v="303.3"/>
    <n v="-1.0000020346666667"/>
  </r>
  <r>
    <x v="8"/>
    <x v="10"/>
    <n v="306.55"/>
    <n v="6.6660563302083337E-2"/>
  </r>
  <r>
    <x v="8"/>
    <x v="10"/>
    <n v="307.60000000000002"/>
    <n v="-1.75"/>
  </r>
  <r>
    <x v="8"/>
    <x v="10"/>
    <n v="310.60000000000002"/>
    <n v="1.3000183106979133"/>
  </r>
  <r>
    <x v="8"/>
    <x v="10"/>
    <n v="309.75"/>
    <n v="1.0999938963229068"/>
  </r>
  <r>
    <x v="8"/>
    <x v="10"/>
    <n v="309.5"/>
    <n v="-0.85001220702081814"/>
  </r>
  <r>
    <x v="8"/>
    <x v="10"/>
    <n v="309.3"/>
    <n v="1.9999816893020865"/>
  </r>
  <r>
    <x v="8"/>
    <x v="10"/>
    <n v="311.60000000000002"/>
    <n v="-0.26666666666667344"/>
  </r>
  <r>
    <x v="8"/>
    <x v="10"/>
    <n v="316.39999999999998"/>
    <n v="-0.24999389632289334"/>
  </r>
  <r>
    <x v="8"/>
    <x v="10"/>
    <n v="316.85000000000002"/>
    <n v="0.31666666666669668"/>
  </r>
  <r>
    <x v="8"/>
    <x v="10"/>
    <n v="315.45"/>
    <n v="0.69999999999999185"/>
  </r>
  <r>
    <x v="8"/>
    <x v="10"/>
    <n v="315.7"/>
    <n v="-0.61666259766666665"/>
  </r>
  <r>
    <x v="8"/>
    <x v="10"/>
    <n v="314.39999999999998"/>
    <n v="-0.16667073566666668"/>
  </r>
  <r>
    <x v="8"/>
    <x v="10"/>
    <n v="312.55"/>
    <n v="-0.65000000000002267"/>
  </r>
  <r>
    <x v="8"/>
    <x v="10"/>
    <n v="312.3"/>
    <n v="0.2666646323229393"/>
  </r>
  <r>
    <x v="8"/>
    <x v="10"/>
    <n v="311.55"/>
    <n v="5.0004069000000005E-2"/>
  </r>
  <r>
    <x v="8"/>
    <x v="10"/>
    <n v="311.85000000000002"/>
    <n v="-0.84999389633333333"/>
  </r>
  <r>
    <x v="9"/>
    <x v="10"/>
    <n v="311.85000000000002"/>
    <n v="2.5499999999999665"/>
  </r>
  <r>
    <x v="9"/>
    <x v="10"/>
    <n v="311.85000000000002"/>
    <n v="2.5499999999999665"/>
  </r>
  <r>
    <x v="9"/>
    <x v="10"/>
    <n v="311.85000000000002"/>
    <n v="2.5499999999999665"/>
  </r>
  <r>
    <x v="9"/>
    <x v="10"/>
    <n v="311.85000000000002"/>
    <n v="2.5499999999999665"/>
  </r>
  <r>
    <x v="9"/>
    <x v="10"/>
    <n v="311.85000000000002"/>
    <n v="2.5499999999999665"/>
  </r>
  <r>
    <x v="9"/>
    <x v="10"/>
    <n v="311.85000000000002"/>
    <n v="2.5499999999999665"/>
  </r>
  <r>
    <x v="9"/>
    <x v="10"/>
    <n v="319.05"/>
    <n v="-1.20000610367706"/>
  </r>
  <r>
    <x v="9"/>
    <x v="10"/>
    <n v="321.25"/>
    <n v="-2.1000061036770798"/>
  </r>
  <r>
    <x v="9"/>
    <x v="10"/>
    <n v="323.7"/>
    <n v="-2.0499938963229334"/>
  </r>
  <r>
    <x v="9"/>
    <x v="10"/>
    <n v="325.14999999999998"/>
    <n v="-8.3331298989597999E-2"/>
  </r>
  <r>
    <x v="9"/>
    <x v="10"/>
    <n v="325.75"/>
    <n v="4.999593097918132E-2"/>
  </r>
  <r>
    <x v="9"/>
    <x v="10"/>
    <n v="325.64999999999998"/>
    <n v="-8.3329264312530002E-2"/>
  </r>
  <r>
    <x v="9"/>
    <x v="10"/>
    <n v="325.60000000000002"/>
    <n v="-0.11667277003121934"/>
  </r>
  <r>
    <x v="9"/>
    <x v="10"/>
    <n v="326.8"/>
    <n v="2.6000000000000134"/>
  </r>
  <r>
    <x v="9"/>
    <x v="10"/>
    <n v="324.35000000000002"/>
    <n v="-0.6666646323228933"/>
  </r>
  <r>
    <x v="9"/>
    <x v="10"/>
    <n v="327.3"/>
    <n v="0.15001220702082532"/>
  </r>
  <r>
    <x v="9"/>
    <x v="10"/>
    <n v="326.95"/>
    <n v="-0.30000000000000732"/>
  </r>
  <r>
    <x v="9"/>
    <x v="10"/>
    <n v="326.8"/>
    <n v="-1.6670735687477196E-2"/>
  </r>
  <r>
    <x v="9"/>
    <x v="10"/>
    <n v="326.60000000000002"/>
    <n v="-0.91666666666666663"/>
  </r>
  <r>
    <x v="9"/>
    <x v="10"/>
    <n v="324.5"/>
    <n v="-2.4500061036770937"/>
  </r>
  <r>
    <x v="9"/>
    <x v="10"/>
    <n v="328.7"/>
    <n v="0.38334147137500002"/>
  </r>
  <r>
    <x v="9"/>
    <x v="10"/>
    <n v="327.75"/>
    <n v="-0.86666463199999999"/>
  </r>
  <r>
    <x v="10"/>
    <x v="10"/>
    <n v="333.2"/>
    <n v="-3"/>
  </r>
  <r>
    <x v="10"/>
    <x v="10"/>
    <n v="336.25"/>
    <n v="-1.1000000000000134"/>
  </r>
  <r>
    <x v="10"/>
    <x v="10"/>
    <n v="336.05"/>
    <n v="-0.40001831069789334"/>
  </r>
  <r>
    <x v="10"/>
    <x v="10"/>
    <n v="335.75"/>
    <n v="-3"/>
  </r>
  <r>
    <x v="10"/>
    <x v="10"/>
    <n v="334.25"/>
    <n v="-0.13333129866666668"/>
  </r>
  <r>
    <x v="10"/>
    <x v="10"/>
    <n v="332.45"/>
    <n v="2.9000000000000199"/>
  </r>
  <r>
    <x v="10"/>
    <x v="10"/>
    <n v="335.9"/>
    <n v="0.43333740234371348"/>
  </r>
  <r>
    <x v="10"/>
    <x v="10"/>
    <n v="332.2"/>
    <n v="0.80000000000000737"/>
  </r>
  <r>
    <x v="10"/>
    <x v="10"/>
    <n v="333.05"/>
    <n v="1.4000061036770868"/>
  </r>
  <r>
    <x v="10"/>
    <x v="10"/>
    <n v="331.55"/>
    <n v="5.0000000000022665E-2"/>
  </r>
  <r>
    <x v="10"/>
    <x v="10"/>
    <n v="330.75"/>
    <n v="-1.4999938963229267"/>
  </r>
  <r>
    <x v="10"/>
    <x v="10"/>
    <n v="330.15"/>
    <n v="-1.2499938963229267"/>
  </r>
  <r>
    <x v="10"/>
    <x v="10"/>
    <n v="333"/>
    <n v="1.9500061036770935"/>
  </r>
  <r>
    <x v="10"/>
    <x v="10"/>
    <n v="331.8"/>
    <n v="0.75"/>
  </r>
  <r>
    <x v="10"/>
    <x v="10"/>
    <n v="331"/>
    <n v="4.9975585958325734E-2"/>
  </r>
  <r>
    <x v="10"/>
    <x v="10"/>
    <n v="332.75"/>
    <n v="0.100018310697924"/>
  </r>
  <r>
    <x v="10"/>
    <x v="10"/>
    <n v="333"/>
    <n v="0.48333536767709329"/>
  </r>
  <r>
    <x v="10"/>
    <x v="10"/>
    <n v="332.05"/>
    <n v="-0.10000610366666667"/>
  </r>
  <r>
    <x v="10"/>
    <x v="10"/>
    <n v="332.6"/>
    <n v="-3"/>
  </r>
  <r>
    <x v="10"/>
    <x v="10"/>
    <n v="326.89999999999998"/>
    <n v="0.29999593100000005"/>
  </r>
  <r>
    <x v="10"/>
    <x v="10"/>
    <n v="328.25"/>
    <n v="0.149999999999992"/>
  </r>
  <r>
    <x v="10"/>
    <x v="10"/>
    <n v="325.5"/>
    <n v="-3"/>
  </r>
  <r>
    <x v="11"/>
    <x v="10"/>
    <n v="323.25"/>
    <n v="0.43333129866666664"/>
  </r>
  <r>
    <x v="11"/>
    <x v="10"/>
    <n v="323.3"/>
    <n v="-1.7999938963228999"/>
  </r>
  <r>
    <x v="11"/>
    <x v="10"/>
    <n v="323.75"/>
    <n v="0.9666707356770935"/>
  </r>
  <r>
    <x v="11"/>
    <x v="10"/>
    <n v="326.64999999999998"/>
    <n v="2.2666748046770766"/>
  </r>
  <r>
    <x v="11"/>
    <x v="10"/>
    <n v="322.55"/>
    <n v="0.1666748046875067"/>
  </r>
  <r>
    <x v="11"/>
    <x v="10"/>
    <n v="321.5"/>
    <n v="-4.0713541742457341E-6"/>
  </r>
  <r>
    <x v="11"/>
    <x v="10"/>
    <n v="321.85000000000002"/>
    <n v="-8.3331298666666651E-2"/>
  </r>
  <r>
    <x v="11"/>
    <x v="10"/>
    <n v="321.7"/>
    <n v="0.38333943700000001"/>
  </r>
  <r>
    <x v="11"/>
    <x v="10"/>
    <n v="321.10000000000002"/>
    <n v="-0.61667480466666669"/>
  </r>
  <r>
    <x v="11"/>
    <x v="10"/>
    <n v="323.8"/>
    <n v="-3"/>
  </r>
  <r>
    <x v="11"/>
    <x v="10"/>
    <n v="324.89999999999998"/>
    <n v="0.68332926433333341"/>
  </r>
  <r>
    <x v="11"/>
    <x v="10"/>
    <n v="323.85000000000002"/>
    <n v="-0.13333129866666668"/>
  </r>
  <r>
    <x v="11"/>
    <x v="10"/>
    <n v="324.75"/>
    <n v="0.26666259764583333"/>
  </r>
  <r>
    <x v="11"/>
    <x v="10"/>
    <n v="323.5"/>
    <n v="4.9993896333333336E-2"/>
  </r>
  <r>
    <x v="11"/>
    <x v="10"/>
    <n v="322.60000000000002"/>
    <n v="-3"/>
  </r>
  <r>
    <x v="11"/>
    <x v="10"/>
    <n v="318.25"/>
    <n v="-0.34999389632290873"/>
  </r>
  <r>
    <x v="11"/>
    <x v="10"/>
    <n v="318.25"/>
    <n v="0.35000000000001469"/>
  </r>
  <r>
    <x v="11"/>
    <x v="10"/>
    <n v="319.39999999999998"/>
    <n v="-1.85001831069788"/>
  </r>
  <r>
    <x v="11"/>
    <x v="10"/>
    <n v="318.60000000000002"/>
    <n v="0.90000000000000024"/>
  </r>
  <r>
    <x v="11"/>
    <x v="10"/>
    <n v="321.10000000000002"/>
    <n v="-0.44999593100000013"/>
  </r>
  <r>
    <x v="11"/>
    <x v="10"/>
    <n v="321.10000000000002"/>
    <n v="4.6499999999999799"/>
  </r>
  <r>
    <x v="0"/>
    <x v="11"/>
    <n v="321.10000000000002"/>
    <n v="4.6499999999999799"/>
  </r>
  <r>
    <x v="0"/>
    <x v="11"/>
    <n v="326.2"/>
    <n v="-0.13333536799999998"/>
  </r>
  <r>
    <x v="0"/>
    <x v="11"/>
    <n v="327.60000000000002"/>
    <n v="-0.19998168930208335"/>
  </r>
  <r>
    <x v="0"/>
    <x v="11"/>
    <n v="329.55"/>
    <n v="4.4499816893020796"/>
  </r>
  <r>
    <x v="0"/>
    <x v="11"/>
    <n v="326.10000000000002"/>
    <n v="-3"/>
  </r>
  <r>
    <x v="0"/>
    <x v="11"/>
    <n v="331"/>
    <n v="-0.350018310697924"/>
  </r>
  <r>
    <x v="0"/>
    <x v="11"/>
    <n v="330.8"/>
    <n v="-0.25001831069790864"/>
  </r>
  <r>
    <x v="0"/>
    <x v="11"/>
    <n v="331.45"/>
    <n v="3.4999755859583135"/>
  </r>
  <r>
    <x v="0"/>
    <x v="11"/>
    <n v="327.8"/>
    <n v="-0.40000203466666667"/>
  </r>
  <r>
    <x v="0"/>
    <x v="11"/>
    <n v="327.39999999999998"/>
    <n v="0.449993896322886"/>
  </r>
  <r>
    <x v="0"/>
    <x v="11"/>
    <n v="328.6"/>
    <n v="1.2000183106979334"/>
  </r>
  <r>
    <x v="0"/>
    <x v="11"/>
    <n v="327.60000000000002"/>
    <n v="1.0000081380208001"/>
  </r>
  <r>
    <x v="0"/>
    <x v="11"/>
    <n v="329.55"/>
    <n v="-0.25001831069790864"/>
  </r>
  <r>
    <x v="0"/>
    <x v="11"/>
    <n v="330.9"/>
    <n v="1.3999877929791398"/>
  </r>
  <r>
    <x v="0"/>
    <x v="11"/>
    <n v="330"/>
    <n v="0.29998779297916667"/>
  </r>
  <r>
    <x v="0"/>
    <x v="11"/>
    <n v="329.6"/>
    <n v="-0.91666463216145011"/>
  </r>
  <r>
    <x v="0"/>
    <x v="11"/>
    <n v="327.75"/>
    <n v="-3"/>
  </r>
  <r>
    <x v="0"/>
    <x v="11"/>
    <n v="330.55"/>
    <n v="0.38333536800000007"/>
  </r>
  <r>
    <x v="0"/>
    <x v="11"/>
    <n v="330.65"/>
    <n v="3.749981689302087"/>
  </r>
  <r>
    <x v="0"/>
    <x v="11"/>
    <n v="334.1"/>
    <n v="0.64999796533333343"/>
  </r>
  <r>
    <x v="0"/>
    <x v="11"/>
    <n v="337.75"/>
    <n v="-0.85001831069792411"/>
  </r>
  <r>
    <x v="0"/>
    <x v="11"/>
    <n v="337.95"/>
    <n v="-0.6833312988281367"/>
  </r>
  <r>
    <x v="0"/>
    <x v="11"/>
    <n v="333"/>
    <n v="1.5499877929791666"/>
  </r>
  <r>
    <x v="1"/>
    <x v="11"/>
    <n v="334.9"/>
    <n v="0.38332926431247327"/>
  </r>
  <r>
    <x v="1"/>
    <x v="11"/>
    <n v="332.8"/>
    <n v="-3"/>
  </r>
  <r>
    <x v="1"/>
    <x v="11"/>
    <n v="323.2"/>
    <n v="-9.9993896322909073E-2"/>
  </r>
  <r>
    <x v="1"/>
    <x v="11"/>
    <n v="317.05"/>
    <n v="-3"/>
  </r>
  <r>
    <x v="1"/>
    <x v="11"/>
    <n v="321.60000000000002"/>
    <n v="11.999993897656232"/>
  </r>
  <r>
    <x v="1"/>
    <x v="11"/>
    <n v="310.7"/>
    <n v="-3"/>
  </r>
  <r>
    <x v="1"/>
    <x v="11"/>
    <n v="302.89999999999998"/>
    <n v="1.0500061036771133"/>
  </r>
  <r>
    <x v="1"/>
    <x v="11"/>
    <n v="306.39999999999998"/>
    <n v="-1.8000000000000067"/>
  </r>
  <r>
    <x v="1"/>
    <x v="11"/>
    <n v="310.35000000000002"/>
    <n v="-3"/>
  </r>
  <r>
    <x v="1"/>
    <x v="11"/>
    <n v="312.25"/>
    <n v="-1.2833353678385433"/>
  </r>
  <r>
    <x v="1"/>
    <x v="11"/>
    <n v="312.25"/>
    <n v="0.43333333333331342"/>
  </r>
  <r>
    <x v="1"/>
    <x v="11"/>
    <n v="312.25"/>
    <n v="0.43333333333331342"/>
  </r>
  <r>
    <x v="1"/>
    <x v="11"/>
    <n v="318.7"/>
    <n v="2.349987792979173"/>
  </r>
  <r>
    <x v="1"/>
    <x v="11"/>
    <n v="315.14999999999998"/>
    <n v="-0.98333333333333339"/>
  </r>
  <r>
    <x v="1"/>
    <x v="11"/>
    <n v="312.60000000000002"/>
    <n v="-1.5499877929791666"/>
  </r>
  <r>
    <x v="1"/>
    <x v="11"/>
    <n v="312.2"/>
    <n v="-8.3327229968757341E-2"/>
  </r>
  <r>
    <x v="1"/>
    <x v="11"/>
    <n v="313.35000000000002"/>
    <n v="-3"/>
  </r>
  <r>
    <x v="1"/>
    <x v="11"/>
    <n v="318.3"/>
    <n v="1.0999755859583333"/>
  </r>
  <r>
    <x v="1"/>
    <x v="11"/>
    <n v="319"/>
    <n v="3.1500061036770872"/>
  </r>
  <r>
    <x v="1"/>
    <x v="11"/>
    <n v="315.7"/>
    <n v="-0.9499938964843867"/>
  </r>
  <r>
    <x v="2"/>
    <x v="11"/>
    <n v="315.7"/>
    <n v="3.1499999999999804"/>
  </r>
  <r>
    <x v="2"/>
    <x v="11"/>
    <n v="309.2"/>
    <n v="-0.94998779297915137"/>
  </r>
  <r>
    <x v="2"/>
    <x v="11"/>
    <n v="307.3"/>
    <n v="-3"/>
  </r>
  <r>
    <x v="2"/>
    <x v="11"/>
    <n v="306.75"/>
    <n v="-3"/>
  </r>
  <r>
    <x v="2"/>
    <x v="11"/>
    <n v="311.14999999999998"/>
    <n v="0.60000610367708329"/>
  </r>
  <r>
    <x v="2"/>
    <x v="11"/>
    <n v="313.3"/>
    <n v="-0.40002441404166666"/>
  </r>
  <r>
    <x v="2"/>
    <x v="11"/>
    <n v="315.2"/>
    <n v="-3"/>
  </r>
  <r>
    <x v="2"/>
    <x v="11"/>
    <n v="320.8"/>
    <n v="0.60000000000001463"/>
  </r>
  <r>
    <x v="2"/>
    <x v="11"/>
    <n v="320.3"/>
    <n v="1.2999938963228999"/>
  </r>
  <r>
    <x v="2"/>
    <x v="11"/>
    <n v="319.25"/>
    <n v="2.39998779297918"/>
  </r>
  <r>
    <x v="2"/>
    <x v="11"/>
    <n v="322.35000000000002"/>
    <n v="-1.4000122070312193"/>
  </r>
  <r>
    <x v="2"/>
    <x v="11"/>
    <n v="322.14999999999998"/>
    <n v="-5.0006103677075732E-2"/>
  </r>
  <r>
    <x v="2"/>
    <x v="11"/>
    <n v="321.75"/>
    <n v="-0.59999796533333327"/>
  </r>
  <r>
    <x v="2"/>
    <x v="11"/>
    <n v="317.95"/>
    <n v="3.44998168930208"/>
  </r>
  <r>
    <x v="2"/>
    <x v="11"/>
    <n v="321.3"/>
    <n v="-0.13333943699999998"/>
  </r>
  <r>
    <x v="2"/>
    <x v="11"/>
    <n v="321.7"/>
    <n v="-0.5"/>
  </r>
  <r>
    <x v="2"/>
    <x v="11"/>
    <n v="315.5"/>
    <n v="-3"/>
  </r>
  <r>
    <x v="2"/>
    <x v="11"/>
    <n v="310.64999999999998"/>
    <n v="1.6333333333333602"/>
  </r>
  <r>
    <x v="2"/>
    <x v="11"/>
    <n v="316.25"/>
    <n v="1.0000061036770667"/>
  </r>
  <r>
    <x v="2"/>
    <x v="11"/>
    <n v="311.8"/>
    <n v="-1.0500000000000067"/>
  </r>
  <r>
    <x v="2"/>
    <x v="11"/>
    <n v="311.89999999999998"/>
    <n v="-2.64998779297918"/>
  </r>
  <r>
    <x v="2"/>
    <x v="11"/>
    <n v="316.10000000000002"/>
    <n v="1.44999389632292"/>
  </r>
  <r>
    <x v="3"/>
    <x v="11"/>
    <n v="314.64999999999998"/>
    <n v="1.1000061036770798"/>
  </r>
  <r>
    <x v="3"/>
    <x v="11"/>
    <n v="311.05"/>
    <n v="0.61666870101041327"/>
  </r>
  <r>
    <x v="3"/>
    <x v="11"/>
    <n v="313.60000000000002"/>
    <n v="5.9500000000000268"/>
  </r>
  <r>
    <x v="3"/>
    <x v="11"/>
    <n v="310.7"/>
    <n v="-3"/>
  </r>
  <r>
    <x v="3"/>
    <x v="11"/>
    <n v="310.7"/>
    <n v="0.60000000000001463"/>
  </r>
  <r>
    <x v="3"/>
    <x v="11"/>
    <n v="310.7"/>
    <n v="2.3500000000000134"/>
  </r>
  <r>
    <x v="3"/>
    <x v="11"/>
    <n v="311.95"/>
    <n v="0.53333333333333333"/>
  </r>
  <r>
    <x v="3"/>
    <x v="11"/>
    <n v="313.8"/>
    <n v="1.25"/>
  </r>
  <r>
    <x v="3"/>
    <x v="11"/>
    <n v="313.7"/>
    <n v="1.8499816893020669"/>
  </r>
  <r>
    <x v="3"/>
    <x v="11"/>
    <n v="313.25"/>
    <n v="-0.43332722996876"/>
  </r>
  <r>
    <x v="3"/>
    <x v="11"/>
    <n v="316.10000000000002"/>
    <n v="1.69999389632292"/>
  </r>
  <r>
    <x v="3"/>
    <x v="11"/>
    <n v="314.75"/>
    <n v="8.3331298666666651E-2"/>
  </r>
  <r>
    <x v="3"/>
    <x v="11"/>
    <n v="316.25"/>
    <n v="-1.4500122070208334"/>
  </r>
  <r>
    <x v="3"/>
    <x v="11"/>
    <n v="318.95"/>
    <n v="-4.9997965656250004E-2"/>
  </r>
  <r>
    <x v="3"/>
    <x v="11"/>
    <n v="317.45"/>
    <n v="-0.45000610367706001"/>
  </r>
  <r>
    <x v="3"/>
    <x v="11"/>
    <n v="316.64999999999998"/>
    <n v="-0.18333740235418131"/>
  </r>
  <r>
    <x v="3"/>
    <x v="11"/>
    <n v="317.64999999999998"/>
    <n v="2.1999999999999869"/>
  </r>
  <r>
    <x v="3"/>
    <x v="11"/>
    <n v="312.95"/>
    <n v="9.9975585958333335E-2"/>
  </r>
  <r>
    <x v="3"/>
    <x v="11"/>
    <n v="314.25"/>
    <n v="-3"/>
  </r>
  <r>
    <x v="3"/>
    <x v="11"/>
    <n v="320.45"/>
    <n v="0.19998779297915134"/>
  </r>
  <r>
    <x v="3"/>
    <x v="11"/>
    <n v="321.45"/>
    <n v="-9.9999999999999992E-2"/>
  </r>
  <r>
    <x v="4"/>
    <x v="11"/>
    <n v="321.45"/>
    <n v="-9.9999999999999992E-2"/>
  </r>
  <r>
    <x v="4"/>
    <x v="11"/>
    <n v="321.2"/>
    <n v="0.44999796533333331"/>
  </r>
  <r>
    <x v="4"/>
    <x v="11"/>
    <n v="319.05"/>
    <n v="0.31666666666666665"/>
  </r>
  <r>
    <x v="4"/>
    <x v="11"/>
    <n v="318.75"/>
    <n v="0.73333943669790003"/>
  </r>
  <r>
    <x v="4"/>
    <x v="11"/>
    <n v="318.75"/>
    <n v="2.1999999999999869"/>
  </r>
  <r>
    <x v="4"/>
    <x v="11"/>
    <n v="317.45"/>
    <n v="3.2999938963229005"/>
  </r>
  <r>
    <x v="4"/>
    <x v="11"/>
    <n v="314.64999999999998"/>
    <n v="0.16666666666666666"/>
  </r>
  <r>
    <x v="4"/>
    <x v="11"/>
    <n v="315.3"/>
    <n v="-0.21667277003122667"/>
  </r>
  <r>
    <x v="4"/>
    <x v="11"/>
    <n v="317.45"/>
    <n v="-9.9995930979166661E-2"/>
  </r>
  <r>
    <x v="4"/>
    <x v="11"/>
    <n v="318.2"/>
    <n v="-0.41666259766666669"/>
  </r>
  <r>
    <x v="4"/>
    <x v="11"/>
    <n v="316.45"/>
    <n v="0.8666687013333334"/>
  </r>
  <r>
    <x v="4"/>
    <x v="11"/>
    <n v="312.85000000000002"/>
    <n v="2.149993896322913"/>
  </r>
  <r>
    <x v="4"/>
    <x v="11"/>
    <n v="316.3"/>
    <n v="2.8000000000000065"/>
  </r>
  <r>
    <x v="4"/>
    <x v="11"/>
    <n v="314.45"/>
    <n v="-0.13333536799999998"/>
  </r>
  <r>
    <x v="4"/>
    <x v="11"/>
    <n v="315.10000000000002"/>
    <n v="-3.3335367999999997E-2"/>
  </r>
  <r>
    <x v="4"/>
    <x v="11"/>
    <n v="315.10000000000002"/>
    <n v="3.3333333333310594E-2"/>
  </r>
  <r>
    <x v="4"/>
    <x v="11"/>
    <n v="315.14999999999998"/>
    <n v="-0.69999593100000002"/>
  </r>
  <r>
    <x v="4"/>
    <x v="11"/>
    <n v="317.95"/>
    <n v="1.3000061036770734"/>
  </r>
  <r>
    <x v="4"/>
    <x v="11"/>
    <n v="314.89999999999998"/>
    <n v="2.5"/>
  </r>
  <r>
    <x v="4"/>
    <x v="11"/>
    <n v="318.14999999999998"/>
    <n v="-1.6672770031249999E-2"/>
  </r>
  <r>
    <x v="4"/>
    <x v="11"/>
    <n v="317.7"/>
    <n v="-2.7000122070208334"/>
  </r>
  <r>
    <x v="4"/>
    <x v="11"/>
    <n v="313.75"/>
    <n v="-3"/>
  </r>
  <r>
    <x v="4"/>
    <x v="11"/>
    <n v="309.95"/>
    <n v="0.69999389632292397"/>
  </r>
  <r>
    <x v="5"/>
    <x v="11"/>
    <n v="309.25"/>
    <n v="0.5"/>
  </r>
  <r>
    <x v="5"/>
    <x v="11"/>
    <n v="311.95"/>
    <n v="-1.3000000000000067"/>
  </r>
  <r>
    <x v="5"/>
    <x v="11"/>
    <n v="313.14999999999998"/>
    <n v="-0.23333536799999999"/>
  </r>
  <r>
    <x v="5"/>
    <x v="11"/>
    <n v="313.14999999999998"/>
    <n v="0.23333333333333331"/>
  </r>
  <r>
    <x v="5"/>
    <x v="11"/>
    <n v="315.7"/>
    <n v="-1.2500061036771"/>
  </r>
  <r>
    <x v="5"/>
    <x v="11"/>
    <n v="315.55"/>
    <n v="-2.1500183106979271"/>
  </r>
  <r>
    <x v="5"/>
    <x v="11"/>
    <n v="313.8"/>
    <n v="0.81666870133333325"/>
  </r>
  <r>
    <x v="5"/>
    <x v="11"/>
    <n v="316.8"/>
    <n v="0.35000000000000669"/>
  </r>
  <r>
    <x v="5"/>
    <x v="11"/>
    <n v="316.8"/>
    <n v="0.35000000000000669"/>
  </r>
  <r>
    <x v="5"/>
    <x v="11"/>
    <n v="313.95"/>
    <n v="-3"/>
  </r>
  <r>
    <x v="5"/>
    <x v="11"/>
    <n v="312.3"/>
    <n v="1.0000081380208401"/>
  </r>
  <r>
    <x v="5"/>
    <x v="11"/>
    <n v="309.60000000000002"/>
    <n v="-0.78334147135416332"/>
  </r>
  <r>
    <x v="5"/>
    <x v="11"/>
    <n v="305.10000000000002"/>
    <n v="-0.78333333333332333"/>
  </r>
  <r>
    <x v="5"/>
    <x v="11"/>
    <n v="302.95"/>
    <n v="-1.3499755859583333"/>
  </r>
  <r>
    <x v="5"/>
    <x v="11"/>
    <n v="303.8"/>
    <n v="-3"/>
  </r>
  <r>
    <x v="5"/>
    <x v="11"/>
    <n v="298.3"/>
    <n v="5.44999389632292"/>
  </r>
  <r>
    <x v="5"/>
    <x v="11"/>
    <n v="303.25"/>
    <n v="3.3335367677083332E-2"/>
  </r>
  <r>
    <x v="5"/>
    <x v="11"/>
    <n v="300.39999999999998"/>
    <n v="2.0999938963229465"/>
  </r>
  <r>
    <x v="5"/>
    <x v="11"/>
    <n v="301.95"/>
    <n v="0.30000610367707536"/>
  </r>
  <r>
    <x v="5"/>
    <x v="11"/>
    <n v="300.89999999999998"/>
    <n v="1.6999816893020798"/>
  </r>
  <r>
    <x v="5"/>
    <x v="11"/>
    <n v="299.55"/>
    <n v="-0.5499938963229013"/>
  </r>
  <r>
    <x v="6"/>
    <x v="11"/>
    <n v="299.10000000000002"/>
    <n v="3.3335368000000067E-2"/>
  </r>
  <r>
    <x v="6"/>
    <x v="11"/>
    <n v="295.25"/>
    <n v="1.3999938963229133"/>
  </r>
  <r>
    <x v="6"/>
    <x v="11"/>
    <n v="293.85000000000002"/>
    <n v="1.2000122070208334"/>
  </r>
  <r>
    <x v="6"/>
    <x v="11"/>
    <n v="292.60000000000002"/>
    <n v="-0.16666259766666666"/>
  </r>
  <r>
    <x v="6"/>
    <x v="11"/>
    <n v="291.60000000000002"/>
    <n v="-3"/>
  </r>
  <r>
    <x v="6"/>
    <x v="11"/>
    <n v="294.35000000000002"/>
    <n v="-1.9999938963228934"/>
  </r>
  <r>
    <x v="6"/>
    <x v="11"/>
    <n v="297.3"/>
    <n v="8.3339436697908678E-2"/>
  </r>
  <r>
    <x v="6"/>
    <x v="11"/>
    <n v="294.3"/>
    <n v="1.1000061036770798"/>
  </r>
  <r>
    <x v="6"/>
    <x v="11"/>
    <n v="295.75"/>
    <n v="-0.35001220702081803"/>
  </r>
  <r>
    <x v="6"/>
    <x v="11"/>
    <n v="296.10000000000002"/>
    <n v="-3"/>
  </r>
  <r>
    <x v="6"/>
    <x v="11"/>
    <n v="299.3"/>
    <n v="-1.0000244140416801"/>
  </r>
  <r>
    <x v="6"/>
    <x v="11"/>
    <n v="298.05"/>
    <n v="-0.19999186199999999"/>
  </r>
  <r>
    <x v="6"/>
    <x v="11"/>
    <n v="299.35000000000002"/>
    <n v="2.2000183106979332"/>
  </r>
  <r>
    <x v="6"/>
    <x v="11"/>
    <n v="298.39999999999998"/>
    <n v="2.25"/>
  </r>
  <r>
    <x v="6"/>
    <x v="11"/>
    <n v="296.60000000000002"/>
    <n v="-0.33333740235413339"/>
  </r>
  <r>
    <x v="6"/>
    <x v="11"/>
    <n v="297.60000000000002"/>
    <n v="-0.70000203466666677"/>
  </r>
  <r>
    <x v="6"/>
    <x v="11"/>
    <n v="295.64999999999998"/>
    <n v="-0.23333536767709798"/>
  </r>
  <r>
    <x v="6"/>
    <x v="11"/>
    <n v="296.8"/>
    <n v="-0.39999999999999997"/>
  </r>
  <r>
    <x v="6"/>
    <x v="11"/>
    <n v="297.2"/>
    <n v="-0.13333333333335598"/>
  </r>
  <r>
    <x v="6"/>
    <x v="11"/>
    <n v="298.2"/>
    <n v="-0.14999593097918931"/>
  </r>
  <r>
    <x v="6"/>
    <x v="11"/>
    <n v="297.5"/>
    <n v="0.39999999999998465"/>
  </r>
  <r>
    <x v="6"/>
    <x v="11"/>
    <n v="297.85000000000002"/>
    <n v="0.199993896322886"/>
  </r>
  <r>
    <x v="7"/>
    <x v="11"/>
    <n v="298.64999999999998"/>
    <n v="-0.80002441404168934"/>
  </r>
  <r>
    <x v="7"/>
    <x v="11"/>
    <n v="299.3"/>
    <n v="-9.9997965494786747E-2"/>
  </r>
  <r>
    <x v="7"/>
    <x v="11"/>
    <n v="294.8"/>
    <n v="-1.0999877929791733"/>
  </r>
  <r>
    <x v="7"/>
    <x v="11"/>
    <n v="296.39999999999998"/>
    <n v="-0.16666666666666666"/>
  </r>
  <r>
    <x v="7"/>
    <x v="11"/>
    <n v="296.2"/>
    <n v="0.60000203466666668"/>
  </r>
  <r>
    <x v="7"/>
    <x v="11"/>
    <n v="298.2"/>
    <n v="0.13333740233333333"/>
  </r>
  <r>
    <x v="7"/>
    <x v="11"/>
    <n v="297.75"/>
    <n v="3.3331298989575736E-2"/>
  </r>
  <r>
    <x v="7"/>
    <x v="11"/>
    <n v="296.7"/>
    <n v="-1.1499999999999966"/>
  </r>
  <r>
    <x v="7"/>
    <x v="11"/>
    <n v="292.25"/>
    <n v="-3"/>
  </r>
  <r>
    <x v="7"/>
    <x v="11"/>
    <n v="290.7"/>
    <n v="0.36666463199999999"/>
  </r>
  <r>
    <x v="7"/>
    <x v="11"/>
    <n v="290.7"/>
    <n v="1.1000000000000134"/>
  </r>
  <r>
    <x v="7"/>
    <x v="11"/>
    <n v="287.25"/>
    <n v="1.2000244140416734"/>
  </r>
  <r>
    <x v="7"/>
    <x v="11"/>
    <n v="288.45"/>
    <n v="-0.25"/>
  </r>
  <r>
    <x v="7"/>
    <x v="11"/>
    <n v="289.95"/>
    <n v="0.26667277003125001"/>
  </r>
  <r>
    <x v="7"/>
    <x v="11"/>
    <n v="288.7"/>
    <n v="1.6000081380104101"/>
  </r>
  <r>
    <x v="7"/>
    <x v="11"/>
    <n v="292.75"/>
    <n v="0.23333536767709798"/>
  </r>
  <r>
    <x v="7"/>
    <x v="11"/>
    <n v="294.7"/>
    <n v="0.45001220702083328"/>
  </r>
  <r>
    <x v="7"/>
    <x v="11"/>
    <n v="293.89999999999998"/>
    <n v="0.56666870101042666"/>
  </r>
  <r>
    <x v="7"/>
    <x v="11"/>
    <n v="296.8"/>
    <n v="-0.40000610367709061"/>
  </r>
  <r>
    <x v="7"/>
    <x v="11"/>
    <n v="298.5"/>
    <n v="0.95002441404167393"/>
  </r>
  <r>
    <x v="7"/>
    <x v="11"/>
    <n v="297.85000000000002"/>
    <n v="8.3339437000000002E-2"/>
  </r>
  <r>
    <x v="7"/>
    <x v="11"/>
    <n v="298.35000000000002"/>
    <n v="1.6662597666666668E-2"/>
  </r>
  <r>
    <x v="7"/>
    <x v="11"/>
    <n v="297"/>
    <n v="2.6499999999999804"/>
  </r>
  <r>
    <x v="8"/>
    <x v="11"/>
    <n v="299.10000000000002"/>
    <n v="-1.5500061036771136"/>
  </r>
  <r>
    <x v="8"/>
    <x v="11"/>
    <n v="297.75"/>
    <n v="0.4333333333333334"/>
  </r>
  <r>
    <x v="8"/>
    <x v="11"/>
    <n v="297.95"/>
    <n v="-3"/>
  </r>
  <r>
    <x v="8"/>
    <x v="11"/>
    <n v="294.39999999999998"/>
    <n v="0.20001831069793932"/>
  </r>
  <r>
    <x v="8"/>
    <x v="11"/>
    <n v="292.85000000000002"/>
    <n v="0.35000610367708335"/>
  </r>
  <r>
    <x v="8"/>
    <x v="11"/>
    <n v="292.7"/>
    <n v="0.94998168930208327"/>
  </r>
  <r>
    <x v="8"/>
    <x v="11"/>
    <n v="293.2"/>
    <n v="-0.2166687013333333"/>
  </r>
  <r>
    <x v="8"/>
    <x v="11"/>
    <n v="292.8"/>
    <n v="-1.6662597666666668E-2"/>
  </r>
  <r>
    <x v="8"/>
    <x v="11"/>
    <n v="292.8"/>
    <n v="0.18333333333333338"/>
  </r>
  <r>
    <x v="8"/>
    <x v="11"/>
    <n v="294.45"/>
    <n v="-2.599987792979173"/>
  </r>
  <r>
    <x v="8"/>
    <x v="11"/>
    <n v="296"/>
    <n v="-1.7499877929791534"/>
  </r>
  <r>
    <x v="8"/>
    <x v="11"/>
    <n v="292.64999999999998"/>
    <n v="3.2000061036770937"/>
  </r>
  <r>
    <x v="8"/>
    <x v="11"/>
    <n v="296.89999999999998"/>
    <n v="0.28333943700000003"/>
  </r>
  <r>
    <x v="8"/>
    <x v="11"/>
    <n v="296.75"/>
    <n v="-1.366664632"/>
  </r>
  <r>
    <x v="8"/>
    <x v="11"/>
    <n v="299.45"/>
    <n v="-0.18333536800000005"/>
  </r>
  <r>
    <x v="8"/>
    <x v="11"/>
    <n v="299.45"/>
    <n v="0.55000000000000737"/>
  </r>
  <r>
    <x v="8"/>
    <x v="11"/>
    <n v="299.45"/>
    <n v="0.55000000000000737"/>
  </r>
  <r>
    <x v="8"/>
    <x v="11"/>
    <n v="299.45"/>
    <n v="0.55000000000000737"/>
  </r>
  <r>
    <x v="8"/>
    <x v="11"/>
    <n v="299.05"/>
    <n v="3.099993896322907"/>
  </r>
  <r>
    <x v="8"/>
    <x v="11"/>
    <n v="302.3"/>
    <n v="0.56666259764585336"/>
  </r>
  <r>
    <x v="9"/>
    <x v="11"/>
    <n v="301.10000000000002"/>
    <n v="0.35000610336457988"/>
  </r>
  <r>
    <x v="9"/>
    <x v="11"/>
    <n v="299.7"/>
    <n v="-0.96667277018230002"/>
  </r>
  <r>
    <x v="9"/>
    <x v="11"/>
    <n v="299.7"/>
    <n v="3.0999999999999734"/>
  </r>
  <r>
    <x v="9"/>
    <x v="11"/>
    <n v="296.60000000000002"/>
    <n v="2.366678873697913"/>
  </r>
  <r>
    <x v="9"/>
    <x v="11"/>
    <n v="291.2"/>
    <n v="-9.9997965333333327E-2"/>
  </r>
  <r>
    <x v="9"/>
    <x v="11"/>
    <n v="289.75"/>
    <n v="4.9993896322901465E-2"/>
  </r>
  <r>
    <x v="9"/>
    <x v="11"/>
    <n v="289.75"/>
    <n v="-1.6666666666674199E-2"/>
  </r>
  <r>
    <x v="9"/>
    <x v="11"/>
    <n v="290.35000000000002"/>
    <n v="2.5500000000000065"/>
  </r>
  <r>
    <x v="9"/>
    <x v="11"/>
    <n v="280.05"/>
    <n v="-3"/>
  </r>
  <r>
    <x v="9"/>
    <x v="11"/>
    <n v="275.75"/>
    <n v="-3"/>
  </r>
  <r>
    <x v="9"/>
    <x v="11"/>
    <n v="278.45"/>
    <n v="0.51667277003124656"/>
  </r>
  <r>
    <x v="9"/>
    <x v="11"/>
    <n v="277.89999999999998"/>
    <n v="1.25"/>
  </r>
  <r>
    <x v="9"/>
    <x v="11"/>
    <n v="280"/>
    <n v="-0.20001831069790135"/>
  </r>
  <r>
    <x v="9"/>
    <x v="11"/>
    <n v="278.60000000000002"/>
    <n v="-1.3500122070208533"/>
  </r>
  <r>
    <x v="9"/>
    <x v="11"/>
    <n v="275.39999999999998"/>
    <n v="2.8000122070208469"/>
  </r>
  <r>
    <x v="9"/>
    <x v="11"/>
    <n v="276.2"/>
    <n v="2.69998168930208"/>
  </r>
  <r>
    <x v="9"/>
    <x v="11"/>
    <n v="276.7"/>
    <n v="-3"/>
  </r>
  <r>
    <x v="9"/>
    <x v="11"/>
    <n v="274.3"/>
    <n v="3.2500061036770997"/>
  </r>
  <r>
    <x v="9"/>
    <x v="11"/>
    <n v="265.2"/>
    <n v="1.5000244140416801"/>
  </r>
  <r>
    <x v="9"/>
    <x v="11"/>
    <n v="266.8"/>
    <n v="4.350000000000013"/>
  </r>
  <r>
    <x v="9"/>
    <x v="11"/>
    <n v="263.64999999999998"/>
    <n v="4.1000244140416529"/>
  </r>
  <r>
    <x v="9"/>
    <x v="11"/>
    <n v="259.3"/>
    <n v="-3"/>
  </r>
  <r>
    <x v="9"/>
    <x v="11"/>
    <n v="262.75"/>
    <n v="-0.35000610367708335"/>
  </r>
  <r>
    <x v="10"/>
    <x v="11"/>
    <n v="263.3"/>
    <n v="-1.4666666666666586"/>
  </r>
  <r>
    <x v="10"/>
    <x v="11"/>
    <n v="265.45"/>
    <n v="-3"/>
  </r>
  <r>
    <x v="10"/>
    <x v="11"/>
    <n v="269.75"/>
    <n v="-3"/>
  </r>
  <r>
    <x v="10"/>
    <x v="11"/>
    <n v="270.60000000000002"/>
    <n v="-0.44999999999999202"/>
  </r>
  <r>
    <x v="10"/>
    <x v="11"/>
    <n v="270.55"/>
    <n v="-0.26666259766666667"/>
  </r>
  <r>
    <x v="10"/>
    <x v="11"/>
    <n v="274"/>
    <n v="1.9500122070208334"/>
  </r>
  <r>
    <x v="10"/>
    <x v="11"/>
    <n v="271.60000000000002"/>
    <n v="-1.0999877929791733"/>
  </r>
  <r>
    <x v="10"/>
    <x v="11"/>
    <n v="268.2"/>
    <n v="2.9000061036770872"/>
  </r>
  <r>
    <x v="10"/>
    <x v="11"/>
    <n v="266.95"/>
    <n v="1.4499877929791867"/>
  </r>
  <r>
    <x v="10"/>
    <x v="11"/>
    <n v="268.89999999999998"/>
    <n v="0.60000610367708329"/>
  </r>
  <r>
    <x v="10"/>
    <x v="11"/>
    <n v="267.7"/>
    <n v="3.4000183106979271"/>
  </r>
  <r>
    <x v="10"/>
    <x v="11"/>
    <n v="271.89999999999998"/>
    <n v="0.39999796533333343"/>
  </r>
  <r>
    <x v="10"/>
    <x v="11"/>
    <n v="270.8"/>
    <n v="-0.26666463200000001"/>
  </r>
  <r>
    <x v="10"/>
    <x v="11"/>
    <n v="268.64999999999998"/>
    <n v="-4.9999999999969659E-2"/>
  </r>
  <r>
    <x v="10"/>
    <x v="11"/>
    <n v="265.2"/>
    <n v="2.3499816893020999"/>
  </r>
  <r>
    <x v="10"/>
    <x v="11"/>
    <n v="267.5"/>
    <n v="-3.3331298666666669E-2"/>
  </r>
  <r>
    <x v="10"/>
    <x v="11"/>
    <n v="267"/>
    <n v="-1.6000000000000132"/>
  </r>
  <r>
    <x v="10"/>
    <x v="11"/>
    <n v="266.10000000000002"/>
    <n v="-3"/>
  </r>
  <r>
    <x v="10"/>
    <x v="11"/>
    <n v="269.95"/>
    <n v="0.50000406899999994"/>
  </r>
  <r>
    <x v="10"/>
    <x v="11"/>
    <n v="272"/>
    <n v="0.33332926433333337"/>
  </r>
  <r>
    <x v="10"/>
    <x v="11"/>
    <n v="276.7"/>
    <n v="3.4000122070208203"/>
  </r>
  <r>
    <x v="10"/>
    <x v="11"/>
    <n v="274.35000000000002"/>
    <n v="1.4999877929687535"/>
  </r>
  <r>
    <x v="11"/>
    <x v="11"/>
    <n v="274.55"/>
    <n v="-0.84998779297917404"/>
  </r>
  <r>
    <x v="11"/>
    <x v="11"/>
    <n v="274.14999999999998"/>
    <n v="-3"/>
  </r>
  <r>
    <x v="11"/>
    <x v="11"/>
    <n v="268.89999999999998"/>
    <n v="1.9999938963229267"/>
  </r>
  <r>
    <x v="11"/>
    <x v="11"/>
    <n v="269"/>
    <n v="-2.6000000000000134"/>
  </r>
  <r>
    <x v="11"/>
    <x v="11"/>
    <n v="267.7"/>
    <n v="0.199993896322924"/>
  </r>
  <r>
    <x v="11"/>
    <x v="11"/>
    <n v="263.75"/>
    <n v="0.64999389632291671"/>
  </r>
  <r>
    <x v="11"/>
    <x v="11"/>
    <n v="265.5"/>
    <n v="1.3500000000000132"/>
  </r>
  <r>
    <x v="11"/>
    <x v="11"/>
    <n v="265.25"/>
    <n v="-2.5499938963229005"/>
  </r>
  <r>
    <x v="11"/>
    <x v="11"/>
    <n v="268.45"/>
    <n v="-0.60000000000001463"/>
  </r>
  <r>
    <x v="11"/>
    <x v="11"/>
    <n v="268.2"/>
    <n v="1.83331705731249"/>
  </r>
  <r>
    <x v="11"/>
    <x v="11"/>
    <n v="264.45"/>
    <n v="-0.14999389663541665"/>
  </r>
  <r>
    <x v="11"/>
    <x v="11"/>
    <n v="262.75"/>
    <n v="1.0499938963228999"/>
  </r>
  <r>
    <x v="11"/>
    <x v="11"/>
    <n v="264.64999999999998"/>
    <n v="-1.0500244140416866"/>
  </r>
  <r>
    <x v="11"/>
    <x v="11"/>
    <n v="264"/>
    <n v="-1.3000000000000067"/>
  </r>
  <r>
    <x v="11"/>
    <x v="11"/>
    <n v="262.55"/>
    <n v="-0.34998168930206797"/>
  </r>
  <r>
    <x v="11"/>
    <x v="11"/>
    <n v="262.25"/>
    <n v="0.5499938963229013"/>
  </r>
  <r>
    <x v="11"/>
    <x v="11"/>
    <n v="262.25"/>
    <n v="0.55000000000000737"/>
  </r>
  <r>
    <x v="11"/>
    <x v="11"/>
    <n v="259.14999999999998"/>
    <n v="-0.59999999999997666"/>
  </r>
  <r>
    <x v="11"/>
    <x v="11"/>
    <n v="262.7"/>
    <n v="-2.4409375015158199E-5"/>
  </r>
  <r>
    <x v="11"/>
    <x v="11"/>
    <n v="262.95"/>
    <n v="-9.9995930979166661E-2"/>
  </r>
  <r>
    <x v="11"/>
    <x v="11"/>
    <n v="262.95"/>
    <n v="9.999999999999999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J1:L158" firstHeaderRow="0" firstDataRow="1" firstDataCol="1"/>
  <pivotFields count="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</pivotFields>
  <rowFields count="2">
    <field x="1"/>
    <field x="0"/>
  </rowFields>
  <rowItems count="15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평균 : 시가" fld="2" subtotal="average" baseField="0" baseItem="1"/>
    <dataField name="합계 : 평균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51"/>
  <sheetViews>
    <sheetView topLeftCell="A3117" workbookViewId="0">
      <selection activeCell="Y3136" sqref="Y3136"/>
    </sheetView>
  </sheetViews>
  <sheetFormatPr defaultRowHeight="16.5" x14ac:dyDescent="0.3"/>
  <cols>
    <col min="3" max="3" width="11" customWidth="1"/>
    <col min="15" max="15" width="10.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T1" t="s">
        <v>53</v>
      </c>
      <c r="U1" t="s">
        <v>53</v>
      </c>
      <c r="V1" t="s">
        <v>53</v>
      </c>
      <c r="W1" t="s">
        <v>53</v>
      </c>
      <c r="X1" t="s">
        <v>53</v>
      </c>
      <c r="Y1" t="s">
        <v>71</v>
      </c>
    </row>
    <row r="2" spans="1:25" x14ac:dyDescent="0.3">
      <c r="A2">
        <v>0</v>
      </c>
      <c r="B2" s="1">
        <v>39080</v>
      </c>
      <c r="C2" s="1">
        <v>39083</v>
      </c>
      <c r="D2">
        <v>201.9</v>
      </c>
      <c r="E2">
        <v>201.3</v>
      </c>
      <c r="F2">
        <v>201.46394140000001</v>
      </c>
      <c r="G2">
        <v>0.6</v>
      </c>
      <c r="H2">
        <v>0</v>
      </c>
      <c r="I2">
        <f>MONTH(C2)</f>
        <v>1</v>
      </c>
      <c r="J2">
        <f>YEAR(C2)</f>
        <v>2007</v>
      </c>
      <c r="K2">
        <v>201.9</v>
      </c>
      <c r="L2">
        <v>202.4</v>
      </c>
      <c r="M2">
        <v>200.8</v>
      </c>
      <c r="N2">
        <v>201.3</v>
      </c>
      <c r="O2" s="3">
        <f>IF(F2-D2&gt;0,IF(D2-M2&gt;3,-3,G2),IF(L2-D2&gt;3,-3,G2))</f>
        <v>0.6</v>
      </c>
      <c r="P2">
        <f>O2/D2*Q2+1</f>
        <v>1.0222882615156017</v>
      </c>
      <c r="Q2">
        <v>7.5</v>
      </c>
      <c r="R2">
        <v>1</v>
      </c>
      <c r="T2">
        <v>0.6</v>
      </c>
      <c r="U2">
        <v>-0.59999999999999398</v>
      </c>
      <c r="V2">
        <v>0.59999999999999398</v>
      </c>
      <c r="W2">
        <v>-0.59999999999999398</v>
      </c>
      <c r="X2">
        <v>0.6</v>
      </c>
      <c r="Y2">
        <f>AVERAGE(T2:V2)</f>
        <v>0.19999999999999998</v>
      </c>
    </row>
    <row r="3" spans="1:25" x14ac:dyDescent="0.3">
      <c r="A3">
        <v>0</v>
      </c>
      <c r="B3" s="1">
        <v>39083</v>
      </c>
      <c r="C3" s="1">
        <v>39084</v>
      </c>
      <c r="D3">
        <v>202.35</v>
      </c>
      <c r="E3">
        <v>201.49999690000001</v>
      </c>
      <c r="F3">
        <v>201.12348159999999</v>
      </c>
      <c r="G3">
        <v>0.85000305200000004</v>
      </c>
      <c r="H3">
        <v>0.141421356</v>
      </c>
      <c r="I3">
        <f t="shared" ref="I3:I66" si="0">MONTH(C3)</f>
        <v>1</v>
      </c>
      <c r="J3">
        <f t="shared" ref="J3:J66" si="1">YEAR(C3)</f>
        <v>2007</v>
      </c>
      <c r="K3">
        <v>202.35</v>
      </c>
      <c r="L3">
        <v>202.4</v>
      </c>
      <c r="M3">
        <v>200.95</v>
      </c>
      <c r="N3">
        <v>201.5</v>
      </c>
      <c r="O3" s="3">
        <f t="shared" ref="O3:O66" si="2">IF(F3-D3&gt;0,IF(D3-M3&gt;3,-3,G3),IF(L3-D3&gt;3,-3,G3))</f>
        <v>0.85000305200000004</v>
      </c>
      <c r="P3">
        <f>(O3/D3*$Q$2+1)*P2*$R$2+(1-$R$2)*P2</f>
        <v>1.0544953831728305</v>
      </c>
      <c r="T3">
        <v>0.85000305200000004</v>
      </c>
      <c r="U3">
        <v>0.850003051757795</v>
      </c>
      <c r="V3">
        <v>0.850003051757795</v>
      </c>
      <c r="W3">
        <v>0.850003051757795</v>
      </c>
      <c r="X3">
        <v>0.85000305200000004</v>
      </c>
      <c r="Y3">
        <f t="shared" ref="Y3:Y66" si="3">AVERAGE(T3:V3)</f>
        <v>0.85000305183852998</v>
      </c>
    </row>
    <row r="4" spans="1:25" x14ac:dyDescent="0.3">
      <c r="A4">
        <v>0</v>
      </c>
      <c r="B4" s="1">
        <v>39084</v>
      </c>
      <c r="C4" s="1">
        <v>39085</v>
      </c>
      <c r="D4">
        <v>202.2</v>
      </c>
      <c r="E4">
        <v>198.5</v>
      </c>
      <c r="F4">
        <v>201.2874243</v>
      </c>
      <c r="G4">
        <v>3.7</v>
      </c>
      <c r="H4">
        <v>2.1213203439999999</v>
      </c>
      <c r="I4">
        <f t="shared" si="0"/>
        <v>1</v>
      </c>
      <c r="J4">
        <f t="shared" si="1"/>
        <v>2007</v>
      </c>
      <c r="K4">
        <v>202.2</v>
      </c>
      <c r="L4">
        <v>202.5</v>
      </c>
      <c r="M4">
        <v>197.9</v>
      </c>
      <c r="N4">
        <v>198.5</v>
      </c>
      <c r="O4" s="3">
        <f t="shared" si="2"/>
        <v>3.7</v>
      </c>
      <c r="P4">
        <f t="shared" ref="P4:P67" si="4">(O4/D4*$Q$2+1)*P3*$R$2+(1-$R$2)*P3</f>
        <v>1.1992147050474402</v>
      </c>
      <c r="T4">
        <v>3.7</v>
      </c>
      <c r="U4">
        <v>3.6999999999999802</v>
      </c>
      <c r="V4">
        <v>-3</v>
      </c>
      <c r="W4">
        <v>-3</v>
      </c>
      <c r="X4">
        <v>3.7</v>
      </c>
      <c r="Y4">
        <f t="shared" si="3"/>
        <v>1.4666666666666603</v>
      </c>
    </row>
    <row r="5" spans="1:25" x14ac:dyDescent="0.3">
      <c r="A5">
        <v>0</v>
      </c>
      <c r="B5" s="1">
        <v>39085</v>
      </c>
      <c r="C5" s="1">
        <v>39086</v>
      </c>
      <c r="D5">
        <v>198.35</v>
      </c>
      <c r="E5">
        <v>196.1999969</v>
      </c>
      <c r="F5">
        <v>199.1253936</v>
      </c>
      <c r="G5">
        <v>-2.1500030520000002</v>
      </c>
      <c r="H5">
        <v>1.626345597</v>
      </c>
      <c r="I5">
        <f t="shared" si="0"/>
        <v>1</v>
      </c>
      <c r="J5">
        <f t="shared" si="1"/>
        <v>2007</v>
      </c>
      <c r="K5">
        <v>198.35</v>
      </c>
      <c r="L5">
        <v>198.55</v>
      </c>
      <c r="M5">
        <v>195.2</v>
      </c>
      <c r="N5">
        <v>196.2</v>
      </c>
      <c r="O5" s="3">
        <f t="shared" si="2"/>
        <v>-3</v>
      </c>
      <c r="P5">
        <f t="shared" si="4"/>
        <v>1.0631807707718293</v>
      </c>
      <c r="T5">
        <v>-3</v>
      </c>
      <c r="U5">
        <v>2.1500030517578002</v>
      </c>
      <c r="V5">
        <v>-3</v>
      </c>
      <c r="W5">
        <v>-3</v>
      </c>
      <c r="X5">
        <v>-3</v>
      </c>
      <c r="Y5">
        <f t="shared" si="3"/>
        <v>-1.2833323160807333</v>
      </c>
    </row>
    <row r="6" spans="1:25" x14ac:dyDescent="0.3">
      <c r="A6">
        <v>0</v>
      </c>
      <c r="B6" s="1">
        <v>39086</v>
      </c>
      <c r="C6" s="1">
        <v>39087</v>
      </c>
      <c r="D6">
        <v>196</v>
      </c>
      <c r="E6">
        <v>194.05000609999999</v>
      </c>
      <c r="F6">
        <v>196.32118610000001</v>
      </c>
      <c r="G6">
        <v>-1.9499938960000001</v>
      </c>
      <c r="H6">
        <v>1.52027958</v>
      </c>
      <c r="I6">
        <f t="shared" si="0"/>
        <v>1</v>
      </c>
      <c r="J6">
        <f t="shared" si="1"/>
        <v>2007</v>
      </c>
      <c r="K6">
        <v>196</v>
      </c>
      <c r="L6">
        <v>196.65</v>
      </c>
      <c r="M6">
        <v>192.95</v>
      </c>
      <c r="N6">
        <v>194.05</v>
      </c>
      <c r="O6" s="3">
        <f t="shared" si="2"/>
        <v>-3</v>
      </c>
      <c r="P6">
        <f t="shared" si="4"/>
        <v>0.94113195780057335</v>
      </c>
      <c r="T6">
        <v>-3</v>
      </c>
      <c r="U6">
        <v>1.9499938964843799</v>
      </c>
      <c r="V6">
        <v>1.9499938964843799</v>
      </c>
      <c r="W6">
        <v>-3</v>
      </c>
      <c r="X6">
        <v>1.9499938960000001</v>
      </c>
      <c r="Y6">
        <f t="shared" si="3"/>
        <v>0.2999959309895866</v>
      </c>
    </row>
    <row r="7" spans="1:25" x14ac:dyDescent="0.3">
      <c r="A7">
        <v>0</v>
      </c>
      <c r="B7" s="1">
        <v>39087</v>
      </c>
      <c r="C7" s="1">
        <v>39090</v>
      </c>
      <c r="D7">
        <v>193.35</v>
      </c>
      <c r="E7">
        <v>192.35000310000001</v>
      </c>
      <c r="F7">
        <v>194.74255729999999</v>
      </c>
      <c r="G7">
        <v>-0.99999694800000005</v>
      </c>
      <c r="H7">
        <v>1.2020815279999999</v>
      </c>
      <c r="I7">
        <f t="shared" si="0"/>
        <v>1</v>
      </c>
      <c r="J7">
        <f t="shared" si="1"/>
        <v>2007</v>
      </c>
      <c r="K7">
        <v>193.35</v>
      </c>
      <c r="L7">
        <v>194.6</v>
      </c>
      <c r="M7">
        <v>192.15</v>
      </c>
      <c r="N7">
        <v>192.35</v>
      </c>
      <c r="O7" s="3">
        <f t="shared" si="2"/>
        <v>-0.99999694800000005</v>
      </c>
      <c r="P7">
        <f t="shared" si="4"/>
        <v>0.90462578691361295</v>
      </c>
      <c r="T7">
        <v>-0.99999694800000005</v>
      </c>
      <c r="U7">
        <v>-0.99999694824217</v>
      </c>
      <c r="V7">
        <v>0.99999694824217</v>
      </c>
      <c r="W7">
        <v>-0.99999694824217</v>
      </c>
      <c r="X7">
        <v>-0.99999694800000005</v>
      </c>
      <c r="Y7">
        <f t="shared" si="3"/>
        <v>-0.33333231600000007</v>
      </c>
    </row>
    <row r="8" spans="1:25" x14ac:dyDescent="0.3">
      <c r="A8">
        <v>0</v>
      </c>
      <c r="B8" s="1">
        <v>39090</v>
      </c>
      <c r="C8" s="1">
        <v>39091</v>
      </c>
      <c r="D8">
        <v>193.3</v>
      </c>
      <c r="E8">
        <v>192.85</v>
      </c>
      <c r="F8">
        <v>193.18162179999999</v>
      </c>
      <c r="G8">
        <v>0.45</v>
      </c>
      <c r="H8">
        <v>0.35355339099999999</v>
      </c>
      <c r="I8">
        <f t="shared" si="0"/>
        <v>1</v>
      </c>
      <c r="J8">
        <f t="shared" si="1"/>
        <v>2007</v>
      </c>
      <c r="K8">
        <v>193.3</v>
      </c>
      <c r="L8">
        <v>194.05</v>
      </c>
      <c r="M8">
        <v>192.55</v>
      </c>
      <c r="N8">
        <v>192.85</v>
      </c>
      <c r="O8" s="3">
        <f t="shared" si="2"/>
        <v>0.45</v>
      </c>
      <c r="P8">
        <f t="shared" si="4"/>
        <v>0.92042046891482054</v>
      </c>
      <c r="T8">
        <v>0.45</v>
      </c>
      <c r="U8">
        <v>0.450000000000017</v>
      </c>
      <c r="V8">
        <v>-0.450000000000017</v>
      </c>
      <c r="W8">
        <v>-0.450000000000017</v>
      </c>
      <c r="X8">
        <v>0.45</v>
      </c>
      <c r="Y8">
        <f t="shared" si="3"/>
        <v>0.15</v>
      </c>
    </row>
    <row r="9" spans="1:25" x14ac:dyDescent="0.3">
      <c r="A9">
        <v>0</v>
      </c>
      <c r="B9" s="1">
        <v>39091</v>
      </c>
      <c r="C9" s="1">
        <v>39092</v>
      </c>
      <c r="D9">
        <v>192.45</v>
      </c>
      <c r="E9">
        <v>189.94999079999999</v>
      </c>
      <c r="F9">
        <v>192.36688190000001</v>
      </c>
      <c r="G9">
        <v>2.5000091549999999</v>
      </c>
      <c r="H9">
        <v>2.0506096650000001</v>
      </c>
      <c r="I9">
        <f t="shared" si="0"/>
        <v>1</v>
      </c>
      <c r="J9">
        <f t="shared" si="1"/>
        <v>2007</v>
      </c>
      <c r="K9">
        <v>192.45</v>
      </c>
      <c r="L9">
        <v>192.5</v>
      </c>
      <c r="M9">
        <v>188.7</v>
      </c>
      <c r="N9">
        <v>189.95</v>
      </c>
      <c r="O9" s="3">
        <f t="shared" si="2"/>
        <v>2.5000091549999999</v>
      </c>
      <c r="P9">
        <f t="shared" si="4"/>
        <v>1.0100954337915331</v>
      </c>
      <c r="T9">
        <v>2.5000091549999999</v>
      </c>
      <c r="U9">
        <v>2.50000915527343</v>
      </c>
      <c r="V9">
        <v>-3</v>
      </c>
      <c r="W9">
        <v>-3</v>
      </c>
      <c r="X9">
        <v>2.5000091549999999</v>
      </c>
      <c r="Y9">
        <f t="shared" si="3"/>
        <v>0.66667277009114334</v>
      </c>
    </row>
    <row r="10" spans="1:25" x14ac:dyDescent="0.3">
      <c r="A10">
        <v>0</v>
      </c>
      <c r="B10" s="1">
        <v>39092</v>
      </c>
      <c r="C10" s="1">
        <v>39093</v>
      </c>
      <c r="D10">
        <v>190.4</v>
      </c>
      <c r="E10">
        <v>191.50000309999999</v>
      </c>
      <c r="F10">
        <v>190.71827379999999</v>
      </c>
      <c r="G10">
        <v>1.1000030519999999</v>
      </c>
      <c r="H10">
        <v>1.0960155110000001</v>
      </c>
      <c r="I10">
        <f t="shared" si="0"/>
        <v>1</v>
      </c>
      <c r="J10">
        <f t="shared" si="1"/>
        <v>2007</v>
      </c>
      <c r="K10">
        <v>190.4</v>
      </c>
      <c r="L10">
        <v>193.15</v>
      </c>
      <c r="M10">
        <v>190.4</v>
      </c>
      <c r="N10">
        <v>191.5</v>
      </c>
      <c r="O10" s="3">
        <f t="shared" si="2"/>
        <v>1.1000030519999999</v>
      </c>
      <c r="P10">
        <f t="shared" si="4"/>
        <v>1.0538628206080491</v>
      </c>
      <c r="T10">
        <v>1.1000030519999999</v>
      </c>
      <c r="U10">
        <v>-1.1000030517577899</v>
      </c>
      <c r="V10">
        <v>-1.1000030517577899</v>
      </c>
      <c r="W10">
        <v>-1.1000030517577899</v>
      </c>
      <c r="X10">
        <v>-1.1000030519999999</v>
      </c>
      <c r="Y10">
        <f t="shared" si="3"/>
        <v>-0.3666676838385266</v>
      </c>
    </row>
    <row r="11" spans="1:25" x14ac:dyDescent="0.3">
      <c r="A11">
        <v>0</v>
      </c>
      <c r="B11" s="1">
        <v>39093</v>
      </c>
      <c r="C11" s="1">
        <v>39094</v>
      </c>
      <c r="D11">
        <v>193.2</v>
      </c>
      <c r="E11">
        <v>194.5</v>
      </c>
      <c r="F11">
        <v>192.5179493</v>
      </c>
      <c r="G11">
        <v>-1.3</v>
      </c>
      <c r="H11">
        <v>2.1213203439999999</v>
      </c>
      <c r="I11">
        <f t="shared" si="0"/>
        <v>1</v>
      </c>
      <c r="J11">
        <f t="shared" si="1"/>
        <v>2007</v>
      </c>
      <c r="K11">
        <v>193.2</v>
      </c>
      <c r="L11">
        <v>194.7</v>
      </c>
      <c r="M11">
        <v>192.4</v>
      </c>
      <c r="N11">
        <v>194.5</v>
      </c>
      <c r="O11" s="3">
        <f t="shared" si="2"/>
        <v>-1.3</v>
      </c>
      <c r="P11">
        <f t="shared" si="4"/>
        <v>1.0006787496922702</v>
      </c>
      <c r="T11">
        <v>-1.3</v>
      </c>
      <c r="U11">
        <v>-1.30000000000001</v>
      </c>
      <c r="V11">
        <v>-1.30000000000001</v>
      </c>
      <c r="W11">
        <v>-1.30000000000001</v>
      </c>
      <c r="X11">
        <v>-1.3</v>
      </c>
      <c r="Y11">
        <f t="shared" si="3"/>
        <v>-1.3000000000000067</v>
      </c>
    </row>
    <row r="12" spans="1:25" x14ac:dyDescent="0.3">
      <c r="A12">
        <v>0</v>
      </c>
      <c r="B12" s="1">
        <v>39094</v>
      </c>
      <c r="C12" s="1">
        <v>39097</v>
      </c>
      <c r="D12">
        <v>195.2</v>
      </c>
      <c r="E12">
        <v>195</v>
      </c>
      <c r="F12">
        <v>194.2119136</v>
      </c>
      <c r="G12">
        <v>0.2</v>
      </c>
      <c r="H12">
        <v>0.35355339099999999</v>
      </c>
      <c r="I12">
        <f t="shared" si="0"/>
        <v>1</v>
      </c>
      <c r="J12">
        <f t="shared" si="1"/>
        <v>2007</v>
      </c>
      <c r="K12">
        <v>195.2</v>
      </c>
      <c r="L12">
        <v>195.85</v>
      </c>
      <c r="M12">
        <v>194.1</v>
      </c>
      <c r="N12">
        <v>195</v>
      </c>
      <c r="O12" s="3">
        <f t="shared" si="2"/>
        <v>0.2</v>
      </c>
      <c r="P12">
        <f t="shared" si="4"/>
        <v>1.008368391723717</v>
      </c>
      <c r="T12">
        <v>0.2</v>
      </c>
      <c r="U12">
        <v>0.19999999999998799</v>
      </c>
      <c r="V12">
        <v>-0.19999999999998799</v>
      </c>
      <c r="W12">
        <v>-0.19999999999998799</v>
      </c>
      <c r="X12">
        <v>0.2</v>
      </c>
      <c r="Y12">
        <f t="shared" si="3"/>
        <v>6.666666666666668E-2</v>
      </c>
    </row>
    <row r="13" spans="1:25" x14ac:dyDescent="0.3">
      <c r="A13">
        <v>0</v>
      </c>
      <c r="B13" s="1">
        <v>39097</v>
      </c>
      <c r="C13" s="1">
        <v>39098</v>
      </c>
      <c r="D13">
        <v>195.5</v>
      </c>
      <c r="E13">
        <v>195.3500061</v>
      </c>
      <c r="F13">
        <v>194.46955130000001</v>
      </c>
      <c r="G13">
        <v>0.14999389599999999</v>
      </c>
      <c r="H13">
        <v>0.24748737300000001</v>
      </c>
      <c r="I13">
        <f t="shared" si="0"/>
        <v>1</v>
      </c>
      <c r="J13">
        <f t="shared" si="1"/>
        <v>2007</v>
      </c>
      <c r="K13">
        <v>195.5</v>
      </c>
      <c r="L13">
        <v>195.9</v>
      </c>
      <c r="M13">
        <v>194.65</v>
      </c>
      <c r="N13">
        <v>195.35</v>
      </c>
      <c r="O13" s="3">
        <f t="shared" si="2"/>
        <v>0.14999389599999999</v>
      </c>
      <c r="P13">
        <f t="shared" si="4"/>
        <v>1.0141707870054777</v>
      </c>
      <c r="T13">
        <v>0.14999389599999999</v>
      </c>
      <c r="U13">
        <v>0.149993896484375</v>
      </c>
      <c r="V13">
        <v>-0.149993896484375</v>
      </c>
      <c r="W13">
        <v>-0.149993896484375</v>
      </c>
      <c r="X13">
        <v>0.14999389599999999</v>
      </c>
      <c r="Y13">
        <f t="shared" si="3"/>
        <v>4.9997965333333338E-2</v>
      </c>
    </row>
    <row r="14" spans="1:25" x14ac:dyDescent="0.3">
      <c r="A14">
        <v>0</v>
      </c>
      <c r="B14" s="1">
        <v>39098</v>
      </c>
      <c r="C14" s="1">
        <v>39099</v>
      </c>
      <c r="D14">
        <v>194.75</v>
      </c>
      <c r="E14">
        <v>193.64998779999999</v>
      </c>
      <c r="F14">
        <v>194.516696</v>
      </c>
      <c r="G14">
        <v>1.100012207</v>
      </c>
      <c r="H14">
        <v>1.2020815279999999</v>
      </c>
      <c r="I14">
        <f t="shared" si="0"/>
        <v>1</v>
      </c>
      <c r="J14">
        <f t="shared" si="1"/>
        <v>2007</v>
      </c>
      <c r="K14">
        <v>194.75</v>
      </c>
      <c r="L14">
        <v>194.8</v>
      </c>
      <c r="M14">
        <v>191.85</v>
      </c>
      <c r="N14">
        <v>193.65</v>
      </c>
      <c r="O14" s="3">
        <f t="shared" si="2"/>
        <v>1.100012207</v>
      </c>
      <c r="P14">
        <f t="shared" si="4"/>
        <v>1.0571335692528008</v>
      </c>
      <c r="T14">
        <v>1.100012207</v>
      </c>
      <c r="U14">
        <v>1.1000122070312499</v>
      </c>
      <c r="V14">
        <v>1.1000122070312499</v>
      </c>
      <c r="W14">
        <v>-1.1000122070312499</v>
      </c>
      <c r="X14">
        <v>1.100012207</v>
      </c>
      <c r="Y14">
        <f t="shared" si="3"/>
        <v>1.1000122070208334</v>
      </c>
    </row>
    <row r="15" spans="1:25" x14ac:dyDescent="0.3">
      <c r="A15">
        <v>0</v>
      </c>
      <c r="B15" s="1">
        <v>39099</v>
      </c>
      <c r="C15" s="1">
        <v>39100</v>
      </c>
      <c r="D15">
        <v>193.05</v>
      </c>
      <c r="E15">
        <v>194.7000031</v>
      </c>
      <c r="F15">
        <v>193.9497538</v>
      </c>
      <c r="G15">
        <v>1.650003052</v>
      </c>
      <c r="H15">
        <v>0.74246212</v>
      </c>
      <c r="I15">
        <f t="shared" si="0"/>
        <v>1</v>
      </c>
      <c r="J15">
        <f t="shared" si="1"/>
        <v>2007</v>
      </c>
      <c r="K15">
        <v>193.05</v>
      </c>
      <c r="L15">
        <v>194.75</v>
      </c>
      <c r="M15">
        <v>192.45</v>
      </c>
      <c r="N15">
        <v>194.7</v>
      </c>
      <c r="O15" s="3">
        <f t="shared" si="2"/>
        <v>1.650003052</v>
      </c>
      <c r="P15">
        <f t="shared" si="4"/>
        <v>1.124898666985465</v>
      </c>
      <c r="T15">
        <v>1.650003052</v>
      </c>
      <c r="U15">
        <v>-1.6500030517577999</v>
      </c>
      <c r="V15">
        <v>1.6500030517577999</v>
      </c>
      <c r="W15">
        <v>1.6500030517577999</v>
      </c>
      <c r="X15">
        <v>1.650003052</v>
      </c>
      <c r="Y15">
        <f t="shared" si="3"/>
        <v>0.55000101733333329</v>
      </c>
    </row>
    <row r="16" spans="1:25" x14ac:dyDescent="0.3">
      <c r="A16">
        <v>0</v>
      </c>
      <c r="B16" s="1">
        <v>39100</v>
      </c>
      <c r="C16" s="1">
        <v>39101</v>
      </c>
      <c r="D16">
        <v>192.85</v>
      </c>
      <c r="E16">
        <v>190.45</v>
      </c>
      <c r="F16">
        <v>194.01351210000001</v>
      </c>
      <c r="G16">
        <v>-2.4</v>
      </c>
      <c r="H16">
        <v>3.0052038200000002</v>
      </c>
      <c r="I16">
        <f t="shared" si="0"/>
        <v>1</v>
      </c>
      <c r="J16">
        <f t="shared" si="1"/>
        <v>2007</v>
      </c>
      <c r="K16">
        <v>192.85</v>
      </c>
      <c r="L16">
        <v>193.15</v>
      </c>
      <c r="M16">
        <v>190.45</v>
      </c>
      <c r="N16">
        <v>190.45</v>
      </c>
      <c r="O16" s="3">
        <f t="shared" si="2"/>
        <v>-2.4</v>
      </c>
      <c r="P16">
        <f t="shared" si="4"/>
        <v>1.0199042360508612</v>
      </c>
      <c r="T16">
        <v>-2.4</v>
      </c>
      <c r="U16">
        <v>-2.4</v>
      </c>
      <c r="V16">
        <v>-2.4</v>
      </c>
      <c r="W16">
        <v>-2.4</v>
      </c>
      <c r="X16">
        <v>-2.4</v>
      </c>
      <c r="Y16">
        <f t="shared" si="3"/>
        <v>-2.4</v>
      </c>
    </row>
    <row r="17" spans="1:25" x14ac:dyDescent="0.3">
      <c r="A17">
        <v>0</v>
      </c>
      <c r="B17" s="1">
        <v>39101</v>
      </c>
      <c r="C17" s="1">
        <v>39104</v>
      </c>
      <c r="D17">
        <v>191.4</v>
      </c>
      <c r="E17">
        <v>192.00000309999999</v>
      </c>
      <c r="F17">
        <v>190.96864500000001</v>
      </c>
      <c r="G17">
        <v>-0.60000305200000004</v>
      </c>
      <c r="H17">
        <v>1.0960155110000001</v>
      </c>
      <c r="I17">
        <f t="shared" si="0"/>
        <v>1</v>
      </c>
      <c r="J17">
        <f t="shared" si="1"/>
        <v>2007</v>
      </c>
      <c r="K17">
        <v>191.4</v>
      </c>
      <c r="L17">
        <v>192.55</v>
      </c>
      <c r="M17">
        <v>190.15</v>
      </c>
      <c r="N17">
        <v>192</v>
      </c>
      <c r="O17" s="3">
        <f t="shared" si="2"/>
        <v>-0.60000305200000004</v>
      </c>
      <c r="P17">
        <f t="shared" si="4"/>
        <v>0.99592517435892369</v>
      </c>
      <c r="T17">
        <v>-0.60000305200000004</v>
      </c>
      <c r="U17">
        <v>-0.600003051757795</v>
      </c>
      <c r="V17">
        <v>-0.600003051757795</v>
      </c>
      <c r="W17">
        <v>0.600003051757795</v>
      </c>
      <c r="X17">
        <v>-0.60000305200000004</v>
      </c>
      <c r="Y17">
        <f t="shared" si="3"/>
        <v>-0.60000305183852998</v>
      </c>
    </row>
    <row r="18" spans="1:25" x14ac:dyDescent="0.3">
      <c r="A18">
        <v>0</v>
      </c>
      <c r="B18" s="1">
        <v>39104</v>
      </c>
      <c r="C18" s="1">
        <v>39105</v>
      </c>
      <c r="D18">
        <v>190.95</v>
      </c>
      <c r="E18">
        <v>191.8000031</v>
      </c>
      <c r="F18">
        <v>191.0680935</v>
      </c>
      <c r="G18">
        <v>0.85000305200000004</v>
      </c>
      <c r="H18">
        <v>0.141421356</v>
      </c>
      <c r="I18">
        <f t="shared" si="0"/>
        <v>1</v>
      </c>
      <c r="J18">
        <f t="shared" si="1"/>
        <v>2007</v>
      </c>
      <c r="K18">
        <v>190.95</v>
      </c>
      <c r="L18">
        <v>192.8</v>
      </c>
      <c r="M18">
        <v>190.55</v>
      </c>
      <c r="N18">
        <v>191.8</v>
      </c>
      <c r="O18" s="3">
        <f t="shared" si="2"/>
        <v>0.85000305200000004</v>
      </c>
      <c r="P18">
        <f t="shared" si="4"/>
        <v>1.0291749558895096</v>
      </c>
      <c r="T18">
        <v>0.85000305200000004</v>
      </c>
      <c r="U18">
        <v>0.85000305175782298</v>
      </c>
      <c r="V18">
        <v>0.85000305175782298</v>
      </c>
      <c r="W18">
        <v>0.85000305175782298</v>
      </c>
      <c r="X18">
        <v>-0.85000305200000004</v>
      </c>
      <c r="Y18">
        <f t="shared" si="3"/>
        <v>0.85000305183854863</v>
      </c>
    </row>
    <row r="19" spans="1:25" x14ac:dyDescent="0.3">
      <c r="A19">
        <v>0</v>
      </c>
      <c r="B19" s="1">
        <v>39105</v>
      </c>
      <c r="C19" s="1">
        <v>39106</v>
      </c>
      <c r="D19">
        <v>192.85</v>
      </c>
      <c r="E19">
        <v>195.14999080000001</v>
      </c>
      <c r="F19">
        <v>191.14440210000001</v>
      </c>
      <c r="G19">
        <v>-2.299990845</v>
      </c>
      <c r="H19">
        <v>2.3688077170000001</v>
      </c>
      <c r="I19">
        <f t="shared" si="0"/>
        <v>1</v>
      </c>
      <c r="J19">
        <f t="shared" si="1"/>
        <v>2007</v>
      </c>
      <c r="K19">
        <v>192.85</v>
      </c>
      <c r="L19">
        <v>195.15</v>
      </c>
      <c r="M19">
        <v>192.75</v>
      </c>
      <c r="N19">
        <v>195.15</v>
      </c>
      <c r="O19" s="3">
        <f t="shared" si="2"/>
        <v>-2.299990845</v>
      </c>
      <c r="P19">
        <f t="shared" si="4"/>
        <v>0.93711793061925475</v>
      </c>
      <c r="T19">
        <v>-2.299990845</v>
      </c>
      <c r="U19">
        <v>-2.29999084472658</v>
      </c>
      <c r="V19">
        <v>-2.29999084472658</v>
      </c>
      <c r="W19">
        <v>2.29999084472658</v>
      </c>
      <c r="X19">
        <v>-2.299990845</v>
      </c>
      <c r="Y19">
        <f t="shared" si="3"/>
        <v>-2.2999908448177195</v>
      </c>
    </row>
    <row r="20" spans="1:25" x14ac:dyDescent="0.3">
      <c r="A20">
        <v>0</v>
      </c>
      <c r="B20" s="1">
        <v>39106</v>
      </c>
      <c r="C20" s="1">
        <v>39107</v>
      </c>
      <c r="D20">
        <v>195.7</v>
      </c>
      <c r="E20">
        <v>195.10001220000001</v>
      </c>
      <c r="F20">
        <v>194.5665529</v>
      </c>
      <c r="G20">
        <v>0.59998779300000005</v>
      </c>
      <c r="H20">
        <v>3.5355339E-2</v>
      </c>
      <c r="I20">
        <f t="shared" si="0"/>
        <v>1</v>
      </c>
      <c r="J20">
        <f t="shared" si="1"/>
        <v>2007</v>
      </c>
      <c r="K20">
        <v>195.7</v>
      </c>
      <c r="L20">
        <v>195.95</v>
      </c>
      <c r="M20">
        <v>194.3</v>
      </c>
      <c r="N20">
        <v>195.1</v>
      </c>
      <c r="O20" s="3">
        <f t="shared" si="2"/>
        <v>0.59998779300000005</v>
      </c>
      <c r="P20">
        <f t="shared" si="4"/>
        <v>0.95866593722271565</v>
      </c>
      <c r="T20">
        <v>0.59998779300000005</v>
      </c>
      <c r="U20">
        <v>0.59998779296873295</v>
      </c>
      <c r="V20">
        <v>-0.59998779296873295</v>
      </c>
      <c r="W20">
        <v>0.59998779296873295</v>
      </c>
      <c r="X20">
        <v>-0.59998779300000005</v>
      </c>
      <c r="Y20">
        <f t="shared" si="3"/>
        <v>0.19999593099999999</v>
      </c>
    </row>
    <row r="21" spans="1:25" x14ac:dyDescent="0.3">
      <c r="A21">
        <v>0</v>
      </c>
      <c r="B21" s="1">
        <v>39107</v>
      </c>
      <c r="C21" s="1">
        <v>39108</v>
      </c>
      <c r="D21">
        <v>194</v>
      </c>
      <c r="E21">
        <v>192.5499969</v>
      </c>
      <c r="F21">
        <v>193.94421130000001</v>
      </c>
      <c r="G21">
        <v>1.450003052</v>
      </c>
      <c r="H21">
        <v>1.8031222920000001</v>
      </c>
      <c r="I21">
        <f t="shared" si="0"/>
        <v>1</v>
      </c>
      <c r="J21">
        <f t="shared" si="1"/>
        <v>2007</v>
      </c>
      <c r="K21">
        <v>194</v>
      </c>
      <c r="L21">
        <v>194.05</v>
      </c>
      <c r="M21">
        <v>192.05</v>
      </c>
      <c r="N21">
        <v>192.55</v>
      </c>
      <c r="O21" s="3">
        <f t="shared" si="2"/>
        <v>1.450003052</v>
      </c>
      <c r="P21">
        <f t="shared" si="4"/>
        <v>1.0124057001668412</v>
      </c>
      <c r="T21">
        <v>1.450003052</v>
      </c>
      <c r="U21">
        <v>-1.45000305175781</v>
      </c>
      <c r="V21">
        <v>-1.45000305175781</v>
      </c>
      <c r="W21">
        <v>-1.45000305175781</v>
      </c>
      <c r="X21">
        <v>1.450003052</v>
      </c>
      <c r="Y21">
        <f t="shared" si="3"/>
        <v>-0.48333435050520662</v>
      </c>
    </row>
    <row r="22" spans="1:25" x14ac:dyDescent="0.3">
      <c r="A22">
        <v>0</v>
      </c>
      <c r="B22" s="1">
        <v>39108</v>
      </c>
      <c r="C22" s="1">
        <v>39111</v>
      </c>
      <c r="D22">
        <v>193.4</v>
      </c>
      <c r="E22">
        <v>192.10000310000001</v>
      </c>
      <c r="F22">
        <v>193.12126610000001</v>
      </c>
      <c r="G22">
        <v>1.299996948</v>
      </c>
      <c r="H22">
        <v>0.31819805200000001</v>
      </c>
      <c r="I22">
        <f t="shared" si="0"/>
        <v>1</v>
      </c>
      <c r="J22">
        <f t="shared" si="1"/>
        <v>2007</v>
      </c>
      <c r="K22">
        <v>193.4</v>
      </c>
      <c r="L22">
        <v>193.65</v>
      </c>
      <c r="M22">
        <v>191.25</v>
      </c>
      <c r="N22">
        <v>192.1</v>
      </c>
      <c r="O22" s="3">
        <f t="shared" si="2"/>
        <v>1.299996948</v>
      </c>
      <c r="P22">
        <f t="shared" si="4"/>
        <v>1.0634446474401618</v>
      </c>
      <c r="T22">
        <v>1.299996948</v>
      </c>
      <c r="U22">
        <v>1.29999694824218</v>
      </c>
      <c r="V22">
        <v>1.29999694824218</v>
      </c>
      <c r="W22">
        <v>-1.29999694824218</v>
      </c>
      <c r="X22">
        <v>1.299996948</v>
      </c>
      <c r="Y22">
        <f t="shared" si="3"/>
        <v>1.2999969481614533</v>
      </c>
    </row>
    <row r="23" spans="1:25" x14ac:dyDescent="0.3">
      <c r="A23">
        <v>0</v>
      </c>
      <c r="B23" s="1">
        <v>39111</v>
      </c>
      <c r="C23" s="1">
        <v>39112</v>
      </c>
      <c r="D23">
        <v>191.95</v>
      </c>
      <c r="E23">
        <v>193.1</v>
      </c>
      <c r="F23">
        <v>191.32711710000001</v>
      </c>
      <c r="G23">
        <v>-1.1499999999999999</v>
      </c>
      <c r="H23">
        <v>0.70710678100000002</v>
      </c>
      <c r="I23">
        <f t="shared" si="0"/>
        <v>1</v>
      </c>
      <c r="J23">
        <f t="shared" si="1"/>
        <v>2007</v>
      </c>
      <c r="K23">
        <v>191.95</v>
      </c>
      <c r="L23">
        <v>193.1</v>
      </c>
      <c r="M23">
        <v>191.5</v>
      </c>
      <c r="N23">
        <v>193.1</v>
      </c>
      <c r="O23" s="3">
        <f t="shared" si="2"/>
        <v>-1.1499999999999999</v>
      </c>
      <c r="P23">
        <f t="shared" si="4"/>
        <v>1.0156602760717253</v>
      </c>
      <c r="T23">
        <v>-1.1499999999999999</v>
      </c>
      <c r="U23">
        <v>-1.1499999999999999</v>
      </c>
      <c r="V23">
        <v>1.1499999999999999</v>
      </c>
      <c r="W23">
        <v>1.1499999999999999</v>
      </c>
      <c r="X23">
        <v>-1.1499999999999999</v>
      </c>
      <c r="Y23">
        <f t="shared" si="3"/>
        <v>-0.3833333333333333</v>
      </c>
    </row>
    <row r="24" spans="1:25" x14ac:dyDescent="0.3">
      <c r="A24">
        <v>0</v>
      </c>
      <c r="B24" s="1">
        <v>39112</v>
      </c>
      <c r="C24" s="1">
        <v>39113</v>
      </c>
      <c r="D24">
        <v>193.55</v>
      </c>
      <c r="E24">
        <v>191.6</v>
      </c>
      <c r="F24">
        <v>192.2037172</v>
      </c>
      <c r="G24">
        <v>1.95</v>
      </c>
      <c r="H24">
        <v>1.060660172</v>
      </c>
      <c r="I24">
        <f t="shared" si="0"/>
        <v>1</v>
      </c>
      <c r="J24">
        <f t="shared" si="1"/>
        <v>2007</v>
      </c>
      <c r="K24">
        <v>193.55</v>
      </c>
      <c r="L24">
        <v>193.6</v>
      </c>
      <c r="M24">
        <v>190.75</v>
      </c>
      <c r="N24">
        <v>191.6</v>
      </c>
      <c r="O24" s="3">
        <f t="shared" si="2"/>
        <v>1.95</v>
      </c>
      <c r="P24">
        <f t="shared" si="4"/>
        <v>1.0924054661391445</v>
      </c>
      <c r="T24">
        <v>1.95</v>
      </c>
      <c r="U24">
        <v>1.9500000000000099</v>
      </c>
      <c r="V24">
        <v>-1.9500000000000099</v>
      </c>
      <c r="W24">
        <v>-1.9500000000000099</v>
      </c>
      <c r="X24">
        <v>1.95</v>
      </c>
      <c r="Y24">
        <f t="shared" si="3"/>
        <v>0.65</v>
      </c>
    </row>
    <row r="25" spans="1:25" x14ac:dyDescent="0.3">
      <c r="A25">
        <v>0</v>
      </c>
      <c r="B25" s="1">
        <v>39113</v>
      </c>
      <c r="C25" s="1">
        <v>39114</v>
      </c>
      <c r="D25">
        <v>192.3</v>
      </c>
      <c r="E25">
        <v>194.5499969</v>
      </c>
      <c r="F25">
        <v>191.08405590000001</v>
      </c>
      <c r="G25">
        <v>-2.2499969480000002</v>
      </c>
      <c r="H25">
        <v>2.0859650049999998</v>
      </c>
      <c r="I25">
        <f t="shared" si="0"/>
        <v>2</v>
      </c>
      <c r="J25">
        <f t="shared" si="1"/>
        <v>2007</v>
      </c>
      <c r="K25">
        <v>192.3</v>
      </c>
      <c r="L25">
        <v>194.55</v>
      </c>
      <c r="M25">
        <v>191.55</v>
      </c>
      <c r="N25">
        <v>194.55</v>
      </c>
      <c r="O25" s="3">
        <f t="shared" si="2"/>
        <v>-2.2499969480000002</v>
      </c>
      <c r="P25">
        <f t="shared" si="4"/>
        <v>0.99654318202090775</v>
      </c>
      <c r="T25">
        <v>-2.2499969480000002</v>
      </c>
      <c r="U25">
        <v>-2.24999694824217</v>
      </c>
      <c r="V25">
        <v>-2.24999694824217</v>
      </c>
      <c r="W25">
        <v>-2.24999694824217</v>
      </c>
      <c r="X25">
        <v>-2.2499969480000002</v>
      </c>
      <c r="Y25">
        <f t="shared" si="3"/>
        <v>-2.249996948161447</v>
      </c>
    </row>
    <row r="26" spans="1:25" x14ac:dyDescent="0.3">
      <c r="A26">
        <v>0</v>
      </c>
      <c r="B26" s="1">
        <v>39114</v>
      </c>
      <c r="C26" s="1">
        <v>39115</v>
      </c>
      <c r="D26">
        <v>195</v>
      </c>
      <c r="E26">
        <v>197.99999690000001</v>
      </c>
      <c r="F26">
        <v>194.41646030000001</v>
      </c>
      <c r="G26">
        <v>-2.9999969480000002</v>
      </c>
      <c r="H26">
        <v>2.4395183949999999</v>
      </c>
      <c r="I26">
        <f t="shared" si="0"/>
        <v>2</v>
      </c>
      <c r="J26">
        <f t="shared" si="1"/>
        <v>2007</v>
      </c>
      <c r="K26">
        <v>195</v>
      </c>
      <c r="L26">
        <v>199.1</v>
      </c>
      <c r="M26">
        <v>194.6</v>
      </c>
      <c r="N26">
        <v>198</v>
      </c>
      <c r="O26" s="3">
        <f t="shared" si="2"/>
        <v>-3</v>
      </c>
      <c r="P26">
        <f t="shared" si="4"/>
        <v>0.88155743024926447</v>
      </c>
      <c r="T26">
        <v>-3</v>
      </c>
      <c r="U26">
        <v>-3</v>
      </c>
      <c r="V26">
        <v>-3</v>
      </c>
      <c r="W26">
        <v>-3</v>
      </c>
      <c r="X26">
        <v>2.9999969480000002</v>
      </c>
      <c r="Y26">
        <f t="shared" si="3"/>
        <v>-3</v>
      </c>
    </row>
    <row r="27" spans="1:25" x14ac:dyDescent="0.3">
      <c r="A27">
        <v>0</v>
      </c>
      <c r="B27" s="1">
        <v>39115</v>
      </c>
      <c r="C27" s="1">
        <v>39118</v>
      </c>
      <c r="D27">
        <v>198.35</v>
      </c>
      <c r="E27">
        <v>198.8999939</v>
      </c>
      <c r="F27">
        <v>197.56112899999999</v>
      </c>
      <c r="G27">
        <v>-0.54999389600000004</v>
      </c>
      <c r="H27">
        <v>0.63639610300000005</v>
      </c>
      <c r="I27">
        <f t="shared" si="0"/>
        <v>2</v>
      </c>
      <c r="J27">
        <f t="shared" si="1"/>
        <v>2007</v>
      </c>
      <c r="K27">
        <v>198.35</v>
      </c>
      <c r="L27">
        <v>199.45</v>
      </c>
      <c r="M27">
        <v>197.8</v>
      </c>
      <c r="N27">
        <v>198.9</v>
      </c>
      <c r="O27" s="3">
        <f t="shared" si="2"/>
        <v>-0.54999389600000004</v>
      </c>
      <c r="P27">
        <f t="shared" si="4"/>
        <v>0.86322426139582831</v>
      </c>
      <c r="T27">
        <v>-0.54999389600000004</v>
      </c>
      <c r="U27">
        <v>-0.54999389648438002</v>
      </c>
      <c r="V27">
        <v>0.54999389648438002</v>
      </c>
      <c r="W27">
        <v>-0.54999389648438002</v>
      </c>
      <c r="X27">
        <v>-0.54999389600000004</v>
      </c>
      <c r="Y27">
        <f t="shared" si="3"/>
        <v>-0.18333129866666664</v>
      </c>
    </row>
    <row r="28" spans="1:25" x14ac:dyDescent="0.3">
      <c r="A28">
        <v>0</v>
      </c>
      <c r="B28" s="1">
        <v>39118</v>
      </c>
      <c r="C28" s="1">
        <v>39119</v>
      </c>
      <c r="D28">
        <v>199.25</v>
      </c>
      <c r="E28">
        <v>200.10001220000001</v>
      </c>
      <c r="F28">
        <v>198.33293699999999</v>
      </c>
      <c r="G28">
        <v>-0.85001220700000002</v>
      </c>
      <c r="H28">
        <v>0.84852813699999996</v>
      </c>
      <c r="I28">
        <f t="shared" si="0"/>
        <v>2</v>
      </c>
      <c r="J28">
        <f t="shared" si="1"/>
        <v>2007</v>
      </c>
      <c r="K28">
        <v>199.25</v>
      </c>
      <c r="L28">
        <v>200.45</v>
      </c>
      <c r="M28">
        <v>198.45</v>
      </c>
      <c r="N28">
        <v>200.1</v>
      </c>
      <c r="O28" s="3">
        <f t="shared" si="2"/>
        <v>-0.85001220700000002</v>
      </c>
      <c r="P28">
        <f t="shared" si="4"/>
        <v>0.83560502075975507</v>
      </c>
      <c r="T28">
        <v>-0.85001220700000002</v>
      </c>
      <c r="U28">
        <v>-0.85001220703125502</v>
      </c>
      <c r="V28">
        <v>-0.85001220703125502</v>
      </c>
      <c r="W28">
        <v>0.85001220703125502</v>
      </c>
      <c r="X28">
        <v>-0.85001220700000002</v>
      </c>
      <c r="Y28">
        <f t="shared" si="3"/>
        <v>-0.8500122070208368</v>
      </c>
    </row>
    <row r="29" spans="1:25" x14ac:dyDescent="0.3">
      <c r="A29">
        <v>0</v>
      </c>
      <c r="B29" s="1">
        <v>39119</v>
      </c>
      <c r="C29" s="1">
        <v>39120</v>
      </c>
      <c r="D29">
        <v>200.4</v>
      </c>
      <c r="E29">
        <v>200.39998779999999</v>
      </c>
      <c r="F29">
        <v>199.85136650000001</v>
      </c>
      <c r="G29" s="2">
        <v>1.22E-5</v>
      </c>
      <c r="H29">
        <v>0.212132034</v>
      </c>
      <c r="I29">
        <f t="shared" si="0"/>
        <v>2</v>
      </c>
      <c r="J29">
        <f t="shared" si="1"/>
        <v>2007</v>
      </c>
      <c r="K29">
        <v>200.4</v>
      </c>
      <c r="L29">
        <v>200.65</v>
      </c>
      <c r="M29">
        <v>198.95</v>
      </c>
      <c r="N29">
        <v>200.4</v>
      </c>
      <c r="O29" s="3">
        <f t="shared" si="2"/>
        <v>1.22E-5</v>
      </c>
      <c r="P29">
        <f t="shared" si="4"/>
        <v>0.83560540228599955</v>
      </c>
      <c r="T29">
        <v>1.22E-5</v>
      </c>
      <c r="U29">
        <v>1.2207031261368601E-5</v>
      </c>
      <c r="V29">
        <v>-1.2207031261368601E-5</v>
      </c>
      <c r="W29">
        <v>1.2207031261368601E-5</v>
      </c>
      <c r="X29">
        <v>-1.22E-5</v>
      </c>
      <c r="Y29">
        <f t="shared" si="3"/>
        <v>4.066666666666667E-6</v>
      </c>
    </row>
    <row r="30" spans="1:25" x14ac:dyDescent="0.3">
      <c r="A30">
        <v>0</v>
      </c>
      <c r="B30" s="1">
        <v>39120</v>
      </c>
      <c r="C30" s="1">
        <v>39121</v>
      </c>
      <c r="D30">
        <v>200.3</v>
      </c>
      <c r="E30">
        <v>199.2000031</v>
      </c>
      <c r="F30">
        <v>200.87379759999999</v>
      </c>
      <c r="G30">
        <v>-1.099996948</v>
      </c>
      <c r="H30">
        <v>0.84852813699999996</v>
      </c>
      <c r="I30">
        <f t="shared" si="0"/>
        <v>2</v>
      </c>
      <c r="J30">
        <f t="shared" si="1"/>
        <v>2007</v>
      </c>
      <c r="K30">
        <v>200.3</v>
      </c>
      <c r="L30">
        <v>200.75</v>
      </c>
      <c r="M30">
        <v>198.45</v>
      </c>
      <c r="N30">
        <v>199.2</v>
      </c>
      <c r="O30" s="3">
        <f t="shared" si="2"/>
        <v>-1.099996948</v>
      </c>
      <c r="P30">
        <f t="shared" si="4"/>
        <v>0.80118840057930041</v>
      </c>
      <c r="T30">
        <v>-1.099996948</v>
      </c>
      <c r="U30">
        <v>1.0999969482421901</v>
      </c>
      <c r="V30">
        <v>-1.0999969482421901</v>
      </c>
      <c r="W30">
        <v>-1.0999969482421901</v>
      </c>
      <c r="X30">
        <v>1.099996948</v>
      </c>
      <c r="Y30">
        <f t="shared" si="3"/>
        <v>-0.36666564933333334</v>
      </c>
    </row>
    <row r="31" spans="1:25" x14ac:dyDescent="0.3">
      <c r="A31">
        <v>0</v>
      </c>
      <c r="B31" s="1">
        <v>39121</v>
      </c>
      <c r="C31" s="1">
        <v>39122</v>
      </c>
      <c r="D31">
        <v>199.6</v>
      </c>
      <c r="E31">
        <v>199.7</v>
      </c>
      <c r="F31">
        <v>200.8197796</v>
      </c>
      <c r="G31">
        <v>0.1</v>
      </c>
      <c r="H31">
        <v>0.35355339099999999</v>
      </c>
      <c r="I31">
        <f t="shared" si="0"/>
        <v>2</v>
      </c>
      <c r="J31">
        <f t="shared" si="1"/>
        <v>2007</v>
      </c>
      <c r="K31">
        <v>199.6</v>
      </c>
      <c r="L31">
        <v>200.85</v>
      </c>
      <c r="M31">
        <v>199.3</v>
      </c>
      <c r="N31">
        <v>199.7</v>
      </c>
      <c r="O31" s="3">
        <f t="shared" si="2"/>
        <v>0.1</v>
      </c>
      <c r="P31">
        <f t="shared" si="4"/>
        <v>0.80419887803638701</v>
      </c>
      <c r="T31">
        <v>0.1</v>
      </c>
      <c r="U31">
        <v>-9.9999999999994302E-2</v>
      </c>
      <c r="V31">
        <v>9.9999999999994302E-2</v>
      </c>
      <c r="W31">
        <v>-9.9999999999994302E-2</v>
      </c>
      <c r="X31">
        <v>0.1</v>
      </c>
      <c r="Y31">
        <f t="shared" si="3"/>
        <v>3.3333333333333333E-2</v>
      </c>
    </row>
    <row r="32" spans="1:25" x14ac:dyDescent="0.3">
      <c r="A32">
        <v>0</v>
      </c>
      <c r="B32" s="1">
        <v>39122</v>
      </c>
      <c r="C32" s="1">
        <v>39125</v>
      </c>
      <c r="D32">
        <v>198.05</v>
      </c>
      <c r="E32">
        <v>197.75000309999999</v>
      </c>
      <c r="F32">
        <v>198.85988080000001</v>
      </c>
      <c r="G32">
        <v>-0.29999694799999999</v>
      </c>
      <c r="H32">
        <v>1.3788582229999999</v>
      </c>
      <c r="I32">
        <f t="shared" si="0"/>
        <v>2</v>
      </c>
      <c r="J32">
        <f t="shared" si="1"/>
        <v>2007</v>
      </c>
      <c r="K32">
        <v>198.05</v>
      </c>
      <c r="L32">
        <v>198.2</v>
      </c>
      <c r="M32">
        <v>196.45</v>
      </c>
      <c r="N32">
        <v>197.75</v>
      </c>
      <c r="O32" s="3">
        <f t="shared" si="2"/>
        <v>-0.29999694799999999</v>
      </c>
      <c r="P32">
        <f t="shared" si="4"/>
        <v>0.795062654519752</v>
      </c>
      <c r="T32">
        <v>-0.29999694799999999</v>
      </c>
      <c r="U32">
        <v>-0.29999694824221002</v>
      </c>
      <c r="V32">
        <v>-0.29999694824221002</v>
      </c>
      <c r="W32">
        <v>-0.29999694824221002</v>
      </c>
      <c r="X32">
        <v>-0.29999694799999999</v>
      </c>
      <c r="Y32">
        <f t="shared" si="3"/>
        <v>-0.29999694816147332</v>
      </c>
    </row>
    <row r="33" spans="1:25" x14ac:dyDescent="0.3">
      <c r="A33">
        <v>0</v>
      </c>
      <c r="B33" s="1">
        <v>39125</v>
      </c>
      <c r="C33" s="1">
        <v>39126</v>
      </c>
      <c r="D33">
        <v>197.5</v>
      </c>
      <c r="E33">
        <v>198.8999939</v>
      </c>
      <c r="F33">
        <v>197.82327369999999</v>
      </c>
      <c r="G33">
        <v>1.399993896</v>
      </c>
      <c r="H33">
        <v>0.81317279799999997</v>
      </c>
      <c r="I33">
        <f t="shared" si="0"/>
        <v>2</v>
      </c>
      <c r="J33">
        <f t="shared" si="1"/>
        <v>2007</v>
      </c>
      <c r="K33">
        <v>197.5</v>
      </c>
      <c r="L33">
        <v>199.4</v>
      </c>
      <c r="M33">
        <v>197.15</v>
      </c>
      <c r="N33">
        <v>198.9</v>
      </c>
      <c r="O33" s="3">
        <f t="shared" si="2"/>
        <v>1.399993896</v>
      </c>
      <c r="P33">
        <f t="shared" si="4"/>
        <v>0.83733162401083594</v>
      </c>
      <c r="T33">
        <v>1.399993896</v>
      </c>
      <c r="U33">
        <v>-1.3999938964843699</v>
      </c>
      <c r="V33">
        <v>-1.3999938964843699</v>
      </c>
      <c r="W33">
        <v>1.3999938964843699</v>
      </c>
      <c r="X33">
        <v>1.399993896</v>
      </c>
      <c r="Y33">
        <f t="shared" si="3"/>
        <v>-0.46666463232291328</v>
      </c>
    </row>
    <row r="34" spans="1:25" x14ac:dyDescent="0.3">
      <c r="A34">
        <v>0</v>
      </c>
      <c r="B34" s="1">
        <v>39126</v>
      </c>
      <c r="C34" s="1">
        <v>39127</v>
      </c>
      <c r="D34">
        <v>200</v>
      </c>
      <c r="E34">
        <v>200.9500031</v>
      </c>
      <c r="F34">
        <v>198.37393829999999</v>
      </c>
      <c r="G34">
        <v>-0.95000305200000001</v>
      </c>
      <c r="H34">
        <v>1.4495689009999999</v>
      </c>
      <c r="I34">
        <f t="shared" si="0"/>
        <v>2</v>
      </c>
      <c r="J34">
        <f t="shared" si="1"/>
        <v>2007</v>
      </c>
      <c r="K34">
        <v>200</v>
      </c>
      <c r="L34">
        <v>201.7</v>
      </c>
      <c r="M34">
        <v>199.9</v>
      </c>
      <c r="N34">
        <v>200.95</v>
      </c>
      <c r="O34" s="3">
        <f t="shared" si="2"/>
        <v>-0.95000305200000001</v>
      </c>
      <c r="P34">
        <f t="shared" si="4"/>
        <v>0.80750158907284553</v>
      </c>
      <c r="T34">
        <v>-0.95000305200000001</v>
      </c>
      <c r="U34">
        <v>-0.95000305175781796</v>
      </c>
      <c r="V34">
        <v>-0.95000305175781796</v>
      </c>
      <c r="W34">
        <v>-0.95000305175781796</v>
      </c>
      <c r="X34">
        <v>-0.95000305200000001</v>
      </c>
      <c r="Y34">
        <f t="shared" si="3"/>
        <v>-0.95000305183854528</v>
      </c>
    </row>
    <row r="35" spans="1:25" x14ac:dyDescent="0.3">
      <c r="A35">
        <v>0</v>
      </c>
      <c r="B35" s="1">
        <v>39127</v>
      </c>
      <c r="C35" s="1">
        <v>39128</v>
      </c>
      <c r="D35">
        <v>202.3</v>
      </c>
      <c r="E35">
        <v>202.05000609999999</v>
      </c>
      <c r="F35">
        <v>200.61349960000001</v>
      </c>
      <c r="G35">
        <v>0.24999389599999999</v>
      </c>
      <c r="H35">
        <v>0.77781745899999999</v>
      </c>
      <c r="I35">
        <f t="shared" si="0"/>
        <v>2</v>
      </c>
      <c r="J35">
        <f t="shared" si="1"/>
        <v>2007</v>
      </c>
      <c r="K35">
        <v>202.3</v>
      </c>
      <c r="L35">
        <v>202.75</v>
      </c>
      <c r="M35">
        <v>201.5</v>
      </c>
      <c r="N35">
        <v>202.05</v>
      </c>
      <c r="O35" s="3">
        <f t="shared" si="2"/>
        <v>0.24999389599999999</v>
      </c>
      <c r="P35">
        <f t="shared" si="4"/>
        <v>0.81498566476285461</v>
      </c>
      <c r="T35">
        <v>0.24999389599999999</v>
      </c>
      <c r="U35">
        <v>0.24999389648439699</v>
      </c>
      <c r="V35">
        <v>0.24999389648439699</v>
      </c>
      <c r="W35">
        <v>0.24999389648439699</v>
      </c>
      <c r="X35">
        <v>0.24999389599999999</v>
      </c>
      <c r="Y35">
        <f t="shared" si="3"/>
        <v>0.24999389632293131</v>
      </c>
    </row>
    <row r="36" spans="1:25" x14ac:dyDescent="0.3">
      <c r="A36">
        <v>0</v>
      </c>
      <c r="B36" s="1">
        <v>39128</v>
      </c>
      <c r="C36" s="1">
        <v>39129</v>
      </c>
      <c r="D36">
        <v>202.15</v>
      </c>
      <c r="E36">
        <v>202.8</v>
      </c>
      <c r="F36">
        <v>201.26909470000001</v>
      </c>
      <c r="G36">
        <v>-0.65</v>
      </c>
      <c r="H36">
        <v>0.53033008599999998</v>
      </c>
      <c r="I36">
        <f t="shared" si="0"/>
        <v>2</v>
      </c>
      <c r="J36">
        <f t="shared" si="1"/>
        <v>2007</v>
      </c>
      <c r="K36">
        <v>202.15</v>
      </c>
      <c r="L36">
        <v>202.8</v>
      </c>
      <c r="M36">
        <v>201.4</v>
      </c>
      <c r="N36">
        <v>202.8</v>
      </c>
      <c r="O36" s="3">
        <f t="shared" si="2"/>
        <v>-0.65</v>
      </c>
      <c r="P36">
        <f t="shared" si="4"/>
        <v>0.79533166963191759</v>
      </c>
      <c r="T36">
        <v>-0.65</v>
      </c>
      <c r="U36">
        <v>-0.65000000000000502</v>
      </c>
      <c r="V36">
        <v>0.65000000000000502</v>
      </c>
      <c r="W36">
        <v>-0.65000000000000502</v>
      </c>
      <c r="X36">
        <v>0.65</v>
      </c>
      <c r="Y36">
        <f t="shared" si="3"/>
        <v>-0.2166666666666667</v>
      </c>
    </row>
    <row r="37" spans="1:25" x14ac:dyDescent="0.3">
      <c r="A37">
        <v>0</v>
      </c>
      <c r="B37" s="1">
        <v>39129</v>
      </c>
      <c r="C37" s="1">
        <v>39132</v>
      </c>
      <c r="D37">
        <v>202.15</v>
      </c>
      <c r="E37">
        <v>202.8</v>
      </c>
      <c r="F37">
        <v>204.38743289999999</v>
      </c>
      <c r="G37">
        <v>0.65</v>
      </c>
      <c r="H37">
        <v>0</v>
      </c>
      <c r="I37">
        <f t="shared" si="0"/>
        <v>2</v>
      </c>
      <c r="J37">
        <f t="shared" si="1"/>
        <v>2007</v>
      </c>
      <c r="K37">
        <v>202.15</v>
      </c>
      <c r="L37">
        <v>202.8</v>
      </c>
      <c r="M37">
        <v>201.4</v>
      </c>
      <c r="N37">
        <v>202.8</v>
      </c>
      <c r="O37" s="3">
        <f t="shared" si="2"/>
        <v>0.65</v>
      </c>
      <c r="P37">
        <f t="shared" si="4"/>
        <v>0.81451169381918254</v>
      </c>
      <c r="T37">
        <v>0.65</v>
      </c>
      <c r="U37">
        <v>0.65000000000000502</v>
      </c>
      <c r="V37">
        <v>0.65000000000000502</v>
      </c>
      <c r="W37">
        <v>0.65000000000000502</v>
      </c>
      <c r="X37">
        <v>-0.65</v>
      </c>
      <c r="Y37">
        <f t="shared" si="3"/>
        <v>0.65000000000000335</v>
      </c>
    </row>
    <row r="38" spans="1:25" x14ac:dyDescent="0.3">
      <c r="A38">
        <v>0</v>
      </c>
      <c r="B38" s="1">
        <v>39132</v>
      </c>
      <c r="C38" s="1">
        <v>39133</v>
      </c>
      <c r="D38">
        <v>202.8</v>
      </c>
      <c r="E38">
        <v>202.99999690000001</v>
      </c>
      <c r="F38">
        <v>201.97356540000001</v>
      </c>
      <c r="G38">
        <v>-0.19999694800000001</v>
      </c>
      <c r="H38">
        <v>0.141421356</v>
      </c>
      <c r="I38">
        <f t="shared" si="0"/>
        <v>2</v>
      </c>
      <c r="J38">
        <f t="shared" si="1"/>
        <v>2007</v>
      </c>
      <c r="K38">
        <v>202.8</v>
      </c>
      <c r="L38">
        <v>203.25</v>
      </c>
      <c r="M38">
        <v>201.85</v>
      </c>
      <c r="N38">
        <v>203</v>
      </c>
      <c r="O38" s="3">
        <f t="shared" si="2"/>
        <v>-0.19999694800000001</v>
      </c>
      <c r="P38">
        <f t="shared" si="4"/>
        <v>0.80848729097620375</v>
      </c>
      <c r="T38">
        <v>-0.19999694800000001</v>
      </c>
      <c r="U38">
        <v>-0.199996948242187</v>
      </c>
      <c r="V38">
        <v>0.199996948242187</v>
      </c>
      <c r="W38">
        <v>0.199996948242187</v>
      </c>
      <c r="X38">
        <v>0.19999694800000001</v>
      </c>
      <c r="Y38">
        <f t="shared" si="3"/>
        <v>-6.6665649333333341E-2</v>
      </c>
    </row>
    <row r="39" spans="1:25" x14ac:dyDescent="0.3">
      <c r="A39">
        <v>0</v>
      </c>
      <c r="B39" s="1">
        <v>39133</v>
      </c>
      <c r="C39" s="1">
        <v>39134</v>
      </c>
      <c r="D39">
        <v>203.3</v>
      </c>
      <c r="E39">
        <v>203.3500061</v>
      </c>
      <c r="F39">
        <v>202.9296027</v>
      </c>
      <c r="G39">
        <v>-5.0006104000000003E-2</v>
      </c>
      <c r="H39">
        <v>0.24748737300000001</v>
      </c>
      <c r="I39">
        <f t="shared" si="0"/>
        <v>2</v>
      </c>
      <c r="J39">
        <f t="shared" si="1"/>
        <v>2007</v>
      </c>
      <c r="K39">
        <v>203.3</v>
      </c>
      <c r="L39">
        <v>203.6</v>
      </c>
      <c r="M39">
        <v>202.1</v>
      </c>
      <c r="N39">
        <v>203.35</v>
      </c>
      <c r="O39" s="3">
        <f t="shared" si="2"/>
        <v>-5.0006104000000003E-2</v>
      </c>
      <c r="P39">
        <f t="shared" si="4"/>
        <v>0.80699580181405783</v>
      </c>
      <c r="T39">
        <v>-5.0006104000000003E-2</v>
      </c>
      <c r="U39">
        <v>-5.0006103515613597E-2</v>
      </c>
      <c r="V39">
        <v>5.0006103515613597E-2</v>
      </c>
      <c r="W39">
        <v>-5.0006103515613597E-2</v>
      </c>
      <c r="X39">
        <v>-5.0006104000000003E-2</v>
      </c>
      <c r="Y39">
        <f t="shared" si="3"/>
        <v>-1.6668701333333334E-2</v>
      </c>
    </row>
    <row r="40" spans="1:25" x14ac:dyDescent="0.3">
      <c r="A40">
        <v>0</v>
      </c>
      <c r="B40" s="1">
        <v>39134</v>
      </c>
      <c r="C40" s="1">
        <v>39135</v>
      </c>
      <c r="D40">
        <v>203.4</v>
      </c>
      <c r="E40">
        <v>204.94999079999999</v>
      </c>
      <c r="F40">
        <v>202.6851752</v>
      </c>
      <c r="G40">
        <v>-1.549990845</v>
      </c>
      <c r="H40">
        <v>1.1313708499999999</v>
      </c>
      <c r="I40">
        <f t="shared" si="0"/>
        <v>2</v>
      </c>
      <c r="J40">
        <f t="shared" si="1"/>
        <v>2007</v>
      </c>
      <c r="K40">
        <v>203.4</v>
      </c>
      <c r="L40">
        <v>205.7</v>
      </c>
      <c r="M40">
        <v>203.15</v>
      </c>
      <c r="N40">
        <v>204.95</v>
      </c>
      <c r="O40" s="3">
        <f t="shared" si="2"/>
        <v>-1.549990845</v>
      </c>
      <c r="P40">
        <f t="shared" si="4"/>
        <v>0.76087352656460272</v>
      </c>
      <c r="T40">
        <v>-1.549990845</v>
      </c>
      <c r="U40">
        <v>-1.54999084472655</v>
      </c>
      <c r="V40">
        <v>1.54999084472655</v>
      </c>
      <c r="W40">
        <v>-1.54999084472655</v>
      </c>
      <c r="X40">
        <v>1.549990845</v>
      </c>
      <c r="Y40">
        <f t="shared" si="3"/>
        <v>-0.51666361500000002</v>
      </c>
    </row>
    <row r="41" spans="1:25" x14ac:dyDescent="0.3">
      <c r="A41">
        <v>0</v>
      </c>
      <c r="B41" s="1">
        <v>39135</v>
      </c>
      <c r="C41" s="1">
        <v>39136</v>
      </c>
      <c r="D41">
        <v>205.05</v>
      </c>
      <c r="E41">
        <v>204.80000609999999</v>
      </c>
      <c r="F41">
        <v>204.697126</v>
      </c>
      <c r="G41">
        <v>0.24999389599999999</v>
      </c>
      <c r="H41">
        <v>0.106066017</v>
      </c>
      <c r="I41">
        <f t="shared" si="0"/>
        <v>2</v>
      </c>
      <c r="J41">
        <f t="shared" si="1"/>
        <v>2007</v>
      </c>
      <c r="K41">
        <v>205.05</v>
      </c>
      <c r="L41">
        <v>205.55</v>
      </c>
      <c r="M41">
        <v>204.25</v>
      </c>
      <c r="N41">
        <v>204.8</v>
      </c>
      <c r="O41" s="3">
        <f t="shared" si="2"/>
        <v>0.24999389599999999</v>
      </c>
      <c r="P41">
        <f t="shared" si="4"/>
        <v>0.76783086882024076</v>
      </c>
      <c r="T41">
        <v>0.24999389599999999</v>
      </c>
      <c r="U41">
        <v>-0.24999389648439699</v>
      </c>
      <c r="V41">
        <v>0.24999389648439699</v>
      </c>
      <c r="W41">
        <v>-0.24999389648439699</v>
      </c>
      <c r="X41">
        <v>0.24999389599999999</v>
      </c>
      <c r="Y41">
        <f t="shared" si="3"/>
        <v>8.3331298666666664E-2</v>
      </c>
    </row>
    <row r="42" spans="1:25" x14ac:dyDescent="0.3">
      <c r="A42">
        <v>0</v>
      </c>
      <c r="B42" s="1">
        <v>39136</v>
      </c>
      <c r="C42" s="1">
        <v>39139</v>
      </c>
      <c r="D42">
        <v>204.8</v>
      </c>
      <c r="E42">
        <v>204.85000310000001</v>
      </c>
      <c r="F42">
        <v>203.95674199999999</v>
      </c>
      <c r="G42">
        <v>-5.0003051999999999E-2</v>
      </c>
      <c r="H42">
        <v>3.5355339E-2</v>
      </c>
      <c r="I42">
        <f t="shared" si="0"/>
        <v>2</v>
      </c>
      <c r="J42">
        <f t="shared" si="1"/>
        <v>2007</v>
      </c>
      <c r="K42">
        <v>204.8</v>
      </c>
      <c r="L42">
        <v>205.6</v>
      </c>
      <c r="M42">
        <v>204.4</v>
      </c>
      <c r="N42">
        <v>204.85</v>
      </c>
      <c r="O42" s="3">
        <f t="shared" si="2"/>
        <v>-5.0003051999999999E-2</v>
      </c>
      <c r="P42">
        <f t="shared" si="4"/>
        <v>0.76642484269008371</v>
      </c>
      <c r="T42">
        <v>-5.0003051999999999E-2</v>
      </c>
      <c r="U42">
        <v>5.00030517578125E-2</v>
      </c>
      <c r="V42">
        <v>-5.00030517578125E-2</v>
      </c>
      <c r="W42">
        <v>5.00030517578125E-2</v>
      </c>
      <c r="X42">
        <v>5.0003051999999999E-2</v>
      </c>
      <c r="Y42">
        <f t="shared" si="3"/>
        <v>-1.6667683999999999E-2</v>
      </c>
    </row>
    <row r="43" spans="1:25" x14ac:dyDescent="0.3">
      <c r="A43">
        <v>0</v>
      </c>
      <c r="B43" s="1">
        <v>39139</v>
      </c>
      <c r="C43" s="1">
        <v>39140</v>
      </c>
      <c r="D43">
        <v>204.8</v>
      </c>
      <c r="E43">
        <v>202.85</v>
      </c>
      <c r="F43">
        <v>205.08720969999999</v>
      </c>
      <c r="G43">
        <v>-1.95</v>
      </c>
      <c r="H43">
        <v>1.414213562</v>
      </c>
      <c r="I43">
        <f t="shared" si="0"/>
        <v>2</v>
      </c>
      <c r="J43">
        <f t="shared" si="1"/>
        <v>2007</v>
      </c>
      <c r="K43">
        <v>204.8</v>
      </c>
      <c r="L43">
        <v>204.95</v>
      </c>
      <c r="M43">
        <v>202.8</v>
      </c>
      <c r="N43">
        <v>202.85</v>
      </c>
      <c r="O43" s="3">
        <f t="shared" si="2"/>
        <v>-1.95</v>
      </c>
      <c r="P43">
        <f t="shared" si="4"/>
        <v>0.71169357645794273</v>
      </c>
      <c r="T43">
        <v>-1.95</v>
      </c>
      <c r="U43">
        <v>1.9500000000000099</v>
      </c>
      <c r="V43">
        <v>-1.9500000000000099</v>
      </c>
      <c r="W43">
        <v>1.9500000000000099</v>
      </c>
      <c r="X43">
        <v>-1.95</v>
      </c>
      <c r="Y43">
        <f t="shared" si="3"/>
        <v>-0.65</v>
      </c>
    </row>
    <row r="44" spans="1:25" x14ac:dyDescent="0.3">
      <c r="A44">
        <v>0</v>
      </c>
      <c r="B44" s="1">
        <v>39140</v>
      </c>
      <c r="C44" s="1">
        <v>39141</v>
      </c>
      <c r="D44">
        <v>195.5</v>
      </c>
      <c r="E44">
        <v>197.69999079999999</v>
      </c>
      <c r="F44">
        <v>202.15428</v>
      </c>
      <c r="G44">
        <v>2.1999908449999999</v>
      </c>
      <c r="H44">
        <v>3.6415999229999998</v>
      </c>
      <c r="I44">
        <f t="shared" si="0"/>
        <v>2</v>
      </c>
      <c r="J44">
        <f t="shared" si="1"/>
        <v>2007</v>
      </c>
      <c r="K44">
        <v>195.5</v>
      </c>
      <c r="L44">
        <v>197.7</v>
      </c>
      <c r="M44">
        <v>194.55</v>
      </c>
      <c r="N44">
        <v>197.7</v>
      </c>
      <c r="O44" s="3">
        <f t="shared" si="2"/>
        <v>2.1999908449999999</v>
      </c>
      <c r="P44">
        <f t="shared" si="4"/>
        <v>0.77175953627838201</v>
      </c>
      <c r="T44">
        <v>2.1999908449999999</v>
      </c>
      <c r="U44">
        <v>2.1999908447265502</v>
      </c>
      <c r="V44">
        <v>2.1999908447265502</v>
      </c>
      <c r="W44">
        <v>2.1999908447265502</v>
      </c>
      <c r="X44">
        <v>2.1999908449999999</v>
      </c>
      <c r="Y44">
        <f t="shared" si="3"/>
        <v>2.1999908448176999</v>
      </c>
    </row>
    <row r="45" spans="1:25" x14ac:dyDescent="0.3">
      <c r="A45">
        <v>0</v>
      </c>
      <c r="B45" s="1">
        <v>39141</v>
      </c>
      <c r="C45" s="1">
        <v>39142</v>
      </c>
      <c r="D45">
        <v>195.5</v>
      </c>
      <c r="E45">
        <v>197.7</v>
      </c>
      <c r="F45">
        <v>197.4330559</v>
      </c>
      <c r="G45">
        <v>2.2000000000000002</v>
      </c>
      <c r="H45">
        <v>0</v>
      </c>
      <c r="I45">
        <f t="shared" si="0"/>
        <v>3</v>
      </c>
      <c r="J45">
        <f t="shared" si="1"/>
        <v>2007</v>
      </c>
      <c r="K45">
        <v>195.5</v>
      </c>
      <c r="L45">
        <v>197.7</v>
      </c>
      <c r="M45">
        <v>194.55</v>
      </c>
      <c r="N45">
        <v>197.7</v>
      </c>
      <c r="O45" s="3">
        <f t="shared" si="2"/>
        <v>2.2000000000000002</v>
      </c>
      <c r="P45">
        <f t="shared" si="4"/>
        <v>0.83689525161645517</v>
      </c>
      <c r="T45">
        <v>2.2000000000000002</v>
      </c>
      <c r="U45">
        <v>2.1999999999999802</v>
      </c>
      <c r="V45">
        <v>2.1999999999999802</v>
      </c>
      <c r="W45">
        <v>2.1999999999999802</v>
      </c>
      <c r="X45">
        <v>2.2000000000000002</v>
      </c>
      <c r="Y45">
        <f t="shared" si="3"/>
        <v>2.1999999999999869</v>
      </c>
    </row>
    <row r="46" spans="1:25" x14ac:dyDescent="0.3">
      <c r="A46">
        <v>0</v>
      </c>
      <c r="B46" s="1">
        <v>39142</v>
      </c>
      <c r="C46" s="1">
        <v>39143</v>
      </c>
      <c r="D46">
        <v>196.45</v>
      </c>
      <c r="E46">
        <v>197.2</v>
      </c>
      <c r="F46">
        <v>197.20261970000001</v>
      </c>
      <c r="G46">
        <v>0.75</v>
      </c>
      <c r="H46">
        <v>0.35355339099999999</v>
      </c>
      <c r="I46">
        <f t="shared" si="0"/>
        <v>3</v>
      </c>
      <c r="J46">
        <f t="shared" si="1"/>
        <v>2007</v>
      </c>
      <c r="K46">
        <v>196.45</v>
      </c>
      <c r="L46">
        <v>198.5</v>
      </c>
      <c r="M46">
        <v>196.15</v>
      </c>
      <c r="N46">
        <v>197.2</v>
      </c>
      <c r="O46" s="3">
        <f t="shared" si="2"/>
        <v>0.75</v>
      </c>
      <c r="P46">
        <f t="shared" si="4"/>
        <v>0.86085827421936978</v>
      </c>
      <c r="T46">
        <v>0.75</v>
      </c>
      <c r="U46">
        <v>0.75</v>
      </c>
      <c r="V46">
        <v>0.75</v>
      </c>
      <c r="W46">
        <v>-0.75</v>
      </c>
      <c r="X46">
        <v>0.75</v>
      </c>
      <c r="Y46">
        <f t="shared" si="3"/>
        <v>0.75</v>
      </c>
    </row>
    <row r="47" spans="1:25" x14ac:dyDescent="0.3">
      <c r="A47">
        <v>0</v>
      </c>
      <c r="B47" s="1">
        <v>39143</v>
      </c>
      <c r="C47" s="1">
        <v>39146</v>
      </c>
      <c r="D47">
        <v>196</v>
      </c>
      <c r="E47">
        <v>192.30000609999999</v>
      </c>
      <c r="F47">
        <v>196.47535300000001</v>
      </c>
      <c r="G47">
        <v>-3.6999938960000001</v>
      </c>
      <c r="H47">
        <v>3.4648232280000002</v>
      </c>
      <c r="I47">
        <f t="shared" si="0"/>
        <v>3</v>
      </c>
      <c r="J47">
        <f t="shared" si="1"/>
        <v>2007</v>
      </c>
      <c r="K47">
        <v>196</v>
      </c>
      <c r="L47">
        <v>196.1</v>
      </c>
      <c r="M47">
        <v>191.85</v>
      </c>
      <c r="N47">
        <v>192.3</v>
      </c>
      <c r="O47" s="3">
        <f t="shared" si="2"/>
        <v>-3</v>
      </c>
      <c r="P47">
        <f t="shared" si="4"/>
        <v>0.76203525804622785</v>
      </c>
      <c r="T47">
        <v>-3</v>
      </c>
      <c r="U47">
        <v>-3</v>
      </c>
      <c r="V47">
        <v>-3</v>
      </c>
      <c r="W47">
        <v>-3</v>
      </c>
      <c r="X47">
        <v>-3</v>
      </c>
      <c r="Y47">
        <f t="shared" si="3"/>
        <v>-3</v>
      </c>
    </row>
    <row r="48" spans="1:25" x14ac:dyDescent="0.3">
      <c r="A48">
        <v>0</v>
      </c>
      <c r="B48" s="1">
        <v>39146</v>
      </c>
      <c r="C48" s="1">
        <v>39147</v>
      </c>
      <c r="D48">
        <v>193.35</v>
      </c>
      <c r="E48">
        <v>195.60000310000001</v>
      </c>
      <c r="F48">
        <v>191.7349308</v>
      </c>
      <c r="G48">
        <v>-2.2500030519999998</v>
      </c>
      <c r="H48">
        <v>2.333452378</v>
      </c>
      <c r="I48">
        <f t="shared" si="0"/>
        <v>3</v>
      </c>
      <c r="J48">
        <f t="shared" si="1"/>
        <v>2007</v>
      </c>
      <c r="K48">
        <v>193.35</v>
      </c>
      <c r="L48">
        <v>195.8</v>
      </c>
      <c r="M48">
        <v>193.3</v>
      </c>
      <c r="N48">
        <v>195.6</v>
      </c>
      <c r="O48" s="3">
        <f t="shared" si="2"/>
        <v>-2.2500030519999998</v>
      </c>
      <c r="P48">
        <f t="shared" si="4"/>
        <v>0.69552704794787179</v>
      </c>
      <c r="T48">
        <v>-2.2500030519999998</v>
      </c>
      <c r="U48">
        <v>-2.2500030517578198</v>
      </c>
      <c r="V48">
        <v>-2.2500030517578198</v>
      </c>
      <c r="W48">
        <v>-2.2500030517578198</v>
      </c>
      <c r="X48">
        <v>-2.2500030519999998</v>
      </c>
      <c r="Y48">
        <f t="shared" si="3"/>
        <v>-2.2500030518385463</v>
      </c>
    </row>
    <row r="49" spans="1:25" x14ac:dyDescent="0.3">
      <c r="A49">
        <v>0</v>
      </c>
      <c r="B49" s="1">
        <v>39147</v>
      </c>
      <c r="C49" s="1">
        <v>39148</v>
      </c>
      <c r="D49">
        <v>197.4</v>
      </c>
      <c r="E49">
        <v>197.24999389999999</v>
      </c>
      <c r="F49">
        <v>194.19198019999999</v>
      </c>
      <c r="G49">
        <v>0.150006104</v>
      </c>
      <c r="H49">
        <v>1.166726189</v>
      </c>
      <c r="I49">
        <f t="shared" si="0"/>
        <v>3</v>
      </c>
      <c r="J49">
        <f t="shared" si="1"/>
        <v>2007</v>
      </c>
      <c r="K49">
        <v>197.4</v>
      </c>
      <c r="L49">
        <v>197.6</v>
      </c>
      <c r="M49">
        <v>194.7</v>
      </c>
      <c r="N49">
        <v>197.25</v>
      </c>
      <c r="O49" s="3">
        <f t="shared" si="2"/>
        <v>0.150006104</v>
      </c>
      <c r="P49">
        <f t="shared" si="4"/>
        <v>0.69949107920506326</v>
      </c>
      <c r="T49">
        <v>0.150006104</v>
      </c>
      <c r="U49">
        <v>0.15000610351563601</v>
      </c>
      <c r="V49">
        <v>0.15000610351563601</v>
      </c>
      <c r="W49">
        <v>0.15000610351563601</v>
      </c>
      <c r="X49">
        <v>0.150006104</v>
      </c>
      <c r="Y49">
        <f t="shared" si="3"/>
        <v>0.15000610367709066</v>
      </c>
    </row>
    <row r="50" spans="1:25" x14ac:dyDescent="0.3">
      <c r="A50">
        <v>0</v>
      </c>
      <c r="B50" s="1">
        <v>39148</v>
      </c>
      <c r="C50" s="1">
        <v>39149</v>
      </c>
      <c r="D50">
        <v>196.45</v>
      </c>
      <c r="E50">
        <v>197.75</v>
      </c>
      <c r="F50">
        <v>197.1723944</v>
      </c>
      <c r="G50">
        <v>1.3</v>
      </c>
      <c r="H50">
        <v>0.35355339099999999</v>
      </c>
      <c r="I50">
        <f t="shared" si="0"/>
        <v>3</v>
      </c>
      <c r="J50">
        <f t="shared" si="1"/>
        <v>2007</v>
      </c>
      <c r="K50">
        <v>196.45</v>
      </c>
      <c r="L50">
        <v>199.95</v>
      </c>
      <c r="M50">
        <v>196.2</v>
      </c>
      <c r="N50">
        <v>197.75</v>
      </c>
      <c r="O50" s="3">
        <f t="shared" si="2"/>
        <v>1.3</v>
      </c>
      <c r="P50">
        <f t="shared" si="4"/>
        <v>0.73420748552855197</v>
      </c>
      <c r="T50">
        <v>1.3</v>
      </c>
      <c r="U50">
        <v>-3</v>
      </c>
      <c r="V50">
        <v>1.30000000000001</v>
      </c>
      <c r="W50">
        <v>1.30000000000001</v>
      </c>
      <c r="X50">
        <v>1.3</v>
      </c>
      <c r="Y50">
        <f t="shared" si="3"/>
        <v>-0.13333333333332997</v>
      </c>
    </row>
    <row r="51" spans="1:25" x14ac:dyDescent="0.3">
      <c r="A51">
        <v>0</v>
      </c>
      <c r="B51" s="1">
        <v>39149</v>
      </c>
      <c r="C51" s="1">
        <v>39150</v>
      </c>
      <c r="D51">
        <v>198.2</v>
      </c>
      <c r="E51">
        <v>196.5</v>
      </c>
      <c r="F51">
        <v>197.45542370000001</v>
      </c>
      <c r="G51">
        <v>1.7</v>
      </c>
      <c r="H51">
        <v>0.88388347599999995</v>
      </c>
      <c r="I51">
        <f t="shared" si="0"/>
        <v>3</v>
      </c>
      <c r="J51">
        <f t="shared" si="1"/>
        <v>2007</v>
      </c>
      <c r="K51">
        <v>198.2</v>
      </c>
      <c r="L51">
        <v>198.7</v>
      </c>
      <c r="M51">
        <v>195.9</v>
      </c>
      <c r="N51">
        <v>196.5</v>
      </c>
      <c r="O51" s="3">
        <f t="shared" si="2"/>
        <v>1.7</v>
      </c>
      <c r="P51">
        <f t="shared" si="4"/>
        <v>0.78143828997097908</v>
      </c>
      <c r="T51">
        <v>1.7</v>
      </c>
      <c r="U51">
        <v>1.69999999999998</v>
      </c>
      <c r="V51">
        <v>-1.69999999999998</v>
      </c>
      <c r="W51">
        <v>1.69999999999998</v>
      </c>
      <c r="X51">
        <v>1.7</v>
      </c>
      <c r="Y51">
        <f t="shared" si="3"/>
        <v>0.56666666666666665</v>
      </c>
    </row>
    <row r="52" spans="1:25" x14ac:dyDescent="0.3">
      <c r="A52">
        <v>0</v>
      </c>
      <c r="B52" s="1">
        <v>39150</v>
      </c>
      <c r="C52" s="1">
        <v>39153</v>
      </c>
      <c r="D52">
        <v>198.2</v>
      </c>
      <c r="E52">
        <v>199.1000061</v>
      </c>
      <c r="F52">
        <v>195.64806060000001</v>
      </c>
      <c r="G52">
        <v>-0.90000610400000003</v>
      </c>
      <c r="H52">
        <v>1.8384776309999999</v>
      </c>
      <c r="I52">
        <f t="shared" si="0"/>
        <v>3</v>
      </c>
      <c r="J52">
        <f t="shared" si="1"/>
        <v>2007</v>
      </c>
      <c r="K52">
        <v>198.2</v>
      </c>
      <c r="L52">
        <v>199.4</v>
      </c>
      <c r="M52">
        <v>197.8</v>
      </c>
      <c r="N52">
        <v>199.1</v>
      </c>
      <c r="O52" s="3">
        <f t="shared" si="2"/>
        <v>-0.90000610400000003</v>
      </c>
      <c r="P52">
        <f t="shared" si="4"/>
        <v>0.75482504965034825</v>
      </c>
      <c r="T52">
        <v>-0.90000610400000003</v>
      </c>
      <c r="U52">
        <v>-0.90000610351563604</v>
      </c>
      <c r="V52">
        <v>-0.90000610351563604</v>
      </c>
      <c r="W52">
        <v>-0.90000610351563604</v>
      </c>
      <c r="X52">
        <v>0.90000610400000003</v>
      </c>
      <c r="Y52">
        <f t="shared" si="3"/>
        <v>-0.90000610367709066</v>
      </c>
    </row>
    <row r="53" spans="1:25" x14ac:dyDescent="0.3">
      <c r="A53">
        <v>0</v>
      </c>
      <c r="B53" s="1">
        <v>39153</v>
      </c>
      <c r="C53" s="1">
        <v>39154</v>
      </c>
      <c r="D53">
        <v>199.1</v>
      </c>
      <c r="E53">
        <v>198.5499969</v>
      </c>
      <c r="F53">
        <v>198.6167403</v>
      </c>
      <c r="G53">
        <v>0.55000305199999999</v>
      </c>
      <c r="H53">
        <v>0.38890872999999998</v>
      </c>
      <c r="I53">
        <f t="shared" si="0"/>
        <v>3</v>
      </c>
      <c r="J53">
        <f t="shared" si="1"/>
        <v>2007</v>
      </c>
      <c r="K53">
        <v>199.1</v>
      </c>
      <c r="L53">
        <v>199.3</v>
      </c>
      <c r="M53">
        <v>198.15</v>
      </c>
      <c r="N53">
        <v>198.55</v>
      </c>
      <c r="O53" s="3">
        <f t="shared" si="2"/>
        <v>0.55000305199999999</v>
      </c>
      <c r="P53">
        <f t="shared" si="4"/>
        <v>0.77046377696201607</v>
      </c>
      <c r="T53">
        <v>0.55000305199999999</v>
      </c>
      <c r="U53">
        <v>0.55000305175781194</v>
      </c>
      <c r="V53">
        <v>0.55000305175781194</v>
      </c>
      <c r="W53">
        <v>0.55000305175781194</v>
      </c>
      <c r="X53">
        <v>0.55000305199999999</v>
      </c>
      <c r="Y53">
        <f t="shared" si="3"/>
        <v>0.55000305183854126</v>
      </c>
    </row>
    <row r="54" spans="1:25" x14ac:dyDescent="0.3">
      <c r="A54">
        <v>0</v>
      </c>
      <c r="B54" s="1">
        <v>39154</v>
      </c>
      <c r="C54" s="1">
        <v>39155</v>
      </c>
      <c r="D54">
        <v>195.05</v>
      </c>
      <c r="E54">
        <v>194.49999690000001</v>
      </c>
      <c r="F54">
        <v>197.82219670000001</v>
      </c>
      <c r="G54">
        <v>-0.55000305199999999</v>
      </c>
      <c r="H54">
        <v>2.8637824639999998</v>
      </c>
      <c r="I54">
        <f t="shared" si="0"/>
        <v>3</v>
      </c>
      <c r="J54">
        <f t="shared" si="1"/>
        <v>2007</v>
      </c>
      <c r="K54">
        <v>195.05</v>
      </c>
      <c r="L54">
        <v>195.85</v>
      </c>
      <c r="M54">
        <v>194.2</v>
      </c>
      <c r="N54">
        <v>194.5</v>
      </c>
      <c r="O54" s="3">
        <f t="shared" si="2"/>
        <v>-0.55000305199999999</v>
      </c>
      <c r="P54">
        <f t="shared" si="4"/>
        <v>0.75416959231252012</v>
      </c>
      <c r="T54">
        <v>-0.55000305199999999</v>
      </c>
      <c r="U54">
        <v>-0.55000305175781194</v>
      </c>
      <c r="V54">
        <v>-0.55000305175781194</v>
      </c>
      <c r="W54">
        <v>-0.55000305175781194</v>
      </c>
      <c r="X54">
        <v>-0.55000305199999999</v>
      </c>
      <c r="Y54">
        <f t="shared" si="3"/>
        <v>-0.55000305183854126</v>
      </c>
    </row>
    <row r="55" spans="1:25" x14ac:dyDescent="0.3">
      <c r="A55">
        <v>0</v>
      </c>
      <c r="B55" s="1">
        <v>39155</v>
      </c>
      <c r="C55" s="1">
        <v>39156</v>
      </c>
      <c r="D55">
        <v>196.2</v>
      </c>
      <c r="E55">
        <v>197.6499939</v>
      </c>
      <c r="F55">
        <v>194.45378980000001</v>
      </c>
      <c r="G55">
        <v>-1.4499938960000001</v>
      </c>
      <c r="H55">
        <v>2.2273863610000002</v>
      </c>
      <c r="I55">
        <f t="shared" si="0"/>
        <v>3</v>
      </c>
      <c r="J55">
        <f t="shared" si="1"/>
        <v>2007</v>
      </c>
      <c r="K55">
        <v>196.2</v>
      </c>
      <c r="L55">
        <v>197.95</v>
      </c>
      <c r="M55">
        <v>195.7</v>
      </c>
      <c r="N55">
        <v>197.65</v>
      </c>
      <c r="O55" s="3">
        <f t="shared" si="2"/>
        <v>-1.4499938960000001</v>
      </c>
      <c r="P55">
        <f t="shared" si="4"/>
        <v>0.71236755464424939</v>
      </c>
      <c r="T55">
        <v>-1.4499938960000001</v>
      </c>
      <c r="U55">
        <v>-1.4499938964843799</v>
      </c>
      <c r="V55">
        <v>-1.4499938964843799</v>
      </c>
      <c r="W55">
        <v>-1.4499938964843799</v>
      </c>
      <c r="X55">
        <v>-1.4499938960000001</v>
      </c>
      <c r="Y55">
        <f t="shared" si="3"/>
        <v>-1.44999389632292</v>
      </c>
    </row>
    <row r="56" spans="1:25" x14ac:dyDescent="0.3">
      <c r="A56">
        <v>0</v>
      </c>
      <c r="B56" s="1">
        <v>39156</v>
      </c>
      <c r="C56" s="1">
        <v>39157</v>
      </c>
      <c r="D56">
        <v>197.45</v>
      </c>
      <c r="E56">
        <v>196.85001220000001</v>
      </c>
      <c r="F56">
        <v>197.53428880000001</v>
      </c>
      <c r="G56">
        <v>-0.59998779300000005</v>
      </c>
      <c r="H56">
        <v>0.56568542499999996</v>
      </c>
      <c r="I56">
        <f t="shared" si="0"/>
        <v>3</v>
      </c>
      <c r="J56">
        <f t="shared" si="1"/>
        <v>2007</v>
      </c>
      <c r="K56">
        <v>197.45</v>
      </c>
      <c r="L56">
        <v>198.1</v>
      </c>
      <c r="M56">
        <v>195.75</v>
      </c>
      <c r="N56">
        <v>196.85</v>
      </c>
      <c r="O56" s="3">
        <f t="shared" si="2"/>
        <v>-0.59998779300000005</v>
      </c>
      <c r="P56">
        <f t="shared" si="4"/>
        <v>0.69613261528305126</v>
      </c>
      <c r="T56">
        <v>-0.59998779300000005</v>
      </c>
      <c r="U56">
        <v>0.59998779296873295</v>
      </c>
      <c r="V56">
        <v>0.59998779296873295</v>
      </c>
      <c r="W56">
        <v>-0.59998779296873295</v>
      </c>
      <c r="X56">
        <v>-0.59998779300000005</v>
      </c>
      <c r="Y56">
        <f t="shared" si="3"/>
        <v>0.19999593097915527</v>
      </c>
    </row>
    <row r="57" spans="1:25" x14ac:dyDescent="0.3">
      <c r="A57">
        <v>0</v>
      </c>
      <c r="B57" s="1">
        <v>39157</v>
      </c>
      <c r="C57" s="1">
        <v>39160</v>
      </c>
      <c r="D57">
        <v>196.8</v>
      </c>
      <c r="E57">
        <v>198.94999079999999</v>
      </c>
      <c r="F57">
        <v>196.20685090000001</v>
      </c>
      <c r="G57">
        <v>-2.149990845</v>
      </c>
      <c r="H57">
        <v>1.48492424</v>
      </c>
      <c r="I57">
        <f t="shared" si="0"/>
        <v>3</v>
      </c>
      <c r="J57">
        <f t="shared" si="1"/>
        <v>2007</v>
      </c>
      <c r="K57">
        <v>196.8</v>
      </c>
      <c r="L57">
        <v>199.8</v>
      </c>
      <c r="M57">
        <v>196.45</v>
      </c>
      <c r="N57">
        <v>198.95</v>
      </c>
      <c r="O57" s="3">
        <f t="shared" si="2"/>
        <v>-2.149990845</v>
      </c>
      <c r="P57">
        <f t="shared" si="4"/>
        <v>0.63909455317312491</v>
      </c>
      <c r="T57">
        <v>-2.149990845</v>
      </c>
      <c r="U57">
        <v>-2.1499908447265401</v>
      </c>
      <c r="V57">
        <v>2.1499908447265401</v>
      </c>
      <c r="W57">
        <v>2.1499908447265401</v>
      </c>
      <c r="X57">
        <v>2.149990845</v>
      </c>
      <c r="Y57">
        <f t="shared" si="3"/>
        <v>-0.71666361499999987</v>
      </c>
    </row>
    <row r="58" spans="1:25" x14ac:dyDescent="0.3">
      <c r="A58">
        <v>0</v>
      </c>
      <c r="B58" s="1">
        <v>39160</v>
      </c>
      <c r="C58" s="1">
        <v>39161</v>
      </c>
      <c r="D58">
        <v>199.4</v>
      </c>
      <c r="E58">
        <v>199.64999689999999</v>
      </c>
      <c r="F58">
        <v>199.1244342</v>
      </c>
      <c r="G58">
        <v>-0.249996948</v>
      </c>
      <c r="H58">
        <v>0.49497474699999999</v>
      </c>
      <c r="I58">
        <f t="shared" si="0"/>
        <v>3</v>
      </c>
      <c r="J58">
        <f t="shared" si="1"/>
        <v>2007</v>
      </c>
      <c r="K58">
        <v>199.4</v>
      </c>
      <c r="L58">
        <v>200.2</v>
      </c>
      <c r="M58">
        <v>198.9</v>
      </c>
      <c r="N58">
        <v>199.65</v>
      </c>
      <c r="O58" s="3">
        <f t="shared" si="2"/>
        <v>-0.249996948</v>
      </c>
      <c r="P58">
        <f t="shared" si="4"/>
        <v>0.63308508648142336</v>
      </c>
      <c r="T58">
        <v>-0.249996948</v>
      </c>
      <c r="U58">
        <v>-0.24999694824217</v>
      </c>
      <c r="V58">
        <v>0.24999694824217</v>
      </c>
      <c r="W58">
        <v>-0.24999694824217</v>
      </c>
      <c r="X58">
        <v>-0.249996948</v>
      </c>
      <c r="Y58">
        <f t="shared" si="3"/>
        <v>-8.3332316000000003E-2</v>
      </c>
    </row>
    <row r="59" spans="1:25" x14ac:dyDescent="0.3">
      <c r="A59">
        <v>0</v>
      </c>
      <c r="B59" s="1">
        <v>39161</v>
      </c>
      <c r="C59" s="1">
        <v>39162</v>
      </c>
      <c r="D59">
        <v>199.75</v>
      </c>
      <c r="E59">
        <v>198.7000031</v>
      </c>
      <c r="F59">
        <v>199.4077499</v>
      </c>
      <c r="G59">
        <v>1.049996948</v>
      </c>
      <c r="H59">
        <v>0.67175144200000003</v>
      </c>
      <c r="I59">
        <f t="shared" si="0"/>
        <v>3</v>
      </c>
      <c r="J59">
        <f t="shared" si="1"/>
        <v>2007</v>
      </c>
      <c r="K59">
        <v>199.75</v>
      </c>
      <c r="L59">
        <v>200.75</v>
      </c>
      <c r="M59">
        <v>198.2</v>
      </c>
      <c r="N59">
        <v>198.7</v>
      </c>
      <c r="O59" s="3">
        <f t="shared" si="2"/>
        <v>1.049996948</v>
      </c>
      <c r="P59">
        <f t="shared" si="4"/>
        <v>0.65804393786927606</v>
      </c>
      <c r="T59">
        <v>1.049996948</v>
      </c>
      <c r="U59">
        <v>1.04999694824218</v>
      </c>
      <c r="V59">
        <v>1.04999694824218</v>
      </c>
      <c r="W59">
        <v>-1.04999694824218</v>
      </c>
      <c r="X59">
        <v>-1.049996948</v>
      </c>
      <c r="Y59">
        <f t="shared" si="3"/>
        <v>1.0499969481614533</v>
      </c>
    </row>
    <row r="60" spans="1:25" x14ac:dyDescent="0.3">
      <c r="A60">
        <v>0</v>
      </c>
      <c r="B60" s="1">
        <v>39162</v>
      </c>
      <c r="C60" s="1">
        <v>39163</v>
      </c>
      <c r="D60">
        <v>201.15</v>
      </c>
      <c r="E60">
        <v>200.30000609999999</v>
      </c>
      <c r="F60">
        <v>198.20505610000001</v>
      </c>
      <c r="G60">
        <v>0.84999389599999997</v>
      </c>
      <c r="H60">
        <v>1.1313708499999999</v>
      </c>
      <c r="I60">
        <f t="shared" si="0"/>
        <v>3</v>
      </c>
      <c r="J60">
        <f t="shared" si="1"/>
        <v>2007</v>
      </c>
      <c r="K60">
        <v>201.15</v>
      </c>
      <c r="L60">
        <v>201.65</v>
      </c>
      <c r="M60">
        <v>200.1</v>
      </c>
      <c r="N60">
        <v>200.3</v>
      </c>
      <c r="O60" s="3">
        <f t="shared" si="2"/>
        <v>0.84999389599999997</v>
      </c>
      <c r="P60">
        <f t="shared" si="4"/>
        <v>0.67889902103440236</v>
      </c>
      <c r="T60">
        <v>0.84999389599999997</v>
      </c>
      <c r="U60">
        <v>0.84999389648439205</v>
      </c>
      <c r="V60">
        <v>0.84999389648439205</v>
      </c>
      <c r="W60">
        <v>0.84999389648439205</v>
      </c>
      <c r="X60">
        <v>0.84999389599999997</v>
      </c>
      <c r="Y60">
        <f t="shared" si="3"/>
        <v>0.84999389632292799</v>
      </c>
    </row>
    <row r="61" spans="1:25" x14ac:dyDescent="0.3">
      <c r="A61">
        <v>0</v>
      </c>
      <c r="B61" s="1">
        <v>39163</v>
      </c>
      <c r="C61" s="1">
        <v>39164</v>
      </c>
      <c r="D61">
        <v>200.65</v>
      </c>
      <c r="E61">
        <v>200.3</v>
      </c>
      <c r="F61">
        <v>200.03626539999999</v>
      </c>
      <c r="G61">
        <v>0.35</v>
      </c>
      <c r="H61">
        <v>0</v>
      </c>
      <c r="I61">
        <f t="shared" si="0"/>
        <v>3</v>
      </c>
      <c r="J61">
        <f t="shared" si="1"/>
        <v>2007</v>
      </c>
      <c r="K61">
        <v>200.65</v>
      </c>
      <c r="L61">
        <v>201.45</v>
      </c>
      <c r="M61">
        <v>199.45</v>
      </c>
      <c r="N61">
        <v>200.3</v>
      </c>
      <c r="O61" s="3">
        <f t="shared" si="2"/>
        <v>0.35</v>
      </c>
      <c r="P61">
        <f t="shared" si="4"/>
        <v>0.68778070521190204</v>
      </c>
      <c r="T61">
        <v>0.35</v>
      </c>
      <c r="U61">
        <v>0.34999999999999398</v>
      </c>
      <c r="V61">
        <v>0.34999999999999398</v>
      </c>
      <c r="W61">
        <v>0.34999999999999398</v>
      </c>
      <c r="X61">
        <v>-0.35</v>
      </c>
      <c r="Y61">
        <f t="shared" si="3"/>
        <v>0.34999999999999593</v>
      </c>
    </row>
    <row r="62" spans="1:25" x14ac:dyDescent="0.3">
      <c r="A62">
        <v>0</v>
      </c>
      <c r="B62" s="1">
        <v>39164</v>
      </c>
      <c r="C62" s="1">
        <v>39167</v>
      </c>
      <c r="D62">
        <v>200.75</v>
      </c>
      <c r="E62">
        <v>200.3</v>
      </c>
      <c r="F62">
        <v>199.88301920000001</v>
      </c>
      <c r="G62">
        <v>0.45</v>
      </c>
      <c r="H62">
        <v>0</v>
      </c>
      <c r="I62">
        <f t="shared" si="0"/>
        <v>3</v>
      </c>
      <c r="J62">
        <f t="shared" si="1"/>
        <v>2007</v>
      </c>
      <c r="K62">
        <v>200.75</v>
      </c>
      <c r="L62">
        <v>201.6</v>
      </c>
      <c r="M62">
        <v>199.9</v>
      </c>
      <c r="N62">
        <v>200.3</v>
      </c>
      <c r="O62" s="3">
        <f t="shared" si="2"/>
        <v>0.45</v>
      </c>
      <c r="P62">
        <f t="shared" si="4"/>
        <v>0.69934364359342227</v>
      </c>
      <c r="T62">
        <v>0.45</v>
      </c>
      <c r="U62">
        <v>0.44999999999998802</v>
      </c>
      <c r="V62">
        <v>-0.44999999999998802</v>
      </c>
      <c r="W62">
        <v>0.44999999999998802</v>
      </c>
      <c r="X62">
        <v>-0.45</v>
      </c>
      <c r="Y62">
        <f t="shared" si="3"/>
        <v>0.15</v>
      </c>
    </row>
    <row r="63" spans="1:25" x14ac:dyDescent="0.3">
      <c r="A63">
        <v>0</v>
      </c>
      <c r="B63" s="1">
        <v>39167</v>
      </c>
      <c r="C63" s="1">
        <v>39168</v>
      </c>
      <c r="D63">
        <v>200.2</v>
      </c>
      <c r="E63">
        <v>201.49999690000001</v>
      </c>
      <c r="F63">
        <v>200.0402564</v>
      </c>
      <c r="G63">
        <v>-1.299996948</v>
      </c>
      <c r="H63">
        <v>0.84852813699999996</v>
      </c>
      <c r="I63">
        <f t="shared" si="0"/>
        <v>3</v>
      </c>
      <c r="J63">
        <f t="shared" si="1"/>
        <v>2007</v>
      </c>
      <c r="K63">
        <v>200.2</v>
      </c>
      <c r="L63">
        <v>201.65</v>
      </c>
      <c r="M63">
        <v>199.4</v>
      </c>
      <c r="N63">
        <v>201.5</v>
      </c>
      <c r="O63" s="3">
        <f t="shared" si="2"/>
        <v>-1.299996948</v>
      </c>
      <c r="P63">
        <f t="shared" si="4"/>
        <v>0.66528477987184453</v>
      </c>
      <c r="T63">
        <v>-1.299996948</v>
      </c>
      <c r="U63">
        <v>-1.29999694824221</v>
      </c>
      <c r="V63">
        <v>-1.29999694824221</v>
      </c>
      <c r="W63">
        <v>1.29999694824221</v>
      </c>
      <c r="X63">
        <v>1.299996948</v>
      </c>
      <c r="Y63">
        <f t="shared" si="3"/>
        <v>-1.2999969481614733</v>
      </c>
    </row>
    <row r="64" spans="1:25" x14ac:dyDescent="0.3">
      <c r="A64">
        <v>0</v>
      </c>
      <c r="B64" s="1">
        <v>39168</v>
      </c>
      <c r="C64" s="1">
        <v>39169</v>
      </c>
      <c r="D64">
        <v>200.7</v>
      </c>
      <c r="E64">
        <v>198.8999939</v>
      </c>
      <c r="F64">
        <v>201.04347970000001</v>
      </c>
      <c r="G64">
        <v>-1.8000061039999999</v>
      </c>
      <c r="H64">
        <v>1.8384776309999999</v>
      </c>
      <c r="I64">
        <f t="shared" si="0"/>
        <v>3</v>
      </c>
      <c r="J64">
        <f t="shared" si="1"/>
        <v>2007</v>
      </c>
      <c r="K64">
        <v>200.7</v>
      </c>
      <c r="L64">
        <v>201.85</v>
      </c>
      <c r="M64">
        <v>198.15</v>
      </c>
      <c r="N64">
        <v>198.9</v>
      </c>
      <c r="O64" s="3">
        <f t="shared" si="2"/>
        <v>-1.8000061039999999</v>
      </c>
      <c r="P64">
        <f t="shared" si="4"/>
        <v>0.62053453081849563</v>
      </c>
      <c r="T64">
        <v>-1.8000061039999999</v>
      </c>
      <c r="U64">
        <v>-1.8000061035156101</v>
      </c>
      <c r="V64">
        <v>-1.8000061035156101</v>
      </c>
      <c r="W64">
        <v>-1.8000061035156101</v>
      </c>
      <c r="X64">
        <v>-1.8000061039999999</v>
      </c>
      <c r="Y64">
        <f t="shared" si="3"/>
        <v>-1.8000061036770731</v>
      </c>
    </row>
    <row r="65" spans="1:25" x14ac:dyDescent="0.3">
      <c r="A65">
        <v>0</v>
      </c>
      <c r="B65" s="1">
        <v>39169</v>
      </c>
      <c r="C65" s="1">
        <v>39170</v>
      </c>
      <c r="D65">
        <v>198.55</v>
      </c>
      <c r="E65">
        <v>200.75000610000001</v>
      </c>
      <c r="F65">
        <v>199.5673664</v>
      </c>
      <c r="G65">
        <v>2.2000061039999999</v>
      </c>
      <c r="H65">
        <v>1.308147545</v>
      </c>
      <c r="I65">
        <f t="shared" si="0"/>
        <v>3</v>
      </c>
      <c r="J65">
        <f t="shared" si="1"/>
        <v>2007</v>
      </c>
      <c r="K65">
        <v>198.55</v>
      </c>
      <c r="L65">
        <v>201.05</v>
      </c>
      <c r="M65">
        <v>198.2</v>
      </c>
      <c r="N65">
        <v>200.75</v>
      </c>
      <c r="O65" s="3">
        <f t="shared" si="2"/>
        <v>2.2000061039999999</v>
      </c>
      <c r="P65">
        <f t="shared" si="4"/>
        <v>0.67210264044617629</v>
      </c>
      <c r="T65">
        <v>2.2000061039999999</v>
      </c>
      <c r="U65">
        <v>-2.2000061035156202</v>
      </c>
      <c r="V65">
        <v>-2.2000061035156202</v>
      </c>
      <c r="W65">
        <v>2.2000061035156202</v>
      </c>
      <c r="X65">
        <v>-2.2000061039999999</v>
      </c>
      <c r="Y65">
        <f t="shared" si="3"/>
        <v>-0.73333536767708019</v>
      </c>
    </row>
    <row r="66" spans="1:25" x14ac:dyDescent="0.3">
      <c r="A66">
        <v>0</v>
      </c>
      <c r="B66" s="1">
        <v>39170</v>
      </c>
      <c r="C66" s="1">
        <v>39171</v>
      </c>
      <c r="D66">
        <v>201.45</v>
      </c>
      <c r="E66">
        <v>200.3999939</v>
      </c>
      <c r="F66">
        <v>199.61736440000001</v>
      </c>
      <c r="G66">
        <v>1.0500061039999999</v>
      </c>
      <c r="H66">
        <v>0.24748737300000001</v>
      </c>
      <c r="I66">
        <f t="shared" si="0"/>
        <v>3</v>
      </c>
      <c r="J66">
        <f t="shared" si="1"/>
        <v>2007</v>
      </c>
      <c r="K66">
        <v>201.45</v>
      </c>
      <c r="L66">
        <v>202.15</v>
      </c>
      <c r="M66">
        <v>200.15</v>
      </c>
      <c r="N66">
        <v>200.4</v>
      </c>
      <c r="O66" s="3">
        <f t="shared" si="2"/>
        <v>1.0500061039999999</v>
      </c>
      <c r="P66">
        <f t="shared" si="4"/>
        <v>0.69837635135395737</v>
      </c>
      <c r="T66">
        <v>1.0500061039999999</v>
      </c>
      <c r="U66">
        <v>1.0500061035156101</v>
      </c>
      <c r="V66">
        <v>1.0500061035156101</v>
      </c>
      <c r="W66">
        <v>1.0500061035156101</v>
      </c>
      <c r="X66">
        <v>-1.0500061039999999</v>
      </c>
      <c r="Y66">
        <f t="shared" si="3"/>
        <v>1.0500061036770734</v>
      </c>
    </row>
    <row r="67" spans="1:25" x14ac:dyDescent="0.3">
      <c r="A67">
        <v>0</v>
      </c>
      <c r="B67" s="1">
        <v>39171</v>
      </c>
      <c r="C67" s="1">
        <v>39174</v>
      </c>
      <c r="D67">
        <v>201.45</v>
      </c>
      <c r="E67">
        <v>201.50000610000001</v>
      </c>
      <c r="F67">
        <v>200.61968150000001</v>
      </c>
      <c r="G67">
        <v>-5.0006104000000003E-2</v>
      </c>
      <c r="H67">
        <v>0.77781745899999999</v>
      </c>
      <c r="I67">
        <f t="shared" ref="I67:I130" si="5">MONTH(C67)</f>
        <v>4</v>
      </c>
      <c r="J67">
        <f t="shared" ref="J67:J130" si="6">YEAR(C67)</f>
        <v>2007</v>
      </c>
      <c r="K67">
        <v>201.45</v>
      </c>
      <c r="L67">
        <v>202.8</v>
      </c>
      <c r="M67">
        <v>201.3</v>
      </c>
      <c r="N67">
        <v>201.5</v>
      </c>
      <c r="O67" s="3">
        <f t="shared" ref="O67:O130" si="7">IF(F67-D67&gt;0,IF(D67-M67&gt;3,-3,G67),IF(L67-D67&gt;3,-3,G67))</f>
        <v>-5.0006104000000003E-2</v>
      </c>
      <c r="P67">
        <f t="shared" si="4"/>
        <v>0.69707616220812918</v>
      </c>
      <c r="T67">
        <v>-5.0006104000000003E-2</v>
      </c>
      <c r="U67">
        <v>-5.0006103515641998E-2</v>
      </c>
      <c r="V67">
        <v>-5.0006103515641998E-2</v>
      </c>
      <c r="W67">
        <v>-5.0006103515641998E-2</v>
      </c>
      <c r="X67">
        <v>-5.0006104000000003E-2</v>
      </c>
      <c r="Y67">
        <f t="shared" ref="Y67:Y130" si="8">AVERAGE(T67:V67)</f>
        <v>-5.0006103677094661E-2</v>
      </c>
    </row>
    <row r="68" spans="1:25" x14ac:dyDescent="0.3">
      <c r="A68">
        <v>0</v>
      </c>
      <c r="B68" s="1">
        <v>39174</v>
      </c>
      <c r="C68" s="1">
        <v>39175</v>
      </c>
      <c r="D68">
        <v>201.85</v>
      </c>
      <c r="E68">
        <v>202.3500061</v>
      </c>
      <c r="F68">
        <v>201.71056730000001</v>
      </c>
      <c r="G68">
        <v>-0.50000610400000001</v>
      </c>
      <c r="H68">
        <v>0.60104076399999995</v>
      </c>
      <c r="I68">
        <f t="shared" si="5"/>
        <v>4</v>
      </c>
      <c r="J68">
        <f t="shared" si="6"/>
        <v>2007</v>
      </c>
      <c r="K68">
        <v>201.85</v>
      </c>
      <c r="L68">
        <v>202.45</v>
      </c>
      <c r="M68">
        <v>201</v>
      </c>
      <c r="N68">
        <v>202.35</v>
      </c>
      <c r="O68" s="3">
        <f t="shared" si="7"/>
        <v>-0.50000610400000001</v>
      </c>
      <c r="P68">
        <f t="shared" ref="P68:P131" si="9">(O68/D68*$Q$2+1)*P67*$R$2+(1-$R$2)*P67</f>
        <v>0.68412561714780129</v>
      </c>
      <c r="T68">
        <v>-0.50000610400000001</v>
      </c>
      <c r="U68">
        <v>-0.50000610351563002</v>
      </c>
      <c r="V68">
        <v>-0.50000610351563002</v>
      </c>
      <c r="W68">
        <v>-0.50000610351563002</v>
      </c>
      <c r="X68">
        <v>0.50000610400000001</v>
      </c>
      <c r="Y68">
        <f t="shared" si="8"/>
        <v>-0.50000610367708664</v>
      </c>
    </row>
    <row r="69" spans="1:25" x14ac:dyDescent="0.3">
      <c r="A69">
        <v>0</v>
      </c>
      <c r="B69" s="1">
        <v>39175</v>
      </c>
      <c r="C69" s="1">
        <v>39176</v>
      </c>
      <c r="D69">
        <v>203.4</v>
      </c>
      <c r="E69">
        <v>204.89998779999999</v>
      </c>
      <c r="F69">
        <v>202.49893040000001</v>
      </c>
      <c r="G69">
        <v>-1.4999877930000001</v>
      </c>
      <c r="H69">
        <v>1.8031222920000001</v>
      </c>
      <c r="I69">
        <f t="shared" si="5"/>
        <v>4</v>
      </c>
      <c r="J69">
        <f t="shared" si="6"/>
        <v>2007</v>
      </c>
      <c r="K69">
        <v>203.4</v>
      </c>
      <c r="L69">
        <v>205.25</v>
      </c>
      <c r="M69">
        <v>203.15</v>
      </c>
      <c r="N69">
        <v>204.9</v>
      </c>
      <c r="O69" s="3">
        <f t="shared" si="7"/>
        <v>-1.4999877930000001</v>
      </c>
      <c r="P69">
        <f t="shared" si="9"/>
        <v>0.64628711882183176</v>
      </c>
      <c r="T69">
        <v>-1.4999877930000001</v>
      </c>
      <c r="U69">
        <v>-1.49998779296873</v>
      </c>
      <c r="V69">
        <v>-1.49998779296873</v>
      </c>
      <c r="W69">
        <v>-1.49998779296873</v>
      </c>
      <c r="X69">
        <v>-1.4999877930000001</v>
      </c>
      <c r="Y69">
        <f t="shared" si="8"/>
        <v>-1.4999877929791534</v>
      </c>
    </row>
    <row r="70" spans="1:25" x14ac:dyDescent="0.3">
      <c r="A70">
        <v>0</v>
      </c>
      <c r="B70" s="1">
        <v>39176</v>
      </c>
      <c r="C70" s="1">
        <v>39177</v>
      </c>
      <c r="D70">
        <v>205</v>
      </c>
      <c r="E70">
        <v>204.50000610000001</v>
      </c>
      <c r="F70">
        <v>204.8534076</v>
      </c>
      <c r="G70">
        <v>0.49999389599999999</v>
      </c>
      <c r="H70">
        <v>0.282842712</v>
      </c>
      <c r="I70">
        <f t="shared" si="5"/>
        <v>4</v>
      </c>
      <c r="J70">
        <f t="shared" si="6"/>
        <v>2007</v>
      </c>
      <c r="K70">
        <v>205</v>
      </c>
      <c r="L70">
        <v>205.25</v>
      </c>
      <c r="M70">
        <v>204.4</v>
      </c>
      <c r="N70">
        <v>204.5</v>
      </c>
      <c r="O70" s="3">
        <f t="shared" si="7"/>
        <v>0.49999389599999999</v>
      </c>
      <c r="P70">
        <f t="shared" si="9"/>
        <v>0.65810929983918565</v>
      </c>
      <c r="T70">
        <v>0.49999389599999999</v>
      </c>
      <c r="U70">
        <v>0.49999389648436898</v>
      </c>
      <c r="V70">
        <v>0.49999389648436898</v>
      </c>
      <c r="W70">
        <v>0.49999389648436898</v>
      </c>
      <c r="X70">
        <v>0.49999389599999999</v>
      </c>
      <c r="Y70">
        <f t="shared" si="8"/>
        <v>0.49999389632291269</v>
      </c>
    </row>
    <row r="71" spans="1:25" x14ac:dyDescent="0.3">
      <c r="A71">
        <v>0</v>
      </c>
      <c r="B71" s="1">
        <v>39177</v>
      </c>
      <c r="C71" s="1">
        <v>39178</v>
      </c>
      <c r="D71">
        <v>205.25</v>
      </c>
      <c r="E71">
        <v>204.8500061</v>
      </c>
      <c r="F71">
        <v>204.27866330000001</v>
      </c>
      <c r="G71">
        <v>0.39999389600000002</v>
      </c>
      <c r="H71">
        <v>0.24748737300000001</v>
      </c>
      <c r="I71">
        <f t="shared" si="5"/>
        <v>4</v>
      </c>
      <c r="J71">
        <f t="shared" si="6"/>
        <v>2007</v>
      </c>
      <c r="K71">
        <v>205.25</v>
      </c>
      <c r="L71">
        <v>205.45</v>
      </c>
      <c r="M71">
        <v>203.95</v>
      </c>
      <c r="N71">
        <v>204.85</v>
      </c>
      <c r="O71" s="3">
        <f t="shared" si="7"/>
        <v>0.39999389600000002</v>
      </c>
      <c r="P71">
        <f t="shared" si="9"/>
        <v>0.66772829019861957</v>
      </c>
      <c r="T71">
        <v>0.39999389600000002</v>
      </c>
      <c r="U71">
        <v>0.399993896484375</v>
      </c>
      <c r="V71">
        <v>-0.399993896484375</v>
      </c>
      <c r="W71">
        <v>0.399993896484375</v>
      </c>
      <c r="X71">
        <v>-0.39999389600000002</v>
      </c>
      <c r="Y71">
        <f t="shared" si="8"/>
        <v>0.13333129866666668</v>
      </c>
    </row>
    <row r="72" spans="1:25" x14ac:dyDescent="0.3">
      <c r="A72">
        <v>0</v>
      </c>
      <c r="B72" s="1">
        <v>39178</v>
      </c>
      <c r="C72" s="1">
        <v>39181</v>
      </c>
      <c r="D72">
        <v>205.7</v>
      </c>
      <c r="E72">
        <v>206.69999079999999</v>
      </c>
      <c r="F72">
        <v>205.0129187</v>
      </c>
      <c r="G72">
        <v>-0.99999084500000002</v>
      </c>
      <c r="H72">
        <v>1.308147545</v>
      </c>
      <c r="I72">
        <f t="shared" si="5"/>
        <v>4</v>
      </c>
      <c r="J72">
        <f t="shared" si="6"/>
        <v>2007</v>
      </c>
      <c r="K72">
        <v>205.7</v>
      </c>
      <c r="L72">
        <v>207.25</v>
      </c>
      <c r="M72">
        <v>205.55</v>
      </c>
      <c r="N72">
        <v>206.7</v>
      </c>
      <c r="O72" s="3">
        <f t="shared" si="7"/>
        <v>-0.99999084500000002</v>
      </c>
      <c r="P72">
        <f t="shared" si="9"/>
        <v>0.64338256181458497</v>
      </c>
      <c r="T72">
        <v>-0.99999084500000002</v>
      </c>
      <c r="U72">
        <v>-0.99999084472656796</v>
      </c>
      <c r="V72">
        <v>-0.99999084472656796</v>
      </c>
      <c r="W72">
        <v>-0.99999084472656796</v>
      </c>
      <c r="X72">
        <v>-0.99999084500000002</v>
      </c>
      <c r="Y72">
        <f t="shared" si="8"/>
        <v>-0.99999084481771183</v>
      </c>
    </row>
    <row r="73" spans="1:25" x14ac:dyDescent="0.3">
      <c r="A73">
        <v>0</v>
      </c>
      <c r="B73" s="1">
        <v>39181</v>
      </c>
      <c r="C73" s="1">
        <v>39182</v>
      </c>
      <c r="D73">
        <v>206.55</v>
      </c>
      <c r="E73">
        <v>206.80000609999999</v>
      </c>
      <c r="F73">
        <v>206.58550360000001</v>
      </c>
      <c r="G73">
        <v>0.25000610400000001</v>
      </c>
      <c r="H73">
        <v>7.0710677999999999E-2</v>
      </c>
      <c r="I73">
        <f t="shared" si="5"/>
        <v>4</v>
      </c>
      <c r="J73">
        <f t="shared" si="6"/>
        <v>2007</v>
      </c>
      <c r="K73">
        <v>206.55</v>
      </c>
      <c r="L73">
        <v>207</v>
      </c>
      <c r="M73">
        <v>206.05</v>
      </c>
      <c r="N73">
        <v>206.8</v>
      </c>
      <c r="O73" s="3">
        <f t="shared" si="7"/>
        <v>0.25000610400000001</v>
      </c>
      <c r="P73">
        <f t="shared" si="9"/>
        <v>0.64922314161345229</v>
      </c>
      <c r="T73">
        <v>0.25000610400000001</v>
      </c>
      <c r="U73">
        <v>-0.25000610351560199</v>
      </c>
      <c r="V73">
        <v>0.25000610351560199</v>
      </c>
      <c r="W73">
        <v>0.25000610351560199</v>
      </c>
      <c r="X73">
        <v>-0.25000610400000001</v>
      </c>
      <c r="Y73">
        <f t="shared" si="8"/>
        <v>8.3335368000000007E-2</v>
      </c>
    </row>
    <row r="74" spans="1:25" x14ac:dyDescent="0.3">
      <c r="A74">
        <v>0</v>
      </c>
      <c r="B74" s="1">
        <v>39182</v>
      </c>
      <c r="C74" s="1">
        <v>39183</v>
      </c>
      <c r="D74">
        <v>207.55</v>
      </c>
      <c r="E74">
        <v>208.64999080000001</v>
      </c>
      <c r="F74">
        <v>207.81959989999999</v>
      </c>
      <c r="G74">
        <v>1.099990845</v>
      </c>
      <c r="H74">
        <v>1.308147545</v>
      </c>
      <c r="I74">
        <f t="shared" si="5"/>
        <v>4</v>
      </c>
      <c r="J74">
        <f t="shared" si="6"/>
        <v>2007</v>
      </c>
      <c r="K74">
        <v>207.55</v>
      </c>
      <c r="L74">
        <v>209.4</v>
      </c>
      <c r="M74">
        <v>207.5</v>
      </c>
      <c r="N74">
        <v>208.65</v>
      </c>
      <c r="O74" s="3">
        <f t="shared" si="7"/>
        <v>1.099990845</v>
      </c>
      <c r="P74">
        <f t="shared" si="9"/>
        <v>0.67502919481040247</v>
      </c>
      <c r="T74">
        <v>1.099990845</v>
      </c>
      <c r="U74">
        <v>-1.0999908447265601</v>
      </c>
      <c r="V74">
        <v>-1.0999908447265601</v>
      </c>
      <c r="W74">
        <v>1.0999908447265601</v>
      </c>
      <c r="X74">
        <v>-1.099990845</v>
      </c>
      <c r="Y74">
        <f t="shared" si="8"/>
        <v>-0.36666361481770671</v>
      </c>
    </row>
    <row r="75" spans="1:25" x14ac:dyDescent="0.3">
      <c r="A75">
        <v>0</v>
      </c>
      <c r="B75" s="1">
        <v>39183</v>
      </c>
      <c r="C75" s="1">
        <v>39184</v>
      </c>
      <c r="D75">
        <v>208.25</v>
      </c>
      <c r="E75">
        <v>208.7000031</v>
      </c>
      <c r="F75">
        <v>208.34717739999999</v>
      </c>
      <c r="G75">
        <v>0.45000305200000001</v>
      </c>
      <c r="H75">
        <v>3.5355339E-2</v>
      </c>
      <c r="I75">
        <f t="shared" si="5"/>
        <v>4</v>
      </c>
      <c r="J75">
        <f t="shared" si="6"/>
        <v>2007</v>
      </c>
      <c r="K75">
        <v>208.25</v>
      </c>
      <c r="L75">
        <v>209.95</v>
      </c>
      <c r="M75">
        <v>207.95</v>
      </c>
      <c r="N75">
        <v>208.7</v>
      </c>
      <c r="O75" s="3">
        <f t="shared" si="7"/>
        <v>0.45000305200000001</v>
      </c>
      <c r="P75">
        <f t="shared" si="9"/>
        <v>0.68596911790237547</v>
      </c>
      <c r="T75">
        <v>0.45000305200000001</v>
      </c>
      <c r="U75">
        <v>-0.45000305175781802</v>
      </c>
      <c r="V75">
        <v>0.45000305175781802</v>
      </c>
      <c r="W75">
        <v>0.45000305175781802</v>
      </c>
      <c r="X75">
        <v>0.45000305200000001</v>
      </c>
      <c r="Y75">
        <f t="shared" si="8"/>
        <v>0.15000101733333335</v>
      </c>
    </row>
    <row r="76" spans="1:25" x14ac:dyDescent="0.3">
      <c r="A76">
        <v>0</v>
      </c>
      <c r="B76" s="1">
        <v>39184</v>
      </c>
      <c r="C76" s="1">
        <v>39185</v>
      </c>
      <c r="D76">
        <v>209.25</v>
      </c>
      <c r="E76">
        <v>208.89999689999999</v>
      </c>
      <c r="F76">
        <v>209.7775005</v>
      </c>
      <c r="G76">
        <v>-0.35000305199999998</v>
      </c>
      <c r="H76">
        <v>0.141421356</v>
      </c>
      <c r="I76">
        <f t="shared" si="5"/>
        <v>4</v>
      </c>
      <c r="J76">
        <f t="shared" si="6"/>
        <v>2007</v>
      </c>
      <c r="K76">
        <v>209.25</v>
      </c>
      <c r="L76">
        <v>209.75</v>
      </c>
      <c r="M76">
        <v>208</v>
      </c>
      <c r="N76">
        <v>208.9</v>
      </c>
      <c r="O76" s="3">
        <f t="shared" si="7"/>
        <v>-0.35000305199999998</v>
      </c>
      <c r="P76">
        <f t="shared" si="9"/>
        <v>0.67736369550654829</v>
      </c>
      <c r="T76">
        <v>-0.35000305199999998</v>
      </c>
      <c r="U76">
        <v>0.35000305175782298</v>
      </c>
      <c r="V76">
        <v>-0.35000305175782298</v>
      </c>
      <c r="W76">
        <v>0.35000305175782298</v>
      </c>
      <c r="X76">
        <v>0.35000305199999998</v>
      </c>
      <c r="Y76">
        <f t="shared" si="8"/>
        <v>-0.11666768399999999</v>
      </c>
    </row>
    <row r="77" spans="1:25" x14ac:dyDescent="0.3">
      <c r="A77">
        <v>0</v>
      </c>
      <c r="B77" s="1">
        <v>39185</v>
      </c>
      <c r="C77" s="1">
        <v>39188</v>
      </c>
      <c r="D77">
        <v>209.3</v>
      </c>
      <c r="E77">
        <v>210.25000610000001</v>
      </c>
      <c r="F77">
        <v>209.217535</v>
      </c>
      <c r="G77">
        <v>-0.95000610399999996</v>
      </c>
      <c r="H77">
        <v>0.954594155</v>
      </c>
      <c r="I77">
        <f t="shared" si="5"/>
        <v>4</v>
      </c>
      <c r="J77">
        <f t="shared" si="6"/>
        <v>2007</v>
      </c>
      <c r="K77">
        <v>209.3</v>
      </c>
      <c r="L77">
        <v>210.3</v>
      </c>
      <c r="M77">
        <v>208.8</v>
      </c>
      <c r="N77">
        <v>210.25</v>
      </c>
      <c r="O77" s="3">
        <f t="shared" si="7"/>
        <v>-0.95000610399999996</v>
      </c>
      <c r="P77">
        <f t="shared" si="9"/>
        <v>0.65430470200347068</v>
      </c>
      <c r="T77">
        <v>-0.95000610399999996</v>
      </c>
      <c r="U77">
        <v>-0.95000610351561898</v>
      </c>
      <c r="V77">
        <v>-0.95000610351561898</v>
      </c>
      <c r="W77">
        <v>-0.95000610351561898</v>
      </c>
      <c r="X77">
        <v>0.95000610399999996</v>
      </c>
      <c r="Y77">
        <f t="shared" si="8"/>
        <v>-0.95000610367707938</v>
      </c>
    </row>
    <row r="78" spans="1:25" x14ac:dyDescent="0.3">
      <c r="A78">
        <v>0</v>
      </c>
      <c r="B78" s="1">
        <v>39188</v>
      </c>
      <c r="C78" s="1">
        <v>39189</v>
      </c>
      <c r="D78">
        <v>210.7</v>
      </c>
      <c r="E78">
        <v>209.8500061</v>
      </c>
      <c r="F78">
        <v>209.6866646</v>
      </c>
      <c r="G78">
        <v>0.84999389599999997</v>
      </c>
      <c r="H78">
        <v>0.282842712</v>
      </c>
      <c r="I78">
        <f t="shared" si="5"/>
        <v>4</v>
      </c>
      <c r="J78">
        <f t="shared" si="6"/>
        <v>2007</v>
      </c>
      <c r="K78">
        <v>210.7</v>
      </c>
      <c r="L78">
        <v>210.9</v>
      </c>
      <c r="M78">
        <v>209.25</v>
      </c>
      <c r="N78">
        <v>209.85</v>
      </c>
      <c r="O78" s="3">
        <f t="shared" si="7"/>
        <v>0.84999389599999997</v>
      </c>
      <c r="P78">
        <f t="shared" si="9"/>
        <v>0.67410139171017625</v>
      </c>
      <c r="T78">
        <v>0.84999389599999997</v>
      </c>
      <c r="U78">
        <v>0.84999389648436297</v>
      </c>
      <c r="V78">
        <v>-0.84999389648436297</v>
      </c>
      <c r="W78">
        <v>0.84999389648436297</v>
      </c>
      <c r="X78">
        <v>0.84999389599999997</v>
      </c>
      <c r="Y78">
        <f t="shared" si="8"/>
        <v>0.28333129866666668</v>
      </c>
    </row>
    <row r="79" spans="1:25" x14ac:dyDescent="0.3">
      <c r="A79">
        <v>0</v>
      </c>
      <c r="B79" s="1">
        <v>39189</v>
      </c>
      <c r="C79" s="1">
        <v>39190</v>
      </c>
      <c r="D79">
        <v>210.5</v>
      </c>
      <c r="E79">
        <v>210.44999079999999</v>
      </c>
      <c r="F79">
        <v>210.7030116</v>
      </c>
      <c r="G79">
        <v>-5.0009155E-2</v>
      </c>
      <c r="H79">
        <v>0.42426406900000002</v>
      </c>
      <c r="I79">
        <f t="shared" si="5"/>
        <v>4</v>
      </c>
      <c r="J79">
        <f t="shared" si="6"/>
        <v>2007</v>
      </c>
      <c r="K79">
        <v>210.5</v>
      </c>
      <c r="L79">
        <v>211.1</v>
      </c>
      <c r="M79">
        <v>209.9</v>
      </c>
      <c r="N79">
        <v>210.45</v>
      </c>
      <c r="O79" s="3">
        <f t="shared" si="7"/>
        <v>-5.0009155E-2</v>
      </c>
      <c r="P79">
        <f t="shared" si="9"/>
        <v>0.67290027861099277</v>
      </c>
      <c r="T79">
        <v>-5.0009155E-2</v>
      </c>
      <c r="U79">
        <v>5.0009155273443101E-2</v>
      </c>
      <c r="V79">
        <v>5.0009155273443101E-2</v>
      </c>
      <c r="W79">
        <v>-5.0009155273443101E-2</v>
      </c>
      <c r="X79">
        <v>5.0009155E-2</v>
      </c>
      <c r="Y79">
        <f t="shared" si="8"/>
        <v>1.6669718515628734E-2</v>
      </c>
    </row>
    <row r="80" spans="1:25" x14ac:dyDescent="0.3">
      <c r="A80">
        <v>0</v>
      </c>
      <c r="B80" s="1">
        <v>39190</v>
      </c>
      <c r="C80" s="1">
        <v>39191</v>
      </c>
      <c r="D80">
        <v>210.45</v>
      </c>
      <c r="E80">
        <v>207.7</v>
      </c>
      <c r="F80">
        <v>209.7854011</v>
      </c>
      <c r="G80">
        <v>2.75</v>
      </c>
      <c r="H80">
        <v>1.944543648</v>
      </c>
      <c r="I80">
        <f t="shared" si="5"/>
        <v>4</v>
      </c>
      <c r="J80">
        <f t="shared" si="6"/>
        <v>2007</v>
      </c>
      <c r="K80">
        <v>210.45</v>
      </c>
      <c r="L80">
        <v>210.55</v>
      </c>
      <c r="M80">
        <v>206.45</v>
      </c>
      <c r="N80">
        <v>207.7</v>
      </c>
      <c r="O80" s="3">
        <f t="shared" si="7"/>
        <v>2.75</v>
      </c>
      <c r="P80">
        <f t="shared" si="9"/>
        <v>0.73884738360672453</v>
      </c>
      <c r="T80">
        <v>2.75</v>
      </c>
      <c r="U80">
        <v>2.75</v>
      </c>
      <c r="V80">
        <v>-3</v>
      </c>
      <c r="W80">
        <v>2.75</v>
      </c>
      <c r="X80">
        <v>-3</v>
      </c>
      <c r="Y80">
        <f t="shared" si="8"/>
        <v>0.83333333333333337</v>
      </c>
    </row>
    <row r="81" spans="1:25" x14ac:dyDescent="0.3">
      <c r="A81">
        <v>0</v>
      </c>
      <c r="B81" s="1">
        <v>39191</v>
      </c>
      <c r="C81" s="1">
        <v>39192</v>
      </c>
      <c r="D81">
        <v>208.35</v>
      </c>
      <c r="E81">
        <v>210.35000919999999</v>
      </c>
      <c r="F81">
        <v>208.9486881</v>
      </c>
      <c r="G81">
        <v>2.0000091549999999</v>
      </c>
      <c r="H81">
        <v>1.87383297</v>
      </c>
      <c r="I81">
        <f t="shared" si="5"/>
        <v>4</v>
      </c>
      <c r="J81">
        <f t="shared" si="6"/>
        <v>2007</v>
      </c>
      <c r="K81">
        <v>208.35</v>
      </c>
      <c r="L81">
        <v>210.4</v>
      </c>
      <c r="M81">
        <v>208.35</v>
      </c>
      <c r="N81">
        <v>210.35</v>
      </c>
      <c r="O81" s="3">
        <f t="shared" si="7"/>
        <v>2.0000091549999999</v>
      </c>
      <c r="P81">
        <f t="shared" si="9"/>
        <v>0.79204038329575432</v>
      </c>
      <c r="T81">
        <v>2.0000091549999999</v>
      </c>
      <c r="U81">
        <v>-2.00000915527343</v>
      </c>
      <c r="V81">
        <v>-2.00000915527343</v>
      </c>
      <c r="W81">
        <v>2.00000915527343</v>
      </c>
      <c r="X81">
        <v>-2.0000091549999999</v>
      </c>
      <c r="Y81">
        <f t="shared" si="8"/>
        <v>-0.66666971851562007</v>
      </c>
    </row>
    <row r="82" spans="1:25" x14ac:dyDescent="0.3">
      <c r="A82">
        <v>0</v>
      </c>
      <c r="B82" s="1">
        <v>39192</v>
      </c>
      <c r="C82" s="1">
        <v>39195</v>
      </c>
      <c r="D82">
        <v>211.65</v>
      </c>
      <c r="E82">
        <v>211.6</v>
      </c>
      <c r="F82">
        <v>209.60071009999999</v>
      </c>
      <c r="G82">
        <v>0.05</v>
      </c>
      <c r="H82">
        <v>0.88388347599999995</v>
      </c>
      <c r="I82">
        <f t="shared" si="5"/>
        <v>4</v>
      </c>
      <c r="J82">
        <f t="shared" si="6"/>
        <v>2007</v>
      </c>
      <c r="K82">
        <v>211.65</v>
      </c>
      <c r="L82">
        <v>213.1</v>
      </c>
      <c r="M82">
        <v>210.85</v>
      </c>
      <c r="N82">
        <v>211.6</v>
      </c>
      <c r="O82" s="3">
        <f t="shared" si="7"/>
        <v>0.05</v>
      </c>
      <c r="P82">
        <f t="shared" si="9"/>
        <v>0.79344371494581778</v>
      </c>
      <c r="T82">
        <v>0.05</v>
      </c>
      <c r="U82">
        <v>5.0000000000011299E-2</v>
      </c>
      <c r="V82">
        <v>5.0000000000011299E-2</v>
      </c>
      <c r="W82">
        <v>5.0000000000011299E-2</v>
      </c>
      <c r="X82">
        <v>-0.05</v>
      </c>
      <c r="Y82">
        <f t="shared" si="8"/>
        <v>5.0000000000007538E-2</v>
      </c>
    </row>
    <row r="83" spans="1:25" x14ac:dyDescent="0.3">
      <c r="A83">
        <v>0</v>
      </c>
      <c r="B83" s="1">
        <v>39195</v>
      </c>
      <c r="C83" s="1">
        <v>39196</v>
      </c>
      <c r="D83">
        <v>211.55</v>
      </c>
      <c r="E83">
        <v>212.89998779999999</v>
      </c>
      <c r="F83">
        <v>211.8126321</v>
      </c>
      <c r="G83">
        <v>1.3499877929999999</v>
      </c>
      <c r="H83">
        <v>0.91923881600000001</v>
      </c>
      <c r="I83">
        <f t="shared" si="5"/>
        <v>4</v>
      </c>
      <c r="J83">
        <f t="shared" si="6"/>
        <v>2007</v>
      </c>
      <c r="K83">
        <v>211.55</v>
      </c>
      <c r="L83">
        <v>213.2</v>
      </c>
      <c r="M83">
        <v>210.75</v>
      </c>
      <c r="N83">
        <v>212.9</v>
      </c>
      <c r="O83" s="3">
        <f t="shared" si="7"/>
        <v>1.3499877929999999</v>
      </c>
      <c r="P83">
        <f t="shared" si="9"/>
        <v>0.83141840164905911</v>
      </c>
      <c r="T83">
        <v>1.3499877929999999</v>
      </c>
      <c r="U83">
        <v>-1.3499877929687301</v>
      </c>
      <c r="V83">
        <v>1.3499877929687301</v>
      </c>
      <c r="W83">
        <v>1.3499877929687301</v>
      </c>
      <c r="X83">
        <v>-1.3499877929999999</v>
      </c>
      <c r="Y83">
        <f t="shared" si="8"/>
        <v>0.44999593099999996</v>
      </c>
    </row>
    <row r="84" spans="1:25" x14ac:dyDescent="0.3">
      <c r="A84">
        <v>0</v>
      </c>
      <c r="B84" s="1">
        <v>39196</v>
      </c>
      <c r="C84" s="1">
        <v>39197</v>
      </c>
      <c r="D84">
        <v>213</v>
      </c>
      <c r="E84">
        <v>211.7000031</v>
      </c>
      <c r="F84">
        <v>212.58767589999999</v>
      </c>
      <c r="G84">
        <v>1.299996948</v>
      </c>
      <c r="H84">
        <v>0.84852813699999996</v>
      </c>
      <c r="I84">
        <f t="shared" si="5"/>
        <v>4</v>
      </c>
      <c r="J84">
        <f t="shared" si="6"/>
        <v>2007</v>
      </c>
      <c r="K84">
        <v>213</v>
      </c>
      <c r="L84">
        <v>213</v>
      </c>
      <c r="M84">
        <v>210.45</v>
      </c>
      <c r="N84">
        <v>211.7</v>
      </c>
      <c r="O84" s="3">
        <f t="shared" si="7"/>
        <v>1.299996948</v>
      </c>
      <c r="P84">
        <f t="shared" si="9"/>
        <v>0.86947619688338351</v>
      </c>
      <c r="T84">
        <v>1.299996948</v>
      </c>
      <c r="U84">
        <v>1.29999694824218</v>
      </c>
      <c r="V84">
        <v>-1.29999694824218</v>
      </c>
      <c r="W84">
        <v>1.29999694824218</v>
      </c>
      <c r="X84">
        <v>-1.299996948</v>
      </c>
      <c r="Y84">
        <f t="shared" si="8"/>
        <v>0.433332316</v>
      </c>
    </row>
    <row r="85" spans="1:25" x14ac:dyDescent="0.3">
      <c r="A85">
        <v>0</v>
      </c>
      <c r="B85" s="1">
        <v>39197</v>
      </c>
      <c r="C85" s="1">
        <v>39198</v>
      </c>
      <c r="D85">
        <v>213.7</v>
      </c>
      <c r="E85">
        <v>212.80000609999999</v>
      </c>
      <c r="F85">
        <v>211.9642618</v>
      </c>
      <c r="G85">
        <v>0.89999389600000002</v>
      </c>
      <c r="H85">
        <v>0.77781745899999999</v>
      </c>
      <c r="I85">
        <f t="shared" si="5"/>
        <v>4</v>
      </c>
      <c r="J85">
        <f t="shared" si="6"/>
        <v>2007</v>
      </c>
      <c r="K85">
        <v>213.7</v>
      </c>
      <c r="L85">
        <v>213.95</v>
      </c>
      <c r="M85">
        <v>212.7</v>
      </c>
      <c r="N85">
        <v>212.8</v>
      </c>
      <c r="O85" s="3">
        <f t="shared" si="7"/>
        <v>0.89999389600000002</v>
      </c>
      <c r="P85">
        <f t="shared" si="9"/>
        <v>0.89693957790510814</v>
      </c>
      <c r="T85">
        <v>0.89999389600000002</v>
      </c>
      <c r="U85">
        <v>0.899993896484375</v>
      </c>
      <c r="V85">
        <v>0.899993896484375</v>
      </c>
      <c r="W85">
        <v>0.899993896484375</v>
      </c>
      <c r="X85">
        <v>0.89999389600000002</v>
      </c>
      <c r="Y85">
        <f t="shared" si="8"/>
        <v>0.8999938963229166</v>
      </c>
    </row>
    <row r="86" spans="1:25" x14ac:dyDescent="0.3">
      <c r="A86">
        <v>0</v>
      </c>
      <c r="B86" s="1">
        <v>39198</v>
      </c>
      <c r="C86" s="1">
        <v>39199</v>
      </c>
      <c r="D86">
        <v>211.75</v>
      </c>
      <c r="E86">
        <v>211.14999080000001</v>
      </c>
      <c r="F86">
        <v>213.46890300000001</v>
      </c>
      <c r="G86">
        <v>-0.60000915499999996</v>
      </c>
      <c r="H86">
        <v>1.166726189</v>
      </c>
      <c r="I86">
        <f t="shared" si="5"/>
        <v>4</v>
      </c>
      <c r="J86">
        <f t="shared" si="6"/>
        <v>2007</v>
      </c>
      <c r="K86">
        <v>211.75</v>
      </c>
      <c r="L86">
        <v>212.35</v>
      </c>
      <c r="M86">
        <v>210.55</v>
      </c>
      <c r="N86">
        <v>211.15</v>
      </c>
      <c r="O86" s="3">
        <f t="shared" si="7"/>
        <v>-0.60000915499999996</v>
      </c>
      <c r="P86">
        <f t="shared" si="9"/>
        <v>0.87787799733043637</v>
      </c>
      <c r="T86">
        <v>-0.60000915499999996</v>
      </c>
      <c r="U86">
        <v>-0.60000915527342602</v>
      </c>
      <c r="V86">
        <v>-0.60000915527342602</v>
      </c>
      <c r="W86">
        <v>-0.60000915527342602</v>
      </c>
      <c r="X86">
        <v>-0.60000915499999996</v>
      </c>
      <c r="Y86">
        <f t="shared" si="8"/>
        <v>-0.60000915518228404</v>
      </c>
    </row>
    <row r="87" spans="1:25" x14ac:dyDescent="0.3">
      <c r="A87">
        <v>0</v>
      </c>
      <c r="B87" s="1">
        <v>39199</v>
      </c>
      <c r="C87" s="1">
        <v>39202</v>
      </c>
      <c r="D87">
        <v>210.7</v>
      </c>
      <c r="E87">
        <v>211.65</v>
      </c>
      <c r="F87">
        <v>214.01902089999999</v>
      </c>
      <c r="G87">
        <v>0.95</v>
      </c>
      <c r="H87">
        <v>0.35355339099999999</v>
      </c>
      <c r="I87">
        <f t="shared" si="5"/>
        <v>4</v>
      </c>
      <c r="J87">
        <f t="shared" si="6"/>
        <v>2007</v>
      </c>
      <c r="K87">
        <v>210.7</v>
      </c>
      <c r="L87">
        <v>211.65</v>
      </c>
      <c r="M87">
        <v>209.7</v>
      </c>
      <c r="N87">
        <v>211.65</v>
      </c>
      <c r="O87" s="3">
        <f t="shared" si="7"/>
        <v>0.95</v>
      </c>
      <c r="P87">
        <f t="shared" si="9"/>
        <v>0.90756418969388852</v>
      </c>
      <c r="T87">
        <v>0.95</v>
      </c>
      <c r="U87">
        <v>0.95000000000001705</v>
      </c>
      <c r="V87">
        <v>0.95000000000001705</v>
      </c>
      <c r="W87">
        <v>0.95000000000001705</v>
      </c>
      <c r="X87">
        <v>-0.95</v>
      </c>
      <c r="Y87">
        <f t="shared" si="8"/>
        <v>0.95000000000001139</v>
      </c>
    </row>
    <row r="88" spans="1:25" x14ac:dyDescent="0.3">
      <c r="A88">
        <v>0</v>
      </c>
      <c r="B88" s="1">
        <v>39202</v>
      </c>
      <c r="C88" s="1">
        <v>39203</v>
      </c>
      <c r="D88">
        <v>210.7</v>
      </c>
      <c r="E88">
        <v>211.65</v>
      </c>
      <c r="F88">
        <v>211.01628479999999</v>
      </c>
      <c r="G88">
        <v>0.95</v>
      </c>
      <c r="H88">
        <v>0</v>
      </c>
      <c r="I88">
        <f t="shared" si="5"/>
        <v>5</v>
      </c>
      <c r="J88">
        <f t="shared" si="6"/>
        <v>2007</v>
      </c>
      <c r="K88">
        <v>210.7</v>
      </c>
      <c r="L88">
        <v>211.65</v>
      </c>
      <c r="M88">
        <v>209.7</v>
      </c>
      <c r="N88">
        <v>211.65</v>
      </c>
      <c r="O88" s="3">
        <f t="shared" si="7"/>
        <v>0.95</v>
      </c>
      <c r="P88">
        <f t="shared" si="9"/>
        <v>0.93825424594243612</v>
      </c>
      <c r="T88">
        <v>0.95</v>
      </c>
      <c r="U88">
        <v>0.95000000000001705</v>
      </c>
      <c r="V88">
        <v>0.95000000000001705</v>
      </c>
      <c r="W88">
        <v>0.95000000000001705</v>
      </c>
      <c r="X88">
        <v>-0.95</v>
      </c>
      <c r="Y88">
        <f t="shared" si="8"/>
        <v>0.95000000000001139</v>
      </c>
    </row>
    <row r="89" spans="1:25" x14ac:dyDescent="0.3">
      <c r="A89">
        <v>0</v>
      </c>
      <c r="B89" s="1">
        <v>39203</v>
      </c>
      <c r="C89" s="1">
        <v>39204</v>
      </c>
      <c r="D89">
        <v>213</v>
      </c>
      <c r="E89">
        <v>212.50000610000001</v>
      </c>
      <c r="F89">
        <v>211.9820991</v>
      </c>
      <c r="G89">
        <v>0.49999389599999999</v>
      </c>
      <c r="H89">
        <v>0.60104076399999995</v>
      </c>
      <c r="I89">
        <f t="shared" si="5"/>
        <v>5</v>
      </c>
      <c r="J89">
        <f t="shared" si="6"/>
        <v>2007</v>
      </c>
      <c r="K89">
        <v>213</v>
      </c>
      <c r="L89">
        <v>213.15</v>
      </c>
      <c r="M89">
        <v>211.8</v>
      </c>
      <c r="N89">
        <v>212.5</v>
      </c>
      <c r="O89" s="3">
        <f t="shared" si="7"/>
        <v>0.49999389599999999</v>
      </c>
      <c r="P89">
        <f t="shared" si="9"/>
        <v>0.95477260495184824</v>
      </c>
      <c r="T89">
        <v>0.49999389599999999</v>
      </c>
      <c r="U89">
        <v>0.49999389648436898</v>
      </c>
      <c r="V89">
        <v>0.49999389648436898</v>
      </c>
      <c r="W89">
        <v>0.49999389648436898</v>
      </c>
      <c r="X89">
        <v>0.49999389599999999</v>
      </c>
      <c r="Y89">
        <f t="shared" si="8"/>
        <v>0.49999389632291269</v>
      </c>
    </row>
    <row r="90" spans="1:25" x14ac:dyDescent="0.3">
      <c r="A90">
        <v>0</v>
      </c>
      <c r="B90" s="1">
        <v>39204</v>
      </c>
      <c r="C90" s="1">
        <v>39205</v>
      </c>
      <c r="D90">
        <v>213.45</v>
      </c>
      <c r="E90">
        <v>213.8999939</v>
      </c>
      <c r="F90">
        <v>211.80085320000001</v>
      </c>
      <c r="G90">
        <v>-0.449993896</v>
      </c>
      <c r="H90">
        <v>0.98994949399999999</v>
      </c>
      <c r="I90">
        <f t="shared" si="5"/>
        <v>5</v>
      </c>
      <c r="J90">
        <f t="shared" si="6"/>
        <v>2007</v>
      </c>
      <c r="K90">
        <v>213.45</v>
      </c>
      <c r="L90">
        <v>213.9</v>
      </c>
      <c r="M90">
        <v>212.95</v>
      </c>
      <c r="N90">
        <v>213.9</v>
      </c>
      <c r="O90" s="3">
        <f t="shared" si="7"/>
        <v>-0.449993896</v>
      </c>
      <c r="P90">
        <f t="shared" si="9"/>
        <v>0.93967626467439391</v>
      </c>
      <c r="T90">
        <v>-0.449993896</v>
      </c>
      <c r="U90">
        <v>-0.44999389648438598</v>
      </c>
      <c r="V90">
        <v>-0.44999389648438598</v>
      </c>
      <c r="W90">
        <v>0.44999389648438598</v>
      </c>
      <c r="X90">
        <v>-0.449993896</v>
      </c>
      <c r="Y90">
        <f t="shared" si="8"/>
        <v>-0.44999389632292397</v>
      </c>
    </row>
    <row r="91" spans="1:25" x14ac:dyDescent="0.3">
      <c r="A91">
        <v>0</v>
      </c>
      <c r="B91" s="1">
        <v>39205</v>
      </c>
      <c r="C91" s="1">
        <v>39206</v>
      </c>
      <c r="D91">
        <v>213.9</v>
      </c>
      <c r="E91">
        <v>214.30000920000001</v>
      </c>
      <c r="F91">
        <v>213.50115700000001</v>
      </c>
      <c r="G91">
        <v>-0.40000915500000001</v>
      </c>
      <c r="H91">
        <v>0.282842712</v>
      </c>
      <c r="I91">
        <f t="shared" si="5"/>
        <v>5</v>
      </c>
      <c r="J91">
        <f t="shared" si="6"/>
        <v>2007</v>
      </c>
      <c r="K91">
        <v>213.9</v>
      </c>
      <c r="L91">
        <v>214.4</v>
      </c>
      <c r="M91">
        <v>213.35</v>
      </c>
      <c r="N91">
        <v>214.3</v>
      </c>
      <c r="O91" s="3">
        <f t="shared" si="7"/>
        <v>-0.40000915500000001</v>
      </c>
      <c r="P91">
        <f t="shared" si="9"/>
        <v>0.92649677278778941</v>
      </c>
      <c r="T91">
        <v>-0.40000915500000001</v>
      </c>
      <c r="U91">
        <v>-0.400009155273437</v>
      </c>
      <c r="V91">
        <v>0.400009155273437</v>
      </c>
      <c r="W91">
        <v>-0.400009155273437</v>
      </c>
      <c r="X91">
        <v>-0.40000915500000001</v>
      </c>
      <c r="Y91">
        <f t="shared" si="8"/>
        <v>-0.13333638500000003</v>
      </c>
    </row>
    <row r="92" spans="1:25" x14ac:dyDescent="0.3">
      <c r="A92">
        <v>0</v>
      </c>
      <c r="B92" s="1">
        <v>39206</v>
      </c>
      <c r="C92" s="1">
        <v>39209</v>
      </c>
      <c r="D92">
        <v>214.75</v>
      </c>
      <c r="E92">
        <v>216.14999080000001</v>
      </c>
      <c r="F92">
        <v>213.68340710000001</v>
      </c>
      <c r="G92">
        <v>-1.399990845</v>
      </c>
      <c r="H92">
        <v>1.308147545</v>
      </c>
      <c r="I92">
        <f t="shared" si="5"/>
        <v>5</v>
      </c>
      <c r="J92">
        <f t="shared" si="6"/>
        <v>2007</v>
      </c>
      <c r="K92">
        <v>214.75</v>
      </c>
      <c r="L92">
        <v>216.75</v>
      </c>
      <c r="M92">
        <v>214.75</v>
      </c>
      <c r="N92">
        <v>216.15</v>
      </c>
      <c r="O92" s="3">
        <f t="shared" si="7"/>
        <v>-1.399990845</v>
      </c>
      <c r="P92">
        <f t="shared" si="9"/>
        <v>0.88119687756689469</v>
      </c>
      <c r="T92">
        <v>-1.399990845</v>
      </c>
      <c r="U92">
        <v>-1.3999908447265701</v>
      </c>
      <c r="V92">
        <v>1.3999908447265701</v>
      </c>
      <c r="W92">
        <v>1.3999908447265701</v>
      </c>
      <c r="X92">
        <v>-1.399990845</v>
      </c>
      <c r="Y92">
        <f t="shared" si="8"/>
        <v>-0.46666361499999992</v>
      </c>
    </row>
    <row r="93" spans="1:25" x14ac:dyDescent="0.3">
      <c r="A93">
        <v>0</v>
      </c>
      <c r="B93" s="1">
        <v>39209</v>
      </c>
      <c r="C93" s="1">
        <v>39210</v>
      </c>
      <c r="D93">
        <v>216.05</v>
      </c>
      <c r="E93">
        <v>215.80000920000001</v>
      </c>
      <c r="F93">
        <v>215.74797910000001</v>
      </c>
      <c r="G93">
        <v>0.24999084499999999</v>
      </c>
      <c r="H93">
        <v>0.24748737300000001</v>
      </c>
      <c r="I93">
        <f t="shared" si="5"/>
        <v>5</v>
      </c>
      <c r="J93">
        <f t="shared" si="6"/>
        <v>2007</v>
      </c>
      <c r="K93">
        <v>216.05</v>
      </c>
      <c r="L93">
        <v>216.9</v>
      </c>
      <c r="M93">
        <v>215.7</v>
      </c>
      <c r="N93">
        <v>215.8</v>
      </c>
      <c r="O93" s="3">
        <f t="shared" si="7"/>
        <v>0.24999084499999999</v>
      </c>
      <c r="P93">
        <f t="shared" si="9"/>
        <v>0.88884410570971972</v>
      </c>
      <c r="T93">
        <v>0.24999084499999999</v>
      </c>
      <c r="U93">
        <v>0.24999084472656799</v>
      </c>
      <c r="V93">
        <v>-0.24999084472656799</v>
      </c>
      <c r="W93">
        <v>-0.24999084472656799</v>
      </c>
      <c r="X93">
        <v>-0.24999084499999999</v>
      </c>
      <c r="Y93">
        <f t="shared" si="8"/>
        <v>8.3330281666666658E-2</v>
      </c>
    </row>
    <row r="94" spans="1:25" x14ac:dyDescent="0.3">
      <c r="A94">
        <v>0</v>
      </c>
      <c r="B94" s="1">
        <v>39210</v>
      </c>
      <c r="C94" s="1">
        <v>39211</v>
      </c>
      <c r="D94">
        <v>215.8</v>
      </c>
      <c r="E94">
        <v>217.89999080000001</v>
      </c>
      <c r="F94">
        <v>215.11290220000001</v>
      </c>
      <c r="G94">
        <v>-2.0999908450000002</v>
      </c>
      <c r="H94">
        <v>1.48492424</v>
      </c>
      <c r="I94">
        <f t="shared" si="5"/>
        <v>5</v>
      </c>
      <c r="J94">
        <f t="shared" si="6"/>
        <v>2007</v>
      </c>
      <c r="K94">
        <v>215.8</v>
      </c>
      <c r="L94">
        <v>217.95</v>
      </c>
      <c r="M94">
        <v>215.65</v>
      </c>
      <c r="N94">
        <v>217.9</v>
      </c>
      <c r="O94" s="3">
        <f t="shared" si="7"/>
        <v>-2.0999908450000002</v>
      </c>
      <c r="P94">
        <f t="shared" si="9"/>
        <v>0.82397277283358594</v>
      </c>
      <c r="T94">
        <v>-2.0999908450000002</v>
      </c>
      <c r="U94">
        <v>-2.0999908447265598</v>
      </c>
      <c r="V94">
        <v>2.0999908447265598</v>
      </c>
      <c r="W94">
        <v>2.0999908447265598</v>
      </c>
      <c r="X94">
        <v>2.0999908450000002</v>
      </c>
      <c r="Y94">
        <f t="shared" si="8"/>
        <v>-0.69999694833333326</v>
      </c>
    </row>
    <row r="95" spans="1:25" x14ac:dyDescent="0.3">
      <c r="A95">
        <v>0</v>
      </c>
      <c r="B95" s="1">
        <v>39211</v>
      </c>
      <c r="C95" s="1">
        <v>39212</v>
      </c>
      <c r="D95">
        <v>218.2</v>
      </c>
      <c r="E95">
        <v>218.9</v>
      </c>
      <c r="F95">
        <v>218.00416970000001</v>
      </c>
      <c r="G95">
        <v>-0.7</v>
      </c>
      <c r="H95">
        <v>0.70710678100000002</v>
      </c>
      <c r="I95">
        <f t="shared" si="5"/>
        <v>5</v>
      </c>
      <c r="J95">
        <f t="shared" si="6"/>
        <v>2007</v>
      </c>
      <c r="K95">
        <v>218.2</v>
      </c>
      <c r="L95">
        <v>220.65</v>
      </c>
      <c r="M95">
        <v>218.1</v>
      </c>
      <c r="N95">
        <v>218.9</v>
      </c>
      <c r="O95" s="3">
        <f t="shared" si="7"/>
        <v>-0.7</v>
      </c>
      <c r="P95">
        <f t="shared" si="9"/>
        <v>0.80414758008667342</v>
      </c>
      <c r="T95">
        <v>-0.7</v>
      </c>
      <c r="U95">
        <v>-0.70000000000001705</v>
      </c>
      <c r="V95">
        <v>0.70000000000001705</v>
      </c>
      <c r="W95">
        <v>0.70000000000001705</v>
      </c>
      <c r="X95">
        <v>-0.7</v>
      </c>
      <c r="Y95">
        <f t="shared" si="8"/>
        <v>-0.23333333333333331</v>
      </c>
    </row>
    <row r="96" spans="1:25" x14ac:dyDescent="0.3">
      <c r="A96">
        <v>0</v>
      </c>
      <c r="B96" s="1">
        <v>39212</v>
      </c>
      <c r="C96" s="1">
        <v>39213</v>
      </c>
      <c r="D96">
        <v>217.45</v>
      </c>
      <c r="E96">
        <v>218.60001220000001</v>
      </c>
      <c r="F96">
        <v>219.66783240000001</v>
      </c>
      <c r="G96">
        <v>1.1500122070000001</v>
      </c>
      <c r="H96">
        <v>0.212132034</v>
      </c>
      <c r="I96">
        <f t="shared" si="5"/>
        <v>5</v>
      </c>
      <c r="J96">
        <f t="shared" si="6"/>
        <v>2007</v>
      </c>
      <c r="K96">
        <v>217.45</v>
      </c>
      <c r="L96">
        <v>218.9</v>
      </c>
      <c r="M96">
        <v>215.9</v>
      </c>
      <c r="N96">
        <v>218.6</v>
      </c>
      <c r="O96" s="3">
        <f t="shared" si="7"/>
        <v>1.1500122070000001</v>
      </c>
      <c r="P96">
        <f t="shared" si="9"/>
        <v>0.83604386199041636</v>
      </c>
      <c r="T96">
        <v>1.1500122070000001</v>
      </c>
      <c r="U96">
        <v>1.1500122070312599</v>
      </c>
      <c r="V96">
        <v>1.1500122070312599</v>
      </c>
      <c r="W96">
        <v>1.1500122070312599</v>
      </c>
      <c r="X96">
        <v>-1.1500122070000001</v>
      </c>
      <c r="Y96">
        <f t="shared" si="8"/>
        <v>1.1500122070208401</v>
      </c>
    </row>
    <row r="97" spans="1:25" x14ac:dyDescent="0.3">
      <c r="A97">
        <v>0</v>
      </c>
      <c r="B97" s="1">
        <v>39213</v>
      </c>
      <c r="C97" s="1">
        <v>39216</v>
      </c>
      <c r="D97">
        <v>219.95</v>
      </c>
      <c r="E97">
        <v>218.64998779999999</v>
      </c>
      <c r="F97">
        <v>218.46289619999999</v>
      </c>
      <c r="G97">
        <v>1.300012207</v>
      </c>
      <c r="H97">
        <v>3.5355339E-2</v>
      </c>
      <c r="I97">
        <f t="shared" si="5"/>
        <v>5</v>
      </c>
      <c r="J97">
        <f t="shared" si="6"/>
        <v>2007</v>
      </c>
      <c r="K97">
        <v>219.95</v>
      </c>
      <c r="L97">
        <v>220.7</v>
      </c>
      <c r="M97">
        <v>217.95</v>
      </c>
      <c r="N97">
        <v>218.65</v>
      </c>
      <c r="O97" s="3">
        <f t="shared" si="7"/>
        <v>1.300012207</v>
      </c>
      <c r="P97">
        <f t="shared" si="9"/>
        <v>0.87310457668153807</v>
      </c>
      <c r="T97">
        <v>1.300012207</v>
      </c>
      <c r="U97">
        <v>-1.3000122070312401</v>
      </c>
      <c r="V97">
        <v>1.3000122070312401</v>
      </c>
      <c r="W97">
        <v>-1.3000122070312401</v>
      </c>
      <c r="X97">
        <v>-1.300012207</v>
      </c>
      <c r="Y97">
        <f t="shared" si="8"/>
        <v>0.43333740233333334</v>
      </c>
    </row>
    <row r="98" spans="1:25" x14ac:dyDescent="0.3">
      <c r="A98">
        <v>0</v>
      </c>
      <c r="B98" s="1">
        <v>39216</v>
      </c>
      <c r="C98" s="1">
        <v>39217</v>
      </c>
      <c r="D98">
        <v>218.05</v>
      </c>
      <c r="E98">
        <v>216.15</v>
      </c>
      <c r="F98">
        <v>218.16325549999999</v>
      </c>
      <c r="G98">
        <v>-1.9</v>
      </c>
      <c r="H98">
        <v>1.767766953</v>
      </c>
      <c r="I98">
        <f t="shared" si="5"/>
        <v>5</v>
      </c>
      <c r="J98">
        <f t="shared" si="6"/>
        <v>2007</v>
      </c>
      <c r="K98">
        <v>218.05</v>
      </c>
      <c r="L98">
        <v>219.8</v>
      </c>
      <c r="M98">
        <v>216.15</v>
      </c>
      <c r="N98">
        <v>216.15</v>
      </c>
      <c r="O98" s="3">
        <f t="shared" si="7"/>
        <v>-1.9</v>
      </c>
      <c r="P98">
        <f t="shared" si="9"/>
        <v>0.81604546080118068</v>
      </c>
      <c r="T98">
        <v>-1.9</v>
      </c>
      <c r="U98">
        <v>-1.9</v>
      </c>
      <c r="V98">
        <v>-1.9</v>
      </c>
      <c r="W98">
        <v>1.9</v>
      </c>
      <c r="X98">
        <v>1.9</v>
      </c>
      <c r="Y98">
        <f t="shared" si="8"/>
        <v>-1.8999999999999997</v>
      </c>
    </row>
    <row r="99" spans="1:25" x14ac:dyDescent="0.3">
      <c r="A99">
        <v>0</v>
      </c>
      <c r="B99" s="1">
        <v>39217</v>
      </c>
      <c r="C99" s="1">
        <v>39218</v>
      </c>
      <c r="D99">
        <v>216.7</v>
      </c>
      <c r="E99">
        <v>218.15</v>
      </c>
      <c r="F99">
        <v>215.83721019999999</v>
      </c>
      <c r="G99">
        <v>-1.45</v>
      </c>
      <c r="H99">
        <v>1.414213562</v>
      </c>
      <c r="I99">
        <f t="shared" si="5"/>
        <v>5</v>
      </c>
      <c r="J99">
        <f t="shared" si="6"/>
        <v>2007</v>
      </c>
      <c r="K99">
        <v>216.7</v>
      </c>
      <c r="L99">
        <v>218.3</v>
      </c>
      <c r="M99">
        <v>216.3</v>
      </c>
      <c r="N99">
        <v>218.15</v>
      </c>
      <c r="O99" s="3">
        <f t="shared" si="7"/>
        <v>-1.45</v>
      </c>
      <c r="P99">
        <f t="shared" si="9"/>
        <v>0.77509255638856955</v>
      </c>
      <c r="T99">
        <v>-1.45</v>
      </c>
      <c r="U99">
        <v>-1.4500000000000099</v>
      </c>
      <c r="V99">
        <v>1.4500000000000099</v>
      </c>
      <c r="W99">
        <v>-1.4500000000000099</v>
      </c>
      <c r="X99">
        <v>1.45</v>
      </c>
      <c r="Y99">
        <f t="shared" si="8"/>
        <v>-0.48333333333333339</v>
      </c>
    </row>
    <row r="100" spans="1:25" x14ac:dyDescent="0.3">
      <c r="A100">
        <v>0</v>
      </c>
      <c r="B100" s="1">
        <v>39218</v>
      </c>
      <c r="C100" s="1">
        <v>39219</v>
      </c>
      <c r="D100">
        <v>219.55</v>
      </c>
      <c r="E100">
        <v>219.80000920000001</v>
      </c>
      <c r="F100">
        <v>217.38580490000001</v>
      </c>
      <c r="G100">
        <v>-0.25000915499999998</v>
      </c>
      <c r="H100">
        <v>1.166726189</v>
      </c>
      <c r="I100">
        <f t="shared" si="5"/>
        <v>5</v>
      </c>
      <c r="J100">
        <f t="shared" si="6"/>
        <v>2007</v>
      </c>
      <c r="K100">
        <v>219.55</v>
      </c>
      <c r="L100">
        <v>219.85</v>
      </c>
      <c r="M100">
        <v>218.85</v>
      </c>
      <c r="N100">
        <v>219.8</v>
      </c>
      <c r="O100" s="3">
        <f t="shared" si="7"/>
        <v>-0.25000915499999998</v>
      </c>
      <c r="P100">
        <f t="shared" si="9"/>
        <v>0.76847287174716106</v>
      </c>
      <c r="T100">
        <v>-0.25000915499999998</v>
      </c>
      <c r="U100">
        <v>-0.25000915527343098</v>
      </c>
      <c r="V100">
        <v>-0.25000915527343098</v>
      </c>
      <c r="W100">
        <v>0.25000915527343098</v>
      </c>
      <c r="X100">
        <v>-0.25000915499999998</v>
      </c>
      <c r="Y100">
        <f t="shared" si="8"/>
        <v>-0.25000915518228733</v>
      </c>
    </row>
    <row r="101" spans="1:25" x14ac:dyDescent="0.3">
      <c r="A101">
        <v>0</v>
      </c>
      <c r="B101" s="1">
        <v>39219</v>
      </c>
      <c r="C101" s="1">
        <v>39220</v>
      </c>
      <c r="D101">
        <v>219.6</v>
      </c>
      <c r="E101">
        <v>219.19999390000001</v>
      </c>
      <c r="F101">
        <v>220.15134029999999</v>
      </c>
      <c r="G101">
        <v>-0.40000610399999997</v>
      </c>
      <c r="H101">
        <v>0.42426406900000002</v>
      </c>
      <c r="I101">
        <f t="shared" si="5"/>
        <v>5</v>
      </c>
      <c r="J101">
        <f t="shared" si="6"/>
        <v>2007</v>
      </c>
      <c r="K101">
        <v>219.6</v>
      </c>
      <c r="L101">
        <v>219.75</v>
      </c>
      <c r="M101">
        <v>217.75</v>
      </c>
      <c r="N101">
        <v>219.2</v>
      </c>
      <c r="O101" s="3">
        <f t="shared" si="7"/>
        <v>-0.40000610399999997</v>
      </c>
      <c r="P101">
        <f t="shared" si="9"/>
        <v>0.75797444826842908</v>
      </c>
      <c r="T101">
        <v>-0.40000610399999997</v>
      </c>
      <c r="U101">
        <v>-0.400006103515608</v>
      </c>
      <c r="V101">
        <v>-0.400006103515607</v>
      </c>
      <c r="W101">
        <v>-0.400006103515608</v>
      </c>
      <c r="X101">
        <v>0.40000610399999997</v>
      </c>
      <c r="Y101">
        <f t="shared" si="8"/>
        <v>-0.40000610367707168</v>
      </c>
    </row>
    <row r="102" spans="1:25" x14ac:dyDescent="0.3">
      <c r="A102">
        <v>0</v>
      </c>
      <c r="B102" s="1">
        <v>39220</v>
      </c>
      <c r="C102" s="1">
        <v>39223</v>
      </c>
      <c r="D102">
        <v>218.2</v>
      </c>
      <c r="E102">
        <v>220.95</v>
      </c>
      <c r="F102">
        <v>218.51073479999999</v>
      </c>
      <c r="G102">
        <v>2.75</v>
      </c>
      <c r="H102">
        <v>1.237436867</v>
      </c>
      <c r="I102">
        <f t="shared" si="5"/>
        <v>5</v>
      </c>
      <c r="J102">
        <f t="shared" si="6"/>
        <v>2007</v>
      </c>
      <c r="K102">
        <v>218.2</v>
      </c>
      <c r="L102">
        <v>221.35</v>
      </c>
      <c r="M102">
        <v>217.85</v>
      </c>
      <c r="N102">
        <v>220.95</v>
      </c>
      <c r="O102" s="3">
        <f t="shared" si="7"/>
        <v>2.75</v>
      </c>
      <c r="P102">
        <f t="shared" si="9"/>
        <v>0.82962074980617584</v>
      </c>
      <c r="T102">
        <v>2.75</v>
      </c>
      <c r="U102">
        <v>2.75</v>
      </c>
      <c r="V102">
        <v>2.75</v>
      </c>
      <c r="W102">
        <v>2.75</v>
      </c>
      <c r="X102">
        <v>2.75</v>
      </c>
      <c r="Y102">
        <f t="shared" si="8"/>
        <v>2.75</v>
      </c>
    </row>
    <row r="103" spans="1:25" x14ac:dyDescent="0.3">
      <c r="A103">
        <v>0</v>
      </c>
      <c r="B103" s="1">
        <v>39223</v>
      </c>
      <c r="C103" s="1">
        <v>39224</v>
      </c>
      <c r="D103">
        <v>221.45</v>
      </c>
      <c r="E103">
        <v>222.75000309999999</v>
      </c>
      <c r="F103">
        <v>220.19317820000001</v>
      </c>
      <c r="G103">
        <v>-1.3000030520000001</v>
      </c>
      <c r="H103">
        <v>1.2727922060000001</v>
      </c>
      <c r="I103">
        <f t="shared" si="5"/>
        <v>5</v>
      </c>
      <c r="J103">
        <f t="shared" si="6"/>
        <v>2007</v>
      </c>
      <c r="K103">
        <v>221.45</v>
      </c>
      <c r="L103">
        <v>223.1</v>
      </c>
      <c r="M103">
        <v>220.65</v>
      </c>
      <c r="N103">
        <v>222.75</v>
      </c>
      <c r="O103" s="3">
        <f t="shared" si="7"/>
        <v>-1.3000030520000001</v>
      </c>
      <c r="P103">
        <f t="shared" si="9"/>
        <v>0.79309412392841927</v>
      </c>
      <c r="T103">
        <v>-1.3000030520000001</v>
      </c>
      <c r="U103">
        <v>-1.3000030517578101</v>
      </c>
      <c r="V103">
        <v>1.3000030517578101</v>
      </c>
      <c r="W103">
        <v>-1.3000030517578101</v>
      </c>
      <c r="X103">
        <v>-1.3000030520000001</v>
      </c>
      <c r="Y103">
        <f t="shared" si="8"/>
        <v>-0.43333435066666665</v>
      </c>
    </row>
    <row r="104" spans="1:25" x14ac:dyDescent="0.3">
      <c r="A104">
        <v>0</v>
      </c>
      <c r="B104" s="1">
        <v>39224</v>
      </c>
      <c r="C104" s="1">
        <v>39225</v>
      </c>
      <c r="D104">
        <v>222.95</v>
      </c>
      <c r="E104">
        <v>223.0500031</v>
      </c>
      <c r="F104">
        <v>223.01986350000001</v>
      </c>
      <c r="G104">
        <v>0.100003052</v>
      </c>
      <c r="H104">
        <v>0.212132034</v>
      </c>
      <c r="I104">
        <f t="shared" si="5"/>
        <v>5</v>
      </c>
      <c r="J104">
        <f t="shared" si="6"/>
        <v>2007</v>
      </c>
      <c r="K104">
        <v>222.95</v>
      </c>
      <c r="L104">
        <v>223.95</v>
      </c>
      <c r="M104">
        <v>222.35</v>
      </c>
      <c r="N104">
        <v>223.05</v>
      </c>
      <c r="O104" s="3">
        <f t="shared" si="7"/>
        <v>0.100003052</v>
      </c>
      <c r="P104">
        <f t="shared" si="9"/>
        <v>0.79576216046966541</v>
      </c>
      <c r="T104">
        <v>0.100003052</v>
      </c>
      <c r="U104">
        <v>-0.10000305175782299</v>
      </c>
      <c r="V104">
        <v>0.10000305175782299</v>
      </c>
      <c r="W104">
        <v>0.10000305175782299</v>
      </c>
      <c r="X104">
        <v>0.100003052</v>
      </c>
      <c r="Y104">
        <f t="shared" si="8"/>
        <v>3.3334350666666665E-2</v>
      </c>
    </row>
    <row r="105" spans="1:25" x14ac:dyDescent="0.3">
      <c r="A105">
        <v>0</v>
      </c>
      <c r="B105" s="1">
        <v>39225</v>
      </c>
      <c r="C105" s="1">
        <v>39226</v>
      </c>
      <c r="D105">
        <v>222.95</v>
      </c>
      <c r="E105">
        <v>223.05</v>
      </c>
      <c r="F105">
        <v>222.6306361</v>
      </c>
      <c r="G105">
        <v>-0.1</v>
      </c>
      <c r="H105">
        <v>0</v>
      </c>
      <c r="I105">
        <f t="shared" si="5"/>
        <v>5</v>
      </c>
      <c r="J105">
        <f t="shared" si="6"/>
        <v>2007</v>
      </c>
      <c r="K105">
        <v>222.95</v>
      </c>
      <c r="L105">
        <v>223.95</v>
      </c>
      <c r="M105">
        <v>222.35</v>
      </c>
      <c r="N105">
        <v>223.05</v>
      </c>
      <c r="O105" s="3">
        <f t="shared" si="7"/>
        <v>-0.1</v>
      </c>
      <c r="P105">
        <f t="shared" si="9"/>
        <v>0.79308523012495913</v>
      </c>
      <c r="T105">
        <v>-0.1</v>
      </c>
      <c r="U105">
        <v>-0.100000000000022</v>
      </c>
      <c r="V105">
        <v>0.100000000000022</v>
      </c>
      <c r="W105">
        <v>0.100000000000022</v>
      </c>
      <c r="X105">
        <v>-0.1</v>
      </c>
      <c r="Y105">
        <f t="shared" si="8"/>
        <v>-3.3333333333333333E-2</v>
      </c>
    </row>
    <row r="106" spans="1:25" x14ac:dyDescent="0.3">
      <c r="A106">
        <v>0</v>
      </c>
      <c r="B106" s="1">
        <v>39226</v>
      </c>
      <c r="C106" s="1">
        <v>39227</v>
      </c>
      <c r="D106">
        <v>220.95</v>
      </c>
      <c r="E106">
        <v>222.60000310000001</v>
      </c>
      <c r="F106">
        <v>222.7108815</v>
      </c>
      <c r="G106">
        <v>1.650003052</v>
      </c>
      <c r="H106">
        <v>0.31819805200000001</v>
      </c>
      <c r="I106">
        <f t="shared" si="5"/>
        <v>5</v>
      </c>
      <c r="J106">
        <f t="shared" si="6"/>
        <v>2007</v>
      </c>
      <c r="K106">
        <v>220.95</v>
      </c>
      <c r="L106">
        <v>222.8</v>
      </c>
      <c r="M106">
        <v>220.75</v>
      </c>
      <c r="N106">
        <v>222.6</v>
      </c>
      <c r="O106" s="3">
        <f t="shared" si="7"/>
        <v>1.650003052</v>
      </c>
      <c r="P106">
        <f t="shared" si="9"/>
        <v>0.83750454615355052</v>
      </c>
      <c r="T106">
        <v>1.650003052</v>
      </c>
      <c r="U106">
        <v>1.6500030517578299</v>
      </c>
      <c r="V106">
        <v>1.6500030517578299</v>
      </c>
      <c r="W106">
        <v>1.6500030517578299</v>
      </c>
      <c r="X106">
        <v>1.650003052</v>
      </c>
      <c r="Y106">
        <f t="shared" si="8"/>
        <v>1.6500030518385531</v>
      </c>
    </row>
    <row r="107" spans="1:25" x14ac:dyDescent="0.3">
      <c r="A107">
        <v>0</v>
      </c>
      <c r="B107" s="1">
        <v>39227</v>
      </c>
      <c r="C107" s="1">
        <v>39230</v>
      </c>
      <c r="D107">
        <v>223.1</v>
      </c>
      <c r="E107">
        <v>223.89998779999999</v>
      </c>
      <c r="F107">
        <v>222.03598149999999</v>
      </c>
      <c r="G107">
        <v>-0.799987793</v>
      </c>
      <c r="H107">
        <v>0.91923881600000001</v>
      </c>
      <c r="I107">
        <f t="shared" si="5"/>
        <v>5</v>
      </c>
      <c r="J107">
        <f t="shared" si="6"/>
        <v>2007</v>
      </c>
      <c r="K107">
        <v>223.1</v>
      </c>
      <c r="L107">
        <v>224</v>
      </c>
      <c r="M107">
        <v>222.65</v>
      </c>
      <c r="N107">
        <v>223.9</v>
      </c>
      <c r="O107" s="3">
        <f t="shared" si="7"/>
        <v>-0.799987793</v>
      </c>
      <c r="P107">
        <f t="shared" si="9"/>
        <v>0.81498123552474577</v>
      </c>
      <c r="T107">
        <v>-0.799987793</v>
      </c>
      <c r="U107">
        <v>-0.79998779296875</v>
      </c>
      <c r="V107">
        <v>-0.79998779296875</v>
      </c>
      <c r="W107">
        <v>0.79998779296875</v>
      </c>
      <c r="X107">
        <v>0.799987793</v>
      </c>
      <c r="Y107">
        <f t="shared" si="8"/>
        <v>-0.79998779297916667</v>
      </c>
    </row>
    <row r="108" spans="1:25" x14ac:dyDescent="0.3">
      <c r="A108">
        <v>0</v>
      </c>
      <c r="B108" s="1">
        <v>39230</v>
      </c>
      <c r="C108" s="1">
        <v>39231</v>
      </c>
      <c r="D108">
        <v>224</v>
      </c>
      <c r="E108">
        <v>223.4500031</v>
      </c>
      <c r="F108">
        <v>223.3984896</v>
      </c>
      <c r="G108">
        <v>0.54999694799999999</v>
      </c>
      <c r="H108">
        <v>0.31819805200000001</v>
      </c>
      <c r="I108">
        <f t="shared" si="5"/>
        <v>5</v>
      </c>
      <c r="J108">
        <f t="shared" si="6"/>
        <v>2007</v>
      </c>
      <c r="K108">
        <v>224</v>
      </c>
      <c r="L108">
        <v>224.55</v>
      </c>
      <c r="M108">
        <v>222.6</v>
      </c>
      <c r="N108">
        <v>223.45</v>
      </c>
      <c r="O108" s="3">
        <f t="shared" si="7"/>
        <v>0.54999694799999999</v>
      </c>
      <c r="P108">
        <f t="shared" si="9"/>
        <v>0.82998917722840249</v>
      </c>
      <c r="T108">
        <v>0.54999694799999999</v>
      </c>
      <c r="U108">
        <v>0.54999694824218104</v>
      </c>
      <c r="V108">
        <v>-0.54999694824218104</v>
      </c>
      <c r="W108">
        <v>-0.54999694824218104</v>
      </c>
      <c r="X108">
        <v>0.54999694799999999</v>
      </c>
      <c r="Y108">
        <f t="shared" si="8"/>
        <v>0.18333231599999997</v>
      </c>
    </row>
    <row r="109" spans="1:25" x14ac:dyDescent="0.3">
      <c r="A109">
        <v>0</v>
      </c>
      <c r="B109" s="1">
        <v>39231</v>
      </c>
      <c r="C109" s="1">
        <v>39232</v>
      </c>
      <c r="D109">
        <v>223.25</v>
      </c>
      <c r="E109">
        <v>223.7</v>
      </c>
      <c r="F109">
        <v>223.0628403</v>
      </c>
      <c r="G109">
        <v>-0.45</v>
      </c>
      <c r="H109">
        <v>0.17677669500000001</v>
      </c>
      <c r="I109">
        <f t="shared" si="5"/>
        <v>5</v>
      </c>
      <c r="J109">
        <f t="shared" si="6"/>
        <v>2007</v>
      </c>
      <c r="K109">
        <v>223.25</v>
      </c>
      <c r="L109">
        <v>223.75</v>
      </c>
      <c r="M109">
        <v>220.45</v>
      </c>
      <c r="N109">
        <v>223.7</v>
      </c>
      <c r="O109" s="3">
        <f t="shared" si="7"/>
        <v>-0.45</v>
      </c>
      <c r="P109">
        <f t="shared" si="9"/>
        <v>0.81744174845731243</v>
      </c>
      <c r="T109">
        <v>-0.45</v>
      </c>
      <c r="U109">
        <v>0.44999999999998802</v>
      </c>
      <c r="V109">
        <v>0.44999999999998802</v>
      </c>
      <c r="W109">
        <v>-0.44999999999998802</v>
      </c>
      <c r="X109">
        <v>0.45</v>
      </c>
      <c r="Y109">
        <f t="shared" si="8"/>
        <v>0.149999999999992</v>
      </c>
    </row>
    <row r="110" spans="1:25" x14ac:dyDescent="0.3">
      <c r="A110">
        <v>0</v>
      </c>
      <c r="B110" s="1">
        <v>39232</v>
      </c>
      <c r="C110" s="1">
        <v>39233</v>
      </c>
      <c r="D110">
        <v>225.8</v>
      </c>
      <c r="E110">
        <v>228.89999689999999</v>
      </c>
      <c r="F110">
        <v>226.38637900000001</v>
      </c>
      <c r="G110">
        <v>3.0999969479999998</v>
      </c>
      <c r="H110">
        <v>3.6769552619999999</v>
      </c>
      <c r="I110">
        <f t="shared" si="5"/>
        <v>5</v>
      </c>
      <c r="J110">
        <f t="shared" si="6"/>
        <v>2007</v>
      </c>
      <c r="K110">
        <v>225.8</v>
      </c>
      <c r="L110">
        <v>228.9</v>
      </c>
      <c r="M110">
        <v>225.3</v>
      </c>
      <c r="N110">
        <v>228.9</v>
      </c>
      <c r="O110" s="3">
        <f t="shared" si="7"/>
        <v>3.0999969479999998</v>
      </c>
      <c r="P110">
        <f t="shared" si="9"/>
        <v>0.90161137618269283</v>
      </c>
      <c r="T110">
        <v>3.0999969479999998</v>
      </c>
      <c r="U110">
        <v>3.0999969482421599</v>
      </c>
      <c r="V110">
        <v>-3</v>
      </c>
      <c r="W110">
        <v>-3</v>
      </c>
      <c r="X110">
        <v>-3</v>
      </c>
      <c r="Y110">
        <f t="shared" si="8"/>
        <v>1.0666646320807198</v>
      </c>
    </row>
    <row r="111" spans="1:25" x14ac:dyDescent="0.3">
      <c r="A111">
        <v>0</v>
      </c>
      <c r="B111" s="1">
        <v>39233</v>
      </c>
      <c r="C111" s="1">
        <v>39234</v>
      </c>
      <c r="D111">
        <v>229.25</v>
      </c>
      <c r="E111">
        <v>230.60001220000001</v>
      </c>
      <c r="F111">
        <v>229.30148410000001</v>
      </c>
      <c r="G111">
        <v>1.350012207</v>
      </c>
      <c r="H111">
        <v>1.2020815279999999</v>
      </c>
      <c r="I111">
        <f t="shared" si="5"/>
        <v>6</v>
      </c>
      <c r="J111">
        <f t="shared" si="6"/>
        <v>2007</v>
      </c>
      <c r="K111">
        <v>229.25</v>
      </c>
      <c r="L111">
        <v>234.4</v>
      </c>
      <c r="M111">
        <v>228.95</v>
      </c>
      <c r="N111">
        <v>230.6</v>
      </c>
      <c r="O111" s="3">
        <f t="shared" si="7"/>
        <v>1.350012207</v>
      </c>
      <c r="P111">
        <f t="shared" si="9"/>
        <v>0.94143208601311945</v>
      </c>
      <c r="T111">
        <v>1.350012207</v>
      </c>
      <c r="U111">
        <v>-3</v>
      </c>
      <c r="V111">
        <v>-3</v>
      </c>
      <c r="W111">
        <v>1.3500122070312499</v>
      </c>
      <c r="X111">
        <v>1.350012207</v>
      </c>
      <c r="Y111">
        <f t="shared" si="8"/>
        <v>-1.549995931</v>
      </c>
    </row>
    <row r="112" spans="1:25" x14ac:dyDescent="0.3">
      <c r="A112">
        <v>0</v>
      </c>
      <c r="B112" s="1">
        <v>39234</v>
      </c>
      <c r="C112" s="1">
        <v>39237</v>
      </c>
      <c r="D112">
        <v>232.7</v>
      </c>
      <c r="E112">
        <v>233.2999969</v>
      </c>
      <c r="F112">
        <v>230.3799922</v>
      </c>
      <c r="G112">
        <v>-0.59999694800000003</v>
      </c>
      <c r="H112">
        <v>1.9091883089999999</v>
      </c>
      <c r="I112">
        <f t="shared" si="5"/>
        <v>6</v>
      </c>
      <c r="J112">
        <f t="shared" si="6"/>
        <v>2007</v>
      </c>
      <c r="K112">
        <v>232.7</v>
      </c>
      <c r="L112">
        <v>234.4</v>
      </c>
      <c r="M112">
        <v>230.6</v>
      </c>
      <c r="N112">
        <v>233.3</v>
      </c>
      <c r="O112" s="3">
        <f t="shared" si="7"/>
        <v>-0.59999694800000003</v>
      </c>
      <c r="P112">
        <f t="shared" si="9"/>
        <v>0.92322657317393342</v>
      </c>
      <c r="T112">
        <v>-0.59999694800000003</v>
      </c>
      <c r="U112">
        <v>-0.59999694824219296</v>
      </c>
      <c r="V112">
        <v>-0.59999694824219296</v>
      </c>
      <c r="W112">
        <v>-0.59999694824219296</v>
      </c>
      <c r="X112">
        <v>-0.59999694800000003</v>
      </c>
      <c r="Y112">
        <f t="shared" si="8"/>
        <v>-0.59999694816146198</v>
      </c>
    </row>
    <row r="113" spans="1:25" x14ac:dyDescent="0.3">
      <c r="A113">
        <v>0</v>
      </c>
      <c r="B113" s="1">
        <v>39237</v>
      </c>
      <c r="C113" s="1">
        <v>39238</v>
      </c>
      <c r="D113">
        <v>232.85</v>
      </c>
      <c r="E113">
        <v>233.8</v>
      </c>
      <c r="F113">
        <v>233.2632078</v>
      </c>
      <c r="G113">
        <v>0.95</v>
      </c>
      <c r="H113">
        <v>0.35355339099999999</v>
      </c>
      <c r="I113">
        <f t="shared" si="5"/>
        <v>6</v>
      </c>
      <c r="J113">
        <f t="shared" si="6"/>
        <v>2007</v>
      </c>
      <c r="K113">
        <v>232.85</v>
      </c>
      <c r="L113">
        <v>234.4</v>
      </c>
      <c r="M113">
        <v>231.15</v>
      </c>
      <c r="N113">
        <v>233.8</v>
      </c>
      <c r="O113" s="3">
        <f t="shared" si="7"/>
        <v>0.95</v>
      </c>
      <c r="P113">
        <f t="shared" si="9"/>
        <v>0.95147647368440913</v>
      </c>
      <c r="T113">
        <v>0.95</v>
      </c>
      <c r="U113">
        <v>-0.95000000000001705</v>
      </c>
      <c r="V113">
        <v>0.95000000000001705</v>
      </c>
      <c r="W113">
        <v>-0.95000000000001705</v>
      </c>
      <c r="X113">
        <v>0.95</v>
      </c>
      <c r="Y113">
        <f t="shared" si="8"/>
        <v>0.31666666666666665</v>
      </c>
    </row>
    <row r="114" spans="1:25" x14ac:dyDescent="0.3">
      <c r="A114">
        <v>0</v>
      </c>
      <c r="B114" s="1">
        <v>39238</v>
      </c>
      <c r="C114" s="1">
        <v>39239</v>
      </c>
      <c r="D114">
        <v>232.85</v>
      </c>
      <c r="E114">
        <v>233.8</v>
      </c>
      <c r="F114">
        <v>234.1151879</v>
      </c>
      <c r="G114">
        <v>0.95</v>
      </c>
      <c r="H114">
        <v>0</v>
      </c>
      <c r="I114">
        <f t="shared" si="5"/>
        <v>6</v>
      </c>
      <c r="J114">
        <f t="shared" si="6"/>
        <v>2007</v>
      </c>
      <c r="K114">
        <v>232.85</v>
      </c>
      <c r="L114">
        <v>234.4</v>
      </c>
      <c r="M114">
        <v>231.15</v>
      </c>
      <c r="N114">
        <v>233.8</v>
      </c>
      <c r="O114" s="3">
        <f t="shared" si="7"/>
        <v>0.95</v>
      </c>
      <c r="P114">
        <f t="shared" si="9"/>
        <v>0.9805907956728197</v>
      </c>
      <c r="T114">
        <v>0.95</v>
      </c>
      <c r="U114">
        <v>-0.95000000000001705</v>
      </c>
      <c r="V114">
        <v>0.95000000000001705</v>
      </c>
      <c r="W114">
        <v>0.95000000000001705</v>
      </c>
      <c r="X114">
        <v>0.95</v>
      </c>
      <c r="Y114">
        <f t="shared" si="8"/>
        <v>0.31666666666666665</v>
      </c>
    </row>
    <row r="115" spans="1:25" x14ac:dyDescent="0.3">
      <c r="A115">
        <v>0</v>
      </c>
      <c r="B115" s="1">
        <v>39239</v>
      </c>
      <c r="C115" s="1">
        <v>39240</v>
      </c>
      <c r="D115">
        <v>230.8</v>
      </c>
      <c r="E115">
        <v>235.35000310000001</v>
      </c>
      <c r="F115">
        <v>234.15256740000001</v>
      </c>
      <c r="G115">
        <v>4.5500030520000001</v>
      </c>
      <c r="H115">
        <v>1.0960155110000001</v>
      </c>
      <c r="I115">
        <f t="shared" si="5"/>
        <v>6</v>
      </c>
      <c r="J115">
        <f t="shared" si="6"/>
        <v>2007</v>
      </c>
      <c r="K115">
        <v>230.8</v>
      </c>
      <c r="L115">
        <v>235.35</v>
      </c>
      <c r="M115">
        <v>230.5</v>
      </c>
      <c r="N115">
        <v>235.35</v>
      </c>
      <c r="O115" s="3">
        <f t="shared" si="7"/>
        <v>4.5500030520000001</v>
      </c>
      <c r="P115">
        <f t="shared" si="9"/>
        <v>1.1255764254304379</v>
      </c>
      <c r="T115">
        <v>4.5500030520000001</v>
      </c>
      <c r="U115">
        <v>4.5500030517578098</v>
      </c>
      <c r="V115">
        <v>4.5500030517578098</v>
      </c>
      <c r="W115">
        <v>4.5500030517578098</v>
      </c>
      <c r="X115">
        <v>4.5500030520000001</v>
      </c>
      <c r="Y115">
        <f t="shared" si="8"/>
        <v>4.5500030518385399</v>
      </c>
    </row>
    <row r="116" spans="1:25" x14ac:dyDescent="0.3">
      <c r="A116">
        <v>0</v>
      </c>
      <c r="B116" s="1">
        <v>39240</v>
      </c>
      <c r="C116" s="1">
        <v>39241</v>
      </c>
      <c r="D116">
        <v>231.7</v>
      </c>
      <c r="E116">
        <v>230.99999389999999</v>
      </c>
      <c r="F116">
        <v>235.43494659999999</v>
      </c>
      <c r="G116">
        <v>-0.70000610399999996</v>
      </c>
      <c r="H116">
        <v>3.0759144979999999</v>
      </c>
      <c r="I116">
        <f t="shared" si="5"/>
        <v>6</v>
      </c>
      <c r="J116">
        <f t="shared" si="6"/>
        <v>2007</v>
      </c>
      <c r="K116">
        <v>231.7</v>
      </c>
      <c r="L116">
        <v>232.65</v>
      </c>
      <c r="M116">
        <v>230.2</v>
      </c>
      <c r="N116">
        <v>231</v>
      </c>
      <c r="O116" s="3">
        <f t="shared" si="7"/>
        <v>-0.70000610399999996</v>
      </c>
      <c r="P116">
        <f t="shared" si="9"/>
        <v>1.100072205480509</v>
      </c>
      <c r="T116">
        <v>-0.70000610399999996</v>
      </c>
      <c r="U116">
        <v>-0.70000610351561898</v>
      </c>
      <c r="V116">
        <v>-0.70000610351561898</v>
      </c>
      <c r="W116">
        <v>-0.70000610351561898</v>
      </c>
      <c r="X116">
        <v>-0.70000610399999996</v>
      </c>
      <c r="Y116">
        <f t="shared" si="8"/>
        <v>-0.70000610367707938</v>
      </c>
    </row>
    <row r="117" spans="1:25" x14ac:dyDescent="0.3">
      <c r="A117">
        <v>0</v>
      </c>
      <c r="B117" s="1">
        <v>39241</v>
      </c>
      <c r="C117" s="1">
        <v>39244</v>
      </c>
      <c r="D117">
        <v>232.7</v>
      </c>
      <c r="E117">
        <v>229.5500031</v>
      </c>
      <c r="F117">
        <v>232.1152055</v>
      </c>
      <c r="G117">
        <v>3.1499969480000001</v>
      </c>
      <c r="H117">
        <v>1.0253048330000001</v>
      </c>
      <c r="I117">
        <f t="shared" si="5"/>
        <v>6</v>
      </c>
      <c r="J117">
        <f t="shared" si="6"/>
        <v>2007</v>
      </c>
      <c r="K117">
        <v>232.7</v>
      </c>
      <c r="L117">
        <v>232.75</v>
      </c>
      <c r="M117">
        <v>229.1</v>
      </c>
      <c r="N117">
        <v>229.55</v>
      </c>
      <c r="O117" s="3">
        <f t="shared" si="7"/>
        <v>3.1499969480000001</v>
      </c>
      <c r="P117">
        <f t="shared" si="9"/>
        <v>1.2117575543151642</v>
      </c>
      <c r="T117">
        <v>3.1499969480000001</v>
      </c>
      <c r="U117">
        <v>3.1499969482421699</v>
      </c>
      <c r="V117">
        <v>3.1499969482421699</v>
      </c>
      <c r="W117">
        <v>3.1499969482421699</v>
      </c>
      <c r="X117">
        <v>3.1499969480000001</v>
      </c>
      <c r="Y117">
        <f t="shared" si="8"/>
        <v>3.1499969481614465</v>
      </c>
    </row>
    <row r="118" spans="1:25" x14ac:dyDescent="0.3">
      <c r="A118">
        <v>0</v>
      </c>
      <c r="B118" s="1">
        <v>39244</v>
      </c>
      <c r="C118" s="1">
        <v>39245</v>
      </c>
      <c r="D118">
        <v>229.75</v>
      </c>
      <c r="E118">
        <v>231.19999390000001</v>
      </c>
      <c r="F118">
        <v>230.79578670000001</v>
      </c>
      <c r="G118">
        <v>1.4499938960000001</v>
      </c>
      <c r="H118">
        <v>1.166726189</v>
      </c>
      <c r="I118">
        <f t="shared" si="5"/>
        <v>6</v>
      </c>
      <c r="J118">
        <f t="shared" si="6"/>
        <v>2007</v>
      </c>
      <c r="K118">
        <v>229.75</v>
      </c>
      <c r="L118">
        <v>231.65</v>
      </c>
      <c r="M118">
        <v>229.15</v>
      </c>
      <c r="N118">
        <v>231.2</v>
      </c>
      <c r="O118" s="3">
        <f t="shared" si="7"/>
        <v>1.4499938960000001</v>
      </c>
      <c r="P118">
        <f t="shared" si="9"/>
        <v>1.2691147161385226</v>
      </c>
      <c r="T118">
        <v>1.4499938960000001</v>
      </c>
      <c r="U118">
        <v>-1.4499938964843799</v>
      </c>
      <c r="V118">
        <v>1.4499938964843799</v>
      </c>
      <c r="W118">
        <v>1.4499938964843799</v>
      </c>
      <c r="X118">
        <v>-1.4499938960000001</v>
      </c>
      <c r="Y118">
        <f t="shared" si="8"/>
        <v>0.48333129866666669</v>
      </c>
    </row>
    <row r="119" spans="1:25" x14ac:dyDescent="0.3">
      <c r="A119">
        <v>0</v>
      </c>
      <c r="B119" s="1">
        <v>39245</v>
      </c>
      <c r="C119" s="1">
        <v>39246</v>
      </c>
      <c r="D119">
        <v>230.3</v>
      </c>
      <c r="E119">
        <v>230.14999689999999</v>
      </c>
      <c r="F119">
        <v>232.721812</v>
      </c>
      <c r="G119">
        <v>-0.150003052</v>
      </c>
      <c r="H119">
        <v>0.74246212</v>
      </c>
      <c r="I119">
        <f t="shared" si="5"/>
        <v>6</v>
      </c>
      <c r="J119">
        <f t="shared" si="6"/>
        <v>2007</v>
      </c>
      <c r="K119">
        <v>230.3</v>
      </c>
      <c r="L119">
        <v>231.65</v>
      </c>
      <c r="M119">
        <v>229.55</v>
      </c>
      <c r="N119">
        <v>230.15</v>
      </c>
      <c r="O119" s="3">
        <f t="shared" si="7"/>
        <v>-0.150003052</v>
      </c>
      <c r="P119">
        <f t="shared" si="9"/>
        <v>1.2629150500260966</v>
      </c>
      <c r="T119">
        <v>-0.150003052</v>
      </c>
      <c r="U119">
        <v>0.15000305175783499</v>
      </c>
      <c r="V119">
        <v>-0.15000305175783499</v>
      </c>
      <c r="W119">
        <v>-0.15000305175783499</v>
      </c>
      <c r="X119">
        <v>0.150003052</v>
      </c>
      <c r="Y119">
        <f t="shared" si="8"/>
        <v>-5.0001017333333335E-2</v>
      </c>
    </row>
    <row r="120" spans="1:25" x14ac:dyDescent="0.3">
      <c r="A120">
        <v>0</v>
      </c>
      <c r="B120" s="1">
        <v>39246</v>
      </c>
      <c r="C120" s="1">
        <v>39247</v>
      </c>
      <c r="D120">
        <v>232.7</v>
      </c>
      <c r="E120">
        <v>234.7000031</v>
      </c>
      <c r="F120">
        <v>230.48140710000001</v>
      </c>
      <c r="G120">
        <v>-2.0000030519999998</v>
      </c>
      <c r="H120">
        <v>3.2173358539999999</v>
      </c>
      <c r="I120">
        <f t="shared" si="5"/>
        <v>6</v>
      </c>
      <c r="J120">
        <f t="shared" si="6"/>
        <v>2007</v>
      </c>
      <c r="K120">
        <v>232.7</v>
      </c>
      <c r="L120">
        <v>234.8</v>
      </c>
      <c r="M120">
        <v>232.05</v>
      </c>
      <c r="N120">
        <v>234.7</v>
      </c>
      <c r="O120" s="3">
        <f t="shared" si="7"/>
        <v>-2.0000030519999998</v>
      </c>
      <c r="P120">
        <f t="shared" si="9"/>
        <v>1.1815065641708455</v>
      </c>
      <c r="T120">
        <v>-2.0000030519999998</v>
      </c>
      <c r="U120">
        <v>-2.0000030517578198</v>
      </c>
      <c r="V120">
        <v>-2.0000030517578198</v>
      </c>
      <c r="W120">
        <v>-2.0000030517578198</v>
      </c>
      <c r="X120">
        <v>-2.0000030519999998</v>
      </c>
      <c r="Y120">
        <f t="shared" si="8"/>
        <v>-2.0000030518385463</v>
      </c>
    </row>
    <row r="121" spans="1:25" x14ac:dyDescent="0.3">
      <c r="A121">
        <v>0</v>
      </c>
      <c r="B121" s="1">
        <v>39247</v>
      </c>
      <c r="C121" s="1">
        <v>39248</v>
      </c>
      <c r="D121">
        <v>235.05</v>
      </c>
      <c r="E121">
        <v>235.10000919999999</v>
      </c>
      <c r="F121">
        <v>235.2625567</v>
      </c>
      <c r="G121">
        <v>5.0009155E-2</v>
      </c>
      <c r="H121">
        <v>0.282842712</v>
      </c>
      <c r="I121">
        <f t="shared" si="5"/>
        <v>6</v>
      </c>
      <c r="J121">
        <f t="shared" si="6"/>
        <v>2007</v>
      </c>
      <c r="K121">
        <v>235.05</v>
      </c>
      <c r="L121">
        <v>235.8</v>
      </c>
      <c r="M121">
        <v>234.2</v>
      </c>
      <c r="N121">
        <v>235.1</v>
      </c>
      <c r="O121" s="3">
        <f t="shared" si="7"/>
        <v>5.0009155E-2</v>
      </c>
      <c r="P121">
        <f t="shared" si="9"/>
        <v>1.1833918910662233</v>
      </c>
      <c r="T121">
        <v>5.0009155E-2</v>
      </c>
      <c r="U121">
        <v>-5.00091552734147E-2</v>
      </c>
      <c r="V121">
        <v>5.00091552734147E-2</v>
      </c>
      <c r="W121">
        <v>5.00091552734147E-2</v>
      </c>
      <c r="X121">
        <v>-5.0009155E-2</v>
      </c>
      <c r="Y121">
        <f t="shared" si="8"/>
        <v>1.6669718333333333E-2</v>
      </c>
    </row>
    <row r="122" spans="1:25" x14ac:dyDescent="0.3">
      <c r="A122">
        <v>0</v>
      </c>
      <c r="B122" s="1">
        <v>39248</v>
      </c>
      <c r="C122" s="1">
        <v>39251</v>
      </c>
      <c r="D122">
        <v>236.75</v>
      </c>
      <c r="E122">
        <v>239.74999389999999</v>
      </c>
      <c r="F122">
        <v>235.2515009</v>
      </c>
      <c r="G122">
        <v>-2.9999938959999999</v>
      </c>
      <c r="H122">
        <v>3.2880465330000002</v>
      </c>
      <c r="I122">
        <f t="shared" si="5"/>
        <v>6</v>
      </c>
      <c r="J122">
        <f t="shared" si="6"/>
        <v>2007</v>
      </c>
      <c r="K122">
        <v>236.75</v>
      </c>
      <c r="L122">
        <v>239.95</v>
      </c>
      <c r="M122">
        <v>236.55</v>
      </c>
      <c r="N122">
        <v>239.75</v>
      </c>
      <c r="O122" s="3">
        <f t="shared" si="7"/>
        <v>-3</v>
      </c>
      <c r="P122">
        <f t="shared" si="9"/>
        <v>1.0709259246502147</v>
      </c>
      <c r="T122">
        <v>-3</v>
      </c>
      <c r="U122">
        <v>-3</v>
      </c>
      <c r="V122">
        <v>-3</v>
      </c>
      <c r="W122">
        <v>-3</v>
      </c>
      <c r="X122">
        <v>2.9999938959999999</v>
      </c>
      <c r="Y122">
        <f t="shared" si="8"/>
        <v>-3</v>
      </c>
    </row>
    <row r="123" spans="1:25" x14ac:dyDescent="0.3">
      <c r="A123">
        <v>0</v>
      </c>
      <c r="B123" s="1">
        <v>39251</v>
      </c>
      <c r="C123" s="1">
        <v>39252</v>
      </c>
      <c r="D123">
        <v>239.85</v>
      </c>
      <c r="E123">
        <v>239.5</v>
      </c>
      <c r="F123">
        <v>239.3484206</v>
      </c>
      <c r="G123">
        <v>0.35</v>
      </c>
      <c r="H123">
        <v>0.17677669500000001</v>
      </c>
      <c r="I123">
        <f t="shared" si="5"/>
        <v>6</v>
      </c>
      <c r="J123">
        <f t="shared" si="6"/>
        <v>2007</v>
      </c>
      <c r="K123">
        <v>239.85</v>
      </c>
      <c r="L123">
        <v>240</v>
      </c>
      <c r="M123">
        <v>238.55</v>
      </c>
      <c r="N123">
        <v>239.5</v>
      </c>
      <c r="O123" s="3">
        <f t="shared" si="7"/>
        <v>0.35</v>
      </c>
      <c r="P123">
        <f t="shared" si="9"/>
        <v>1.082646502312115</v>
      </c>
      <c r="T123">
        <v>0.35</v>
      </c>
      <c r="U123">
        <v>0.34999999999999398</v>
      </c>
      <c r="V123">
        <v>-0.34999999999999398</v>
      </c>
      <c r="W123">
        <v>0.34999999999999398</v>
      </c>
      <c r="X123">
        <v>-0.35</v>
      </c>
      <c r="Y123">
        <f t="shared" si="8"/>
        <v>0.11666666666666665</v>
      </c>
    </row>
    <row r="124" spans="1:25" x14ac:dyDescent="0.3">
      <c r="A124">
        <v>0</v>
      </c>
      <c r="B124" s="1">
        <v>39252</v>
      </c>
      <c r="C124" s="1">
        <v>39253</v>
      </c>
      <c r="D124">
        <v>239.85</v>
      </c>
      <c r="E124">
        <v>237</v>
      </c>
      <c r="F124">
        <v>239.39999299999999</v>
      </c>
      <c r="G124">
        <v>2.85</v>
      </c>
      <c r="H124">
        <v>1.767766953</v>
      </c>
      <c r="I124">
        <f t="shared" si="5"/>
        <v>6</v>
      </c>
      <c r="J124">
        <f t="shared" si="6"/>
        <v>2007</v>
      </c>
      <c r="K124">
        <v>239.85</v>
      </c>
      <c r="L124">
        <v>239.95</v>
      </c>
      <c r="M124">
        <v>236.7</v>
      </c>
      <c r="N124">
        <v>237</v>
      </c>
      <c r="O124" s="3">
        <f t="shared" si="7"/>
        <v>2.85</v>
      </c>
      <c r="P124">
        <f t="shared" si="9"/>
        <v>1.1791300086157275</v>
      </c>
      <c r="T124">
        <v>2.85</v>
      </c>
      <c r="U124">
        <v>2.8499999999999899</v>
      </c>
      <c r="V124">
        <v>-3</v>
      </c>
      <c r="W124">
        <v>-3</v>
      </c>
      <c r="X124">
        <v>2.85</v>
      </c>
      <c r="Y124">
        <f t="shared" si="8"/>
        <v>0.8999999999999968</v>
      </c>
    </row>
    <row r="125" spans="1:25" x14ac:dyDescent="0.3">
      <c r="A125">
        <v>0</v>
      </c>
      <c r="B125" s="1">
        <v>39253</v>
      </c>
      <c r="C125" s="1">
        <v>39254</v>
      </c>
      <c r="D125">
        <v>236.2</v>
      </c>
      <c r="E125">
        <v>238.6999969</v>
      </c>
      <c r="F125">
        <v>236.709891</v>
      </c>
      <c r="G125">
        <v>2.4999969480000002</v>
      </c>
      <c r="H125">
        <v>1.2020815279999999</v>
      </c>
      <c r="I125">
        <f t="shared" si="5"/>
        <v>6</v>
      </c>
      <c r="J125">
        <f t="shared" si="6"/>
        <v>2007</v>
      </c>
      <c r="K125">
        <v>236.2</v>
      </c>
      <c r="L125">
        <v>240</v>
      </c>
      <c r="M125">
        <v>235.55</v>
      </c>
      <c r="N125">
        <v>238.7</v>
      </c>
      <c r="O125" s="3">
        <f t="shared" si="7"/>
        <v>2.4999969480000002</v>
      </c>
      <c r="P125">
        <f t="shared" si="9"/>
        <v>1.2727314509157233</v>
      </c>
      <c r="T125">
        <v>2.4999969480000002</v>
      </c>
      <c r="U125">
        <v>2.4999969482422002</v>
      </c>
      <c r="V125">
        <v>2.4999969482422002</v>
      </c>
      <c r="W125">
        <v>2.4999969482422002</v>
      </c>
      <c r="X125">
        <v>2.4999969480000002</v>
      </c>
      <c r="Y125">
        <f t="shared" si="8"/>
        <v>2.499996948161467</v>
      </c>
    </row>
    <row r="126" spans="1:25" x14ac:dyDescent="0.3">
      <c r="A126">
        <v>0</v>
      </c>
      <c r="B126" s="1">
        <v>39254</v>
      </c>
      <c r="C126" s="1">
        <v>39255</v>
      </c>
      <c r="D126">
        <v>238.85</v>
      </c>
      <c r="E126">
        <v>235.10000919999999</v>
      </c>
      <c r="F126">
        <v>238.41615759999999</v>
      </c>
      <c r="G126">
        <v>3.7499908450000001</v>
      </c>
      <c r="H126">
        <v>2.5455844120000002</v>
      </c>
      <c r="I126">
        <f t="shared" si="5"/>
        <v>6</v>
      </c>
      <c r="J126">
        <f t="shared" si="6"/>
        <v>2007</v>
      </c>
      <c r="K126">
        <v>238.85</v>
      </c>
      <c r="L126">
        <v>239.05</v>
      </c>
      <c r="M126">
        <v>234.45</v>
      </c>
      <c r="N126">
        <v>235.1</v>
      </c>
      <c r="O126" s="3">
        <f t="shared" si="7"/>
        <v>3.7499908450000001</v>
      </c>
      <c r="P126">
        <f t="shared" si="9"/>
        <v>1.4225974114268451</v>
      </c>
      <c r="T126">
        <v>3.7499908450000001</v>
      </c>
      <c r="U126">
        <v>-3</v>
      </c>
      <c r="V126">
        <v>-3</v>
      </c>
      <c r="W126">
        <v>3.7499908447265602</v>
      </c>
      <c r="X126">
        <v>3.7499908450000001</v>
      </c>
      <c r="Y126">
        <f t="shared" si="8"/>
        <v>-0.75000305166666659</v>
      </c>
    </row>
    <row r="127" spans="1:25" x14ac:dyDescent="0.3">
      <c r="A127">
        <v>0</v>
      </c>
      <c r="B127" s="1">
        <v>39255</v>
      </c>
      <c r="C127" s="1">
        <v>39258</v>
      </c>
      <c r="D127">
        <v>234</v>
      </c>
      <c r="E127">
        <v>233.0499969</v>
      </c>
      <c r="F127">
        <v>237.13631950000001</v>
      </c>
      <c r="G127">
        <v>-0.95000305200000001</v>
      </c>
      <c r="H127">
        <v>1.4495689009999999</v>
      </c>
      <c r="I127">
        <f t="shared" si="5"/>
        <v>6</v>
      </c>
      <c r="J127">
        <f t="shared" si="6"/>
        <v>2007</v>
      </c>
      <c r="K127">
        <v>234</v>
      </c>
      <c r="L127">
        <v>238.05</v>
      </c>
      <c r="M127">
        <v>232.65</v>
      </c>
      <c r="N127">
        <v>233.05</v>
      </c>
      <c r="O127" s="3">
        <f t="shared" si="7"/>
        <v>-0.95000305200000001</v>
      </c>
      <c r="P127">
        <f t="shared" si="9"/>
        <v>1.3792810049325246</v>
      </c>
      <c r="T127">
        <v>-0.95000305200000001</v>
      </c>
      <c r="U127">
        <v>-0.95000305175781796</v>
      </c>
      <c r="V127">
        <v>-0.95000305175781796</v>
      </c>
      <c r="W127">
        <v>-0.95000305175781796</v>
      </c>
      <c r="X127">
        <v>-0.95000305200000001</v>
      </c>
      <c r="Y127">
        <f t="shared" si="8"/>
        <v>-0.95000305183854528</v>
      </c>
    </row>
    <row r="128" spans="1:25" x14ac:dyDescent="0.3">
      <c r="A128">
        <v>0</v>
      </c>
      <c r="B128" s="1">
        <v>39258</v>
      </c>
      <c r="C128" s="1">
        <v>39259</v>
      </c>
      <c r="D128">
        <v>234.15</v>
      </c>
      <c r="E128">
        <v>233.10000310000001</v>
      </c>
      <c r="F128">
        <v>232.19691549999999</v>
      </c>
      <c r="G128">
        <v>1.049996948</v>
      </c>
      <c r="H128">
        <v>3.5355339E-2</v>
      </c>
      <c r="I128">
        <f t="shared" si="5"/>
        <v>6</v>
      </c>
      <c r="J128">
        <f t="shared" si="6"/>
        <v>2007</v>
      </c>
      <c r="K128">
        <v>234.15</v>
      </c>
      <c r="L128">
        <v>235.25</v>
      </c>
      <c r="M128">
        <v>230.9</v>
      </c>
      <c r="N128">
        <v>233.1</v>
      </c>
      <c r="O128" s="3">
        <f t="shared" si="7"/>
        <v>1.049996948</v>
      </c>
      <c r="P128">
        <f t="shared" si="9"/>
        <v>1.4256692447023362</v>
      </c>
      <c r="T128">
        <v>1.049996948</v>
      </c>
      <c r="U128">
        <v>1.04999694824218</v>
      </c>
      <c r="V128">
        <v>-3</v>
      </c>
      <c r="W128">
        <v>-3</v>
      </c>
      <c r="X128">
        <v>1.049996948</v>
      </c>
      <c r="Y128">
        <f t="shared" si="8"/>
        <v>-0.30000203458593999</v>
      </c>
    </row>
    <row r="129" spans="1:25" x14ac:dyDescent="0.3">
      <c r="A129">
        <v>0</v>
      </c>
      <c r="B129" s="1">
        <v>39259</v>
      </c>
      <c r="C129" s="1">
        <v>39260</v>
      </c>
      <c r="D129">
        <v>232.2</v>
      </c>
      <c r="E129">
        <v>230.39998779999999</v>
      </c>
      <c r="F129">
        <v>233.18379390000001</v>
      </c>
      <c r="G129">
        <v>-1.800012207</v>
      </c>
      <c r="H129">
        <v>1.9091883089999999</v>
      </c>
      <c r="I129">
        <f t="shared" si="5"/>
        <v>6</v>
      </c>
      <c r="J129">
        <f t="shared" si="6"/>
        <v>2007</v>
      </c>
      <c r="K129">
        <v>232.2</v>
      </c>
      <c r="L129">
        <v>232.75</v>
      </c>
      <c r="M129">
        <v>229.85</v>
      </c>
      <c r="N129">
        <v>230.4</v>
      </c>
      <c r="O129" s="3">
        <f t="shared" si="7"/>
        <v>-1.800012207</v>
      </c>
      <c r="P129">
        <f t="shared" si="9"/>
        <v>1.3427809358002472</v>
      </c>
      <c r="T129">
        <v>-1.800012207</v>
      </c>
      <c r="U129">
        <v>-1.8000122070312401</v>
      </c>
      <c r="V129">
        <v>-1.8000122070312401</v>
      </c>
      <c r="W129">
        <v>-1.8000122070312401</v>
      </c>
      <c r="X129">
        <v>-1.800012207</v>
      </c>
      <c r="Y129">
        <f t="shared" si="8"/>
        <v>-1.8000122070208266</v>
      </c>
    </row>
    <row r="130" spans="1:25" x14ac:dyDescent="0.3">
      <c r="A130">
        <v>0</v>
      </c>
      <c r="B130" s="1">
        <v>39260</v>
      </c>
      <c r="C130" s="1">
        <v>39261</v>
      </c>
      <c r="D130">
        <v>232.4</v>
      </c>
      <c r="E130">
        <v>233.10001220000001</v>
      </c>
      <c r="F130">
        <v>231.0664616</v>
      </c>
      <c r="G130">
        <v>-0.700012207</v>
      </c>
      <c r="H130">
        <v>1.9091883089999999</v>
      </c>
      <c r="I130">
        <f t="shared" si="5"/>
        <v>6</v>
      </c>
      <c r="J130">
        <f t="shared" si="6"/>
        <v>2007</v>
      </c>
      <c r="K130">
        <v>232.4</v>
      </c>
      <c r="L130">
        <v>233.1</v>
      </c>
      <c r="M130">
        <v>231.3</v>
      </c>
      <c r="N130">
        <v>233.1</v>
      </c>
      <c r="O130" s="3">
        <f t="shared" si="7"/>
        <v>-0.700012207</v>
      </c>
      <c r="P130">
        <f t="shared" si="9"/>
        <v>1.3124465001380143</v>
      </c>
      <c r="T130">
        <v>-0.700012207</v>
      </c>
      <c r="U130">
        <v>0.70001220703125</v>
      </c>
      <c r="V130">
        <v>-0.70001220703125</v>
      </c>
      <c r="W130">
        <v>0.70001220703125</v>
      </c>
      <c r="X130">
        <v>-0.700012207</v>
      </c>
      <c r="Y130">
        <f t="shared" si="8"/>
        <v>-0.23333740233333333</v>
      </c>
    </row>
    <row r="131" spans="1:25" x14ac:dyDescent="0.3">
      <c r="A131">
        <v>0</v>
      </c>
      <c r="B131" s="1">
        <v>39261</v>
      </c>
      <c r="C131" s="1">
        <v>39262</v>
      </c>
      <c r="D131">
        <v>234.2</v>
      </c>
      <c r="E131">
        <v>230.99999389999999</v>
      </c>
      <c r="F131">
        <v>232.71280110000001</v>
      </c>
      <c r="G131">
        <v>3.2000061039999999</v>
      </c>
      <c r="H131">
        <v>1.48492424</v>
      </c>
      <c r="I131">
        <f t="shared" ref="I131:I194" si="10">MONTH(C131)</f>
        <v>6</v>
      </c>
      <c r="J131">
        <f t="shared" ref="J131:J194" si="11">YEAR(C131)</f>
        <v>2007</v>
      </c>
      <c r="K131">
        <v>234.2</v>
      </c>
      <c r="L131">
        <v>235.2</v>
      </c>
      <c r="M131">
        <v>230.75</v>
      </c>
      <c r="N131">
        <v>231</v>
      </c>
      <c r="O131" s="3">
        <f t="shared" ref="O131:O194" si="12">IF(F131-D131&gt;0,IF(D131-M131&gt;3,-3,G131),IF(L131-D131&gt;3,-3,G131))</f>
        <v>3.2000061039999999</v>
      </c>
      <c r="P131">
        <f t="shared" si="9"/>
        <v>1.4469417011931516</v>
      </c>
      <c r="T131">
        <v>3.2000061039999999</v>
      </c>
      <c r="U131">
        <v>-3</v>
      </c>
      <c r="V131">
        <v>3.2000061035156202</v>
      </c>
      <c r="W131">
        <v>3.2000061035156202</v>
      </c>
      <c r="X131">
        <v>3.2000061039999999</v>
      </c>
      <c r="Y131">
        <f t="shared" ref="Y131:Y194" si="13">AVERAGE(T131:V131)</f>
        <v>1.1333374025052068</v>
      </c>
    </row>
    <row r="132" spans="1:25" x14ac:dyDescent="0.3">
      <c r="A132">
        <v>0</v>
      </c>
      <c r="B132" s="1">
        <v>39262</v>
      </c>
      <c r="C132" s="1">
        <v>39265</v>
      </c>
      <c r="D132">
        <v>231.05</v>
      </c>
      <c r="E132">
        <v>235.25</v>
      </c>
      <c r="F132">
        <v>230.60128779999999</v>
      </c>
      <c r="G132">
        <v>-4.2</v>
      </c>
      <c r="H132">
        <v>3.0052038200000002</v>
      </c>
      <c r="I132">
        <f t="shared" si="10"/>
        <v>7</v>
      </c>
      <c r="J132">
        <f t="shared" si="11"/>
        <v>2007</v>
      </c>
      <c r="K132">
        <v>231.05</v>
      </c>
      <c r="L132">
        <v>235.55</v>
      </c>
      <c r="M132">
        <v>230.45</v>
      </c>
      <c r="N132">
        <v>235.25</v>
      </c>
      <c r="O132" s="3">
        <f t="shared" si="12"/>
        <v>-3</v>
      </c>
      <c r="P132">
        <f t="shared" ref="P132:P195" si="14">(O132/D132*$Q$2+1)*P131*$R$2+(1-$R$2)*P131</f>
        <v>1.3060363202070191</v>
      </c>
      <c r="T132">
        <v>-3</v>
      </c>
      <c r="U132">
        <v>4.1999999999999797</v>
      </c>
      <c r="V132">
        <v>4.1999999999999797</v>
      </c>
      <c r="W132">
        <v>4.1999999999999797</v>
      </c>
      <c r="X132">
        <v>4.2</v>
      </c>
      <c r="Y132">
        <f t="shared" si="13"/>
        <v>1.7999999999999865</v>
      </c>
    </row>
    <row r="133" spans="1:25" x14ac:dyDescent="0.3">
      <c r="A133">
        <v>0</v>
      </c>
      <c r="B133" s="1">
        <v>39265</v>
      </c>
      <c r="C133" s="1">
        <v>39266</v>
      </c>
      <c r="D133">
        <v>237</v>
      </c>
      <c r="E133">
        <v>240.1499939</v>
      </c>
      <c r="F133">
        <v>234.91548599999999</v>
      </c>
      <c r="G133">
        <v>-3.1499938959999998</v>
      </c>
      <c r="H133">
        <v>3.4648232280000002</v>
      </c>
      <c r="I133">
        <f t="shared" si="10"/>
        <v>7</v>
      </c>
      <c r="J133">
        <f t="shared" si="11"/>
        <v>2007</v>
      </c>
      <c r="K133">
        <v>237</v>
      </c>
      <c r="L133">
        <v>240.2</v>
      </c>
      <c r="M133">
        <v>236.85</v>
      </c>
      <c r="N133">
        <v>240.15</v>
      </c>
      <c r="O133" s="3">
        <f t="shared" si="12"/>
        <v>-3</v>
      </c>
      <c r="P133">
        <f t="shared" si="14"/>
        <v>1.1820455303139477</v>
      </c>
      <c r="T133">
        <v>-3</v>
      </c>
      <c r="U133">
        <v>-3</v>
      </c>
      <c r="V133">
        <v>-3</v>
      </c>
      <c r="W133">
        <v>-3</v>
      </c>
      <c r="X133">
        <v>-3</v>
      </c>
      <c r="Y133">
        <f t="shared" si="13"/>
        <v>-3</v>
      </c>
    </row>
    <row r="134" spans="1:25" x14ac:dyDescent="0.3">
      <c r="A134">
        <v>0</v>
      </c>
      <c r="B134" s="1">
        <v>39266</v>
      </c>
      <c r="C134" s="1">
        <v>39267</v>
      </c>
      <c r="D134">
        <v>240.7</v>
      </c>
      <c r="E134">
        <v>244.10001220000001</v>
      </c>
      <c r="F134">
        <v>239.5183758</v>
      </c>
      <c r="G134">
        <v>-3.4000122070000001</v>
      </c>
      <c r="H134">
        <v>2.7930717860000001</v>
      </c>
      <c r="I134">
        <f t="shared" si="10"/>
        <v>7</v>
      </c>
      <c r="J134">
        <f t="shared" si="11"/>
        <v>2007</v>
      </c>
      <c r="K134">
        <v>240.7</v>
      </c>
      <c r="L134">
        <v>244.2</v>
      </c>
      <c r="M134">
        <v>240.45</v>
      </c>
      <c r="N134">
        <v>244.1</v>
      </c>
      <c r="O134" s="3">
        <f t="shared" si="12"/>
        <v>-3</v>
      </c>
      <c r="P134">
        <f t="shared" si="14"/>
        <v>1.0715510374511981</v>
      </c>
      <c r="T134">
        <v>-3</v>
      </c>
      <c r="U134">
        <v>-3</v>
      </c>
      <c r="V134">
        <v>-3</v>
      </c>
      <c r="W134">
        <v>3.4000122070312599</v>
      </c>
      <c r="X134">
        <v>-3</v>
      </c>
      <c r="Y134">
        <f t="shared" si="13"/>
        <v>-3</v>
      </c>
    </row>
    <row r="135" spans="1:25" x14ac:dyDescent="0.3">
      <c r="A135">
        <v>0</v>
      </c>
      <c r="B135" s="1">
        <v>39267</v>
      </c>
      <c r="C135" s="1">
        <v>39268</v>
      </c>
      <c r="D135">
        <v>244.2</v>
      </c>
      <c r="E135">
        <v>246.0499969</v>
      </c>
      <c r="F135">
        <v>243.53258819999999</v>
      </c>
      <c r="G135">
        <v>-1.849996948</v>
      </c>
      <c r="H135">
        <v>1.3788582229999999</v>
      </c>
      <c r="I135">
        <f t="shared" si="10"/>
        <v>7</v>
      </c>
      <c r="J135">
        <f t="shared" si="11"/>
        <v>2007</v>
      </c>
      <c r="K135">
        <v>244.2</v>
      </c>
      <c r="L135">
        <v>247.5</v>
      </c>
      <c r="M135">
        <v>243.6</v>
      </c>
      <c r="N135">
        <v>246.05</v>
      </c>
      <c r="O135" s="3">
        <f t="shared" si="12"/>
        <v>-3</v>
      </c>
      <c r="P135">
        <f t="shared" si="14"/>
        <v>0.97282090500790575</v>
      </c>
      <c r="T135">
        <v>-3</v>
      </c>
      <c r="U135">
        <v>-3</v>
      </c>
      <c r="V135">
        <v>1.8499969482421901</v>
      </c>
      <c r="W135">
        <v>1.8499969482421901</v>
      </c>
      <c r="X135">
        <v>-3</v>
      </c>
      <c r="Y135">
        <f t="shared" si="13"/>
        <v>-1.3833343505859368</v>
      </c>
    </row>
    <row r="136" spans="1:25" x14ac:dyDescent="0.3">
      <c r="A136">
        <v>0</v>
      </c>
      <c r="B136" s="1">
        <v>39268</v>
      </c>
      <c r="C136" s="1">
        <v>39269</v>
      </c>
      <c r="D136">
        <v>247</v>
      </c>
      <c r="E136">
        <v>247.44999390000001</v>
      </c>
      <c r="F136">
        <v>245.92003149999999</v>
      </c>
      <c r="G136">
        <v>-0.449993896</v>
      </c>
      <c r="H136">
        <v>0.98994949399999999</v>
      </c>
      <c r="I136">
        <f t="shared" si="10"/>
        <v>7</v>
      </c>
      <c r="J136">
        <f t="shared" si="11"/>
        <v>2007</v>
      </c>
      <c r="K136">
        <v>247</v>
      </c>
      <c r="L136">
        <v>247.45</v>
      </c>
      <c r="M136">
        <v>244.2</v>
      </c>
      <c r="N136">
        <v>247.45</v>
      </c>
      <c r="O136" s="3">
        <f t="shared" si="12"/>
        <v>-0.449993896</v>
      </c>
      <c r="P136">
        <f t="shared" si="14"/>
        <v>0.95952849197689105</v>
      </c>
      <c r="T136">
        <v>-0.449993896</v>
      </c>
      <c r="U136">
        <v>-0.44999389648438598</v>
      </c>
      <c r="V136">
        <v>0.44999389648438598</v>
      </c>
      <c r="W136">
        <v>-0.44999389648438598</v>
      </c>
      <c r="X136">
        <v>0.449993896</v>
      </c>
      <c r="Y136">
        <f t="shared" si="13"/>
        <v>-0.14999796533333334</v>
      </c>
    </row>
    <row r="137" spans="1:25" x14ac:dyDescent="0.3">
      <c r="A137">
        <v>0</v>
      </c>
      <c r="B137" s="1">
        <v>39269</v>
      </c>
      <c r="C137" s="1">
        <v>39272</v>
      </c>
      <c r="D137">
        <v>248.2</v>
      </c>
      <c r="E137">
        <v>250.00000309999999</v>
      </c>
      <c r="F137">
        <v>246.95263800000001</v>
      </c>
      <c r="G137">
        <v>-1.8000030520000001</v>
      </c>
      <c r="H137">
        <v>1.8031222920000001</v>
      </c>
      <c r="I137">
        <f t="shared" si="10"/>
        <v>7</v>
      </c>
      <c r="J137">
        <f t="shared" si="11"/>
        <v>2007</v>
      </c>
      <c r="K137">
        <v>248.2</v>
      </c>
      <c r="L137">
        <v>251.1</v>
      </c>
      <c r="M137">
        <v>247.35</v>
      </c>
      <c r="N137">
        <v>250</v>
      </c>
      <c r="O137" s="3">
        <f t="shared" si="12"/>
        <v>-1.8000030520000001</v>
      </c>
      <c r="P137">
        <f t="shared" si="14"/>
        <v>0.9073380946952827</v>
      </c>
      <c r="T137">
        <v>-1.8000030520000001</v>
      </c>
      <c r="U137">
        <v>-1.8000030517578101</v>
      </c>
      <c r="V137">
        <v>1.8000030517578101</v>
      </c>
      <c r="W137">
        <v>-1.8000030517578101</v>
      </c>
      <c r="X137">
        <v>-1.8000030520000001</v>
      </c>
      <c r="Y137">
        <f t="shared" si="13"/>
        <v>-0.60000101733333333</v>
      </c>
    </row>
    <row r="138" spans="1:25" x14ac:dyDescent="0.3">
      <c r="A138">
        <v>0</v>
      </c>
      <c r="B138" s="1">
        <v>39272</v>
      </c>
      <c r="C138" s="1">
        <v>39273</v>
      </c>
      <c r="D138">
        <v>249.75</v>
      </c>
      <c r="E138">
        <v>251.5</v>
      </c>
      <c r="F138">
        <v>249.86867319999999</v>
      </c>
      <c r="G138">
        <v>1.75</v>
      </c>
      <c r="H138">
        <v>1.060660172</v>
      </c>
      <c r="I138">
        <f t="shared" si="10"/>
        <v>7</v>
      </c>
      <c r="J138">
        <f t="shared" si="11"/>
        <v>2007</v>
      </c>
      <c r="K138">
        <v>249.75</v>
      </c>
      <c r="L138">
        <v>251.65</v>
      </c>
      <c r="M138">
        <v>249.4</v>
      </c>
      <c r="N138">
        <v>251.5</v>
      </c>
      <c r="O138" s="3">
        <f t="shared" si="12"/>
        <v>1.75</v>
      </c>
      <c r="P138">
        <f t="shared" si="14"/>
        <v>0.95502102759968943</v>
      </c>
      <c r="T138">
        <v>1.75</v>
      </c>
      <c r="U138">
        <v>-1.75</v>
      </c>
      <c r="V138">
        <v>1.75</v>
      </c>
      <c r="W138">
        <v>1.75</v>
      </c>
      <c r="X138">
        <v>1.75</v>
      </c>
      <c r="Y138">
        <f t="shared" si="13"/>
        <v>0.58333333333333337</v>
      </c>
    </row>
    <row r="139" spans="1:25" x14ac:dyDescent="0.3">
      <c r="A139">
        <v>0</v>
      </c>
      <c r="B139" s="1">
        <v>39273</v>
      </c>
      <c r="C139" s="1">
        <v>39274</v>
      </c>
      <c r="D139">
        <v>248.95</v>
      </c>
      <c r="E139">
        <v>250.0500031</v>
      </c>
      <c r="F139">
        <v>251.0785387</v>
      </c>
      <c r="G139">
        <v>1.1000030519999999</v>
      </c>
      <c r="H139">
        <v>1.0253048330000001</v>
      </c>
      <c r="I139">
        <f t="shared" si="10"/>
        <v>7</v>
      </c>
      <c r="J139">
        <f t="shared" si="11"/>
        <v>2007</v>
      </c>
      <c r="K139">
        <v>248.95</v>
      </c>
      <c r="L139">
        <v>253.05</v>
      </c>
      <c r="M139">
        <v>248.85</v>
      </c>
      <c r="N139">
        <v>250.05</v>
      </c>
      <c r="O139" s="3">
        <f t="shared" si="12"/>
        <v>1.1000030519999999</v>
      </c>
      <c r="P139">
        <f t="shared" si="14"/>
        <v>0.98666973351705745</v>
      </c>
      <c r="T139">
        <v>1.1000030519999999</v>
      </c>
      <c r="U139">
        <v>1.1000030517578201</v>
      </c>
      <c r="V139">
        <v>1.1000030517578201</v>
      </c>
      <c r="W139">
        <v>1.1000030517578201</v>
      </c>
      <c r="X139">
        <v>1.1000030519999999</v>
      </c>
      <c r="Y139">
        <f t="shared" si="13"/>
        <v>1.1000030518385469</v>
      </c>
    </row>
    <row r="140" spans="1:25" x14ac:dyDescent="0.3">
      <c r="A140">
        <v>0</v>
      </c>
      <c r="B140" s="1">
        <v>39274</v>
      </c>
      <c r="C140" s="1">
        <v>39275</v>
      </c>
      <c r="D140">
        <v>251.15</v>
      </c>
      <c r="E140">
        <v>253.3</v>
      </c>
      <c r="F140">
        <v>249.82499139999999</v>
      </c>
      <c r="G140">
        <v>-2.15</v>
      </c>
      <c r="H140">
        <v>2.298097039</v>
      </c>
      <c r="I140">
        <f t="shared" si="10"/>
        <v>7</v>
      </c>
      <c r="J140">
        <f t="shared" si="11"/>
        <v>2007</v>
      </c>
      <c r="K140">
        <v>251.15</v>
      </c>
      <c r="L140">
        <v>254.95</v>
      </c>
      <c r="M140">
        <v>251.15</v>
      </c>
      <c r="N140">
        <v>253.3</v>
      </c>
      <c r="O140" s="3">
        <f t="shared" si="12"/>
        <v>-3</v>
      </c>
      <c r="P140">
        <f t="shared" si="14"/>
        <v>0.89827606836024365</v>
      </c>
      <c r="T140">
        <v>-3</v>
      </c>
      <c r="U140">
        <v>-3</v>
      </c>
      <c r="V140">
        <v>-3</v>
      </c>
      <c r="W140">
        <v>-3</v>
      </c>
      <c r="X140">
        <v>2.15</v>
      </c>
      <c r="Y140">
        <f t="shared" si="13"/>
        <v>-3</v>
      </c>
    </row>
    <row r="141" spans="1:25" x14ac:dyDescent="0.3">
      <c r="A141">
        <v>0</v>
      </c>
      <c r="B141" s="1">
        <v>39275</v>
      </c>
      <c r="C141" s="1">
        <v>39276</v>
      </c>
      <c r="D141">
        <v>257.89999999999998</v>
      </c>
      <c r="E141">
        <v>261.85000309999998</v>
      </c>
      <c r="F141">
        <v>253.18889129999999</v>
      </c>
      <c r="G141">
        <v>-3.950003052</v>
      </c>
      <c r="H141">
        <v>6.045762979</v>
      </c>
      <c r="I141">
        <f t="shared" si="10"/>
        <v>7</v>
      </c>
      <c r="J141">
        <f t="shared" si="11"/>
        <v>2007</v>
      </c>
      <c r="K141">
        <v>257.89999999999998</v>
      </c>
      <c r="L141">
        <v>261.85000000000002</v>
      </c>
      <c r="M141">
        <v>257.35000000000002</v>
      </c>
      <c r="N141">
        <v>261.85000000000002</v>
      </c>
      <c r="O141" s="3">
        <f t="shared" si="12"/>
        <v>-3</v>
      </c>
      <c r="P141">
        <f t="shared" si="14"/>
        <v>0.81990766379217273</v>
      </c>
      <c r="T141">
        <v>-3</v>
      </c>
      <c r="U141">
        <v>-3</v>
      </c>
      <c r="V141">
        <v>-3</v>
      </c>
      <c r="W141">
        <v>-3</v>
      </c>
      <c r="X141">
        <v>-3</v>
      </c>
      <c r="Y141">
        <f t="shared" si="13"/>
        <v>-3</v>
      </c>
    </row>
    <row r="142" spans="1:25" x14ac:dyDescent="0.3">
      <c r="A142">
        <v>0</v>
      </c>
      <c r="B142" s="1">
        <v>39276</v>
      </c>
      <c r="C142" s="1">
        <v>39279</v>
      </c>
      <c r="D142">
        <v>261.55</v>
      </c>
      <c r="E142">
        <v>257.99999389999999</v>
      </c>
      <c r="F142">
        <v>261.67752910000002</v>
      </c>
      <c r="G142">
        <v>-3.5500061039999999</v>
      </c>
      <c r="H142">
        <v>2.7223611079999999</v>
      </c>
      <c r="I142">
        <f t="shared" si="10"/>
        <v>7</v>
      </c>
      <c r="J142">
        <f t="shared" si="11"/>
        <v>2007</v>
      </c>
      <c r="K142">
        <v>261.55</v>
      </c>
      <c r="L142">
        <v>261.60000000000002</v>
      </c>
      <c r="M142">
        <v>256.55</v>
      </c>
      <c r="N142">
        <v>258</v>
      </c>
      <c r="O142" s="3">
        <f t="shared" si="12"/>
        <v>-3</v>
      </c>
      <c r="P142">
        <f t="shared" si="14"/>
        <v>0.74937460152750479</v>
      </c>
      <c r="T142">
        <v>-3</v>
      </c>
      <c r="U142">
        <v>-3</v>
      </c>
      <c r="V142">
        <v>-3</v>
      </c>
      <c r="W142">
        <v>3.5500061035156101</v>
      </c>
      <c r="X142">
        <v>-3</v>
      </c>
      <c r="Y142">
        <f t="shared" si="13"/>
        <v>-3</v>
      </c>
    </row>
    <row r="143" spans="1:25" x14ac:dyDescent="0.3">
      <c r="A143">
        <v>0</v>
      </c>
      <c r="B143" s="1">
        <v>39279</v>
      </c>
      <c r="C143" s="1">
        <v>39280</v>
      </c>
      <c r="D143">
        <v>261.55</v>
      </c>
      <c r="E143">
        <v>258</v>
      </c>
      <c r="F143">
        <v>257.01448040000002</v>
      </c>
      <c r="G143">
        <v>3.55</v>
      </c>
      <c r="H143">
        <v>0</v>
      </c>
      <c r="I143">
        <f t="shared" si="10"/>
        <v>7</v>
      </c>
      <c r="J143">
        <f t="shared" si="11"/>
        <v>2007</v>
      </c>
      <c r="K143">
        <v>261.55</v>
      </c>
      <c r="L143">
        <v>261.60000000000002</v>
      </c>
      <c r="M143">
        <v>256.55</v>
      </c>
      <c r="N143">
        <v>258</v>
      </c>
      <c r="O143" s="3">
        <f t="shared" si="12"/>
        <v>3.55</v>
      </c>
      <c r="P143">
        <f t="shared" si="14"/>
        <v>0.82565867251075775</v>
      </c>
      <c r="T143">
        <v>3.55</v>
      </c>
      <c r="U143">
        <v>3.55000000000001</v>
      </c>
      <c r="V143">
        <v>3.55000000000001</v>
      </c>
      <c r="W143">
        <v>3.55000000000001</v>
      </c>
      <c r="X143">
        <v>3.55</v>
      </c>
      <c r="Y143">
        <f t="shared" si="13"/>
        <v>3.5500000000000065</v>
      </c>
    </row>
    <row r="144" spans="1:25" x14ac:dyDescent="0.3">
      <c r="A144">
        <v>0</v>
      </c>
      <c r="B144" s="1">
        <v>39280</v>
      </c>
      <c r="C144" s="1">
        <v>39281</v>
      </c>
      <c r="D144">
        <v>258.39999999999998</v>
      </c>
      <c r="E144">
        <v>255</v>
      </c>
      <c r="F144">
        <v>257.52819690000001</v>
      </c>
      <c r="G144">
        <v>3.4</v>
      </c>
      <c r="H144">
        <v>2.1213203439999999</v>
      </c>
      <c r="I144">
        <f t="shared" si="10"/>
        <v>7</v>
      </c>
      <c r="J144">
        <f t="shared" si="11"/>
        <v>2007</v>
      </c>
      <c r="K144">
        <v>258.39999999999998</v>
      </c>
      <c r="L144">
        <v>258.75</v>
      </c>
      <c r="M144">
        <v>254.9</v>
      </c>
      <c r="N144">
        <v>255</v>
      </c>
      <c r="O144" s="3">
        <f t="shared" si="12"/>
        <v>3.4</v>
      </c>
      <c r="P144">
        <f t="shared" si="14"/>
        <v>0.90713814677168769</v>
      </c>
      <c r="T144">
        <v>3.4</v>
      </c>
      <c r="U144">
        <v>3.3999999999999702</v>
      </c>
      <c r="V144">
        <v>-3</v>
      </c>
      <c r="W144">
        <v>3.3999999999999702</v>
      </c>
      <c r="X144">
        <v>3.4</v>
      </c>
      <c r="Y144">
        <f t="shared" si="13"/>
        <v>1.2666666666666568</v>
      </c>
    </row>
    <row r="145" spans="1:25" x14ac:dyDescent="0.3">
      <c r="A145">
        <v>0</v>
      </c>
      <c r="B145" s="1">
        <v>39281</v>
      </c>
      <c r="C145" s="1">
        <v>39282</v>
      </c>
      <c r="D145">
        <v>256.39999999999998</v>
      </c>
      <c r="E145">
        <v>256.75</v>
      </c>
      <c r="F145">
        <v>255.24094669999999</v>
      </c>
      <c r="G145">
        <v>-0.35</v>
      </c>
      <c r="H145">
        <v>1.237436867</v>
      </c>
      <c r="I145">
        <f t="shared" si="10"/>
        <v>7</v>
      </c>
      <c r="J145">
        <f t="shared" si="11"/>
        <v>2007</v>
      </c>
      <c r="K145">
        <v>256.39999999999998</v>
      </c>
      <c r="L145">
        <v>257.89999999999998</v>
      </c>
      <c r="M145">
        <v>253.9</v>
      </c>
      <c r="N145">
        <v>256.75</v>
      </c>
      <c r="O145" s="3">
        <f t="shared" si="12"/>
        <v>-0.35</v>
      </c>
      <c r="P145">
        <f t="shared" si="14"/>
        <v>0.89785094850618186</v>
      </c>
      <c r="T145">
        <v>-0.35</v>
      </c>
      <c r="U145">
        <v>-0.35000000000002202</v>
      </c>
      <c r="V145">
        <v>-0.35000000000002202</v>
      </c>
      <c r="W145">
        <v>-0.35000000000002202</v>
      </c>
      <c r="X145">
        <v>-0.35</v>
      </c>
      <c r="Y145">
        <f t="shared" si="13"/>
        <v>-0.35000000000001469</v>
      </c>
    </row>
    <row r="146" spans="1:25" x14ac:dyDescent="0.3">
      <c r="A146">
        <v>0</v>
      </c>
      <c r="B146" s="1">
        <v>39282</v>
      </c>
      <c r="C146" s="1">
        <v>39283</v>
      </c>
      <c r="D146">
        <v>257.45</v>
      </c>
      <c r="E146">
        <v>261.75</v>
      </c>
      <c r="F146">
        <v>255.82752160000001</v>
      </c>
      <c r="G146">
        <v>-4.3</v>
      </c>
      <c r="H146">
        <v>3.5355339059999999</v>
      </c>
      <c r="I146">
        <f t="shared" si="10"/>
        <v>7</v>
      </c>
      <c r="J146">
        <f t="shared" si="11"/>
        <v>2007</v>
      </c>
      <c r="K146">
        <v>257.45</v>
      </c>
      <c r="L146">
        <v>262.55</v>
      </c>
      <c r="M146">
        <v>255.95</v>
      </c>
      <c r="N146">
        <v>261.75</v>
      </c>
      <c r="O146" s="3">
        <f t="shared" si="12"/>
        <v>-3</v>
      </c>
      <c r="P146">
        <f t="shared" si="14"/>
        <v>0.81938271645572902</v>
      </c>
      <c r="T146">
        <v>-3</v>
      </c>
      <c r="U146">
        <v>-3</v>
      </c>
      <c r="V146">
        <v>4.3000000000000096</v>
      </c>
      <c r="W146">
        <v>-3</v>
      </c>
      <c r="X146">
        <v>4.3</v>
      </c>
      <c r="Y146">
        <f t="shared" si="13"/>
        <v>-0.56666666666666343</v>
      </c>
    </row>
    <row r="147" spans="1:25" x14ac:dyDescent="0.3">
      <c r="A147">
        <v>0</v>
      </c>
      <c r="B147" s="1">
        <v>39283</v>
      </c>
      <c r="C147" s="1">
        <v>39286</v>
      </c>
      <c r="D147">
        <v>261</v>
      </c>
      <c r="E147">
        <v>262.60000609999997</v>
      </c>
      <c r="F147">
        <v>261.52119929999998</v>
      </c>
      <c r="G147">
        <v>1.600006104</v>
      </c>
      <c r="H147">
        <v>0.60104076399999995</v>
      </c>
      <c r="I147">
        <f t="shared" si="10"/>
        <v>7</v>
      </c>
      <c r="J147">
        <f t="shared" si="11"/>
        <v>2007</v>
      </c>
      <c r="K147">
        <v>261</v>
      </c>
      <c r="L147">
        <v>263.3</v>
      </c>
      <c r="M147">
        <v>259.5</v>
      </c>
      <c r="N147">
        <v>262.60000000000002</v>
      </c>
      <c r="O147" s="3">
        <f t="shared" si="12"/>
        <v>1.600006104</v>
      </c>
      <c r="P147">
        <f t="shared" si="14"/>
        <v>0.85705562875001828</v>
      </c>
      <c r="T147">
        <v>1.600006104</v>
      </c>
      <c r="U147">
        <v>1.6000061035156199</v>
      </c>
      <c r="V147">
        <v>1.6000061035156199</v>
      </c>
      <c r="W147">
        <v>1.6000061035156199</v>
      </c>
      <c r="X147">
        <v>-1.600006104</v>
      </c>
      <c r="Y147">
        <f t="shared" si="13"/>
        <v>1.6000061036770798</v>
      </c>
    </row>
    <row r="148" spans="1:25" x14ac:dyDescent="0.3">
      <c r="A148">
        <v>0</v>
      </c>
      <c r="B148" s="1">
        <v>39286</v>
      </c>
      <c r="C148" s="1">
        <v>39287</v>
      </c>
      <c r="D148">
        <v>263.60000000000002</v>
      </c>
      <c r="E148">
        <v>262.9500061</v>
      </c>
      <c r="F148">
        <v>262.6260547</v>
      </c>
      <c r="G148">
        <v>0.64999389600000002</v>
      </c>
      <c r="H148">
        <v>0.24748737300000001</v>
      </c>
      <c r="I148">
        <f t="shared" si="10"/>
        <v>7</v>
      </c>
      <c r="J148">
        <f t="shared" si="11"/>
        <v>2007</v>
      </c>
      <c r="K148">
        <v>263.60000000000002</v>
      </c>
      <c r="L148">
        <v>263.89999999999998</v>
      </c>
      <c r="M148">
        <v>260.5</v>
      </c>
      <c r="N148">
        <v>262.95</v>
      </c>
      <c r="O148" s="3">
        <f t="shared" si="12"/>
        <v>0.64999389600000002</v>
      </c>
      <c r="P148">
        <f t="shared" si="14"/>
        <v>0.87290580687653452</v>
      </c>
      <c r="T148">
        <v>0.64999389600000002</v>
      </c>
      <c r="U148">
        <v>0.649993896484375</v>
      </c>
      <c r="V148">
        <v>0.649993896484375</v>
      </c>
      <c r="W148">
        <v>0.649993896484375</v>
      </c>
      <c r="X148">
        <v>-3</v>
      </c>
      <c r="Y148">
        <f t="shared" si="13"/>
        <v>0.64999389632291671</v>
      </c>
    </row>
    <row r="149" spans="1:25" x14ac:dyDescent="0.3">
      <c r="A149">
        <v>0</v>
      </c>
      <c r="B149" s="1">
        <v>39287</v>
      </c>
      <c r="C149" s="1">
        <v>39288</v>
      </c>
      <c r="D149">
        <v>259.60000000000002</v>
      </c>
      <c r="E149">
        <v>264.59999390000002</v>
      </c>
      <c r="F149">
        <v>262.61390710000001</v>
      </c>
      <c r="G149">
        <v>4.9999938960000003</v>
      </c>
      <c r="H149">
        <v>1.166726189</v>
      </c>
      <c r="I149">
        <f t="shared" si="10"/>
        <v>7</v>
      </c>
      <c r="J149">
        <f t="shared" si="11"/>
        <v>2007</v>
      </c>
      <c r="K149">
        <v>259.60000000000002</v>
      </c>
      <c r="L149">
        <v>265.7</v>
      </c>
      <c r="M149">
        <v>258.8</v>
      </c>
      <c r="N149">
        <v>264.60000000000002</v>
      </c>
      <c r="O149" s="3">
        <f t="shared" si="12"/>
        <v>4.9999938960000003</v>
      </c>
      <c r="P149">
        <f t="shared" si="14"/>
        <v>0.99899951949688193</v>
      </c>
      <c r="T149">
        <v>4.9999938960000003</v>
      </c>
      <c r="U149">
        <v>4.99999389648434</v>
      </c>
      <c r="V149">
        <v>4.99999389648434</v>
      </c>
      <c r="W149">
        <v>4.99999389648434</v>
      </c>
      <c r="X149">
        <v>4.9999938960000003</v>
      </c>
      <c r="Y149">
        <f t="shared" si="13"/>
        <v>4.999993896322894</v>
      </c>
    </row>
    <row r="150" spans="1:25" x14ac:dyDescent="0.3">
      <c r="A150">
        <v>0</v>
      </c>
      <c r="B150" s="1">
        <v>39288</v>
      </c>
      <c r="C150" s="1">
        <v>39289</v>
      </c>
      <c r="D150">
        <v>265</v>
      </c>
      <c r="E150">
        <v>258.35000000000002</v>
      </c>
      <c r="F150">
        <v>263.42595549999999</v>
      </c>
      <c r="G150">
        <v>6.65</v>
      </c>
      <c r="H150">
        <v>4.4194173819999998</v>
      </c>
      <c r="I150">
        <f t="shared" si="10"/>
        <v>7</v>
      </c>
      <c r="J150">
        <f t="shared" si="11"/>
        <v>2007</v>
      </c>
      <c r="K150">
        <v>265</v>
      </c>
      <c r="L150">
        <v>265.85000000000002</v>
      </c>
      <c r="M150">
        <v>258.25</v>
      </c>
      <c r="N150">
        <v>258.35000000000002</v>
      </c>
      <c r="O150" s="3">
        <f t="shared" si="12"/>
        <v>6.65</v>
      </c>
      <c r="P150">
        <f t="shared" si="14"/>
        <v>1.1870187686852101</v>
      </c>
      <c r="T150">
        <v>6.65</v>
      </c>
      <c r="U150">
        <v>6.6499999999999702</v>
      </c>
      <c r="V150">
        <v>-3</v>
      </c>
      <c r="W150">
        <v>6.6499999999999702</v>
      </c>
      <c r="X150">
        <v>-3</v>
      </c>
      <c r="Y150">
        <f t="shared" si="13"/>
        <v>3.4333333333333234</v>
      </c>
    </row>
    <row r="151" spans="1:25" x14ac:dyDescent="0.3">
      <c r="A151">
        <v>0</v>
      </c>
      <c r="B151" s="1">
        <v>39289</v>
      </c>
      <c r="C151" s="1">
        <v>39290</v>
      </c>
      <c r="D151">
        <v>252.8</v>
      </c>
      <c r="E151">
        <v>247.0499969</v>
      </c>
      <c r="F151">
        <v>258.02789080000002</v>
      </c>
      <c r="G151">
        <v>-5.7500030520000003</v>
      </c>
      <c r="H151">
        <v>7.9903066269999998</v>
      </c>
      <c r="I151">
        <f t="shared" si="10"/>
        <v>7</v>
      </c>
      <c r="J151">
        <f t="shared" si="11"/>
        <v>2007</v>
      </c>
      <c r="K151">
        <v>252.8</v>
      </c>
      <c r="L151">
        <v>253.65</v>
      </c>
      <c r="M151">
        <v>246.25</v>
      </c>
      <c r="N151">
        <v>247.05</v>
      </c>
      <c r="O151" s="3">
        <f t="shared" si="12"/>
        <v>-3</v>
      </c>
      <c r="P151">
        <f t="shared" si="14"/>
        <v>1.0813703418837179</v>
      </c>
      <c r="T151">
        <v>-3</v>
      </c>
      <c r="U151">
        <v>-3</v>
      </c>
      <c r="V151">
        <v>-3</v>
      </c>
      <c r="W151">
        <v>-3</v>
      </c>
      <c r="X151">
        <v>-3</v>
      </c>
      <c r="Y151">
        <f t="shared" si="13"/>
        <v>-3</v>
      </c>
    </row>
    <row r="152" spans="1:25" x14ac:dyDescent="0.3">
      <c r="A152">
        <v>0</v>
      </c>
      <c r="B152" s="1">
        <v>39290</v>
      </c>
      <c r="C152" s="1">
        <v>39293</v>
      </c>
      <c r="D152">
        <v>246.2</v>
      </c>
      <c r="E152">
        <v>251.74999690000001</v>
      </c>
      <c r="F152">
        <v>246.88503109999999</v>
      </c>
      <c r="G152">
        <v>5.5499969480000004</v>
      </c>
      <c r="H152">
        <v>3.3234018719999998</v>
      </c>
      <c r="I152">
        <f t="shared" si="10"/>
        <v>7</v>
      </c>
      <c r="J152">
        <f t="shared" si="11"/>
        <v>2007</v>
      </c>
      <c r="K152">
        <v>246.2</v>
      </c>
      <c r="L152">
        <v>251.75</v>
      </c>
      <c r="M152">
        <v>245.25</v>
      </c>
      <c r="N152">
        <v>251.75</v>
      </c>
      <c r="O152" s="3">
        <f t="shared" si="12"/>
        <v>5.5499969480000004</v>
      </c>
      <c r="P152">
        <f t="shared" si="14"/>
        <v>1.2641973757112672</v>
      </c>
      <c r="T152">
        <v>5.5499969480000004</v>
      </c>
      <c r="U152">
        <v>5.5499969482422102</v>
      </c>
      <c r="V152">
        <v>5.5499969482422102</v>
      </c>
      <c r="W152">
        <v>5.5499969482422102</v>
      </c>
      <c r="X152">
        <v>5.5499969480000004</v>
      </c>
      <c r="Y152">
        <f t="shared" si="13"/>
        <v>5.5499969481614739</v>
      </c>
    </row>
    <row r="153" spans="1:25" x14ac:dyDescent="0.3">
      <c r="A153">
        <v>0</v>
      </c>
      <c r="B153" s="1">
        <v>39293</v>
      </c>
      <c r="C153" s="1">
        <v>39294</v>
      </c>
      <c r="D153">
        <v>251.65</v>
      </c>
      <c r="E153">
        <v>254.5</v>
      </c>
      <c r="F153">
        <v>252.0497383</v>
      </c>
      <c r="G153">
        <v>2.85</v>
      </c>
      <c r="H153">
        <v>1.944543648</v>
      </c>
      <c r="I153">
        <f t="shared" si="10"/>
        <v>7</v>
      </c>
      <c r="J153">
        <f t="shared" si="11"/>
        <v>2007</v>
      </c>
      <c r="K153">
        <v>251.65</v>
      </c>
      <c r="L153">
        <v>254.5</v>
      </c>
      <c r="M153">
        <v>249.6</v>
      </c>
      <c r="N153">
        <v>254.5</v>
      </c>
      <c r="O153" s="3">
        <f t="shared" si="12"/>
        <v>2.85</v>
      </c>
      <c r="P153">
        <f t="shared" si="14"/>
        <v>1.3715775422355205</v>
      </c>
      <c r="T153">
        <v>2.85</v>
      </c>
      <c r="U153">
        <v>2.8499999999999899</v>
      </c>
      <c r="V153">
        <v>2.8499999999999899</v>
      </c>
      <c r="W153">
        <v>2.8499999999999899</v>
      </c>
      <c r="X153">
        <v>-2.85</v>
      </c>
      <c r="Y153">
        <f t="shared" si="13"/>
        <v>2.849999999999993</v>
      </c>
    </row>
    <row r="154" spans="1:25" x14ac:dyDescent="0.3">
      <c r="A154">
        <v>0</v>
      </c>
      <c r="B154" s="1">
        <v>39294</v>
      </c>
      <c r="C154" s="1">
        <v>39295</v>
      </c>
      <c r="D154">
        <v>251.7</v>
      </c>
      <c r="E154">
        <v>240.9499969</v>
      </c>
      <c r="F154">
        <v>254.3297274</v>
      </c>
      <c r="G154">
        <v>-10.75000305</v>
      </c>
      <c r="H154">
        <v>9.5812968850000004</v>
      </c>
      <c r="I154">
        <f t="shared" si="10"/>
        <v>8</v>
      </c>
      <c r="J154">
        <f t="shared" si="11"/>
        <v>2007</v>
      </c>
      <c r="K154">
        <v>251.7</v>
      </c>
      <c r="L154">
        <v>251.9</v>
      </c>
      <c r="M154">
        <v>239.65</v>
      </c>
      <c r="N154">
        <v>240.95</v>
      </c>
      <c r="O154" s="3">
        <f t="shared" si="12"/>
        <v>-3</v>
      </c>
      <c r="P154">
        <f t="shared" si="14"/>
        <v>1.248969299485027</v>
      </c>
      <c r="T154">
        <v>-3</v>
      </c>
      <c r="U154">
        <v>-3</v>
      </c>
      <c r="V154">
        <v>-3</v>
      </c>
      <c r="W154">
        <v>-3</v>
      </c>
      <c r="X154">
        <v>-3</v>
      </c>
      <c r="Y154">
        <f t="shared" si="13"/>
        <v>-3</v>
      </c>
    </row>
    <row r="155" spans="1:25" x14ac:dyDescent="0.3">
      <c r="A155">
        <v>0</v>
      </c>
      <c r="B155" s="1">
        <v>39295</v>
      </c>
      <c r="C155" s="1">
        <v>39296</v>
      </c>
      <c r="D155">
        <v>246.1</v>
      </c>
      <c r="E155">
        <v>242.85000919999999</v>
      </c>
      <c r="F155">
        <v>241.3036482</v>
      </c>
      <c r="G155">
        <v>3.2499908450000001</v>
      </c>
      <c r="H155">
        <v>1.3435028840000001</v>
      </c>
      <c r="I155">
        <f t="shared" si="10"/>
        <v>8</v>
      </c>
      <c r="J155">
        <f t="shared" si="11"/>
        <v>2007</v>
      </c>
      <c r="K155">
        <v>246.1</v>
      </c>
      <c r="L155">
        <v>248.35</v>
      </c>
      <c r="M155">
        <v>236.9</v>
      </c>
      <c r="N155">
        <v>242.85</v>
      </c>
      <c r="O155" s="3">
        <f t="shared" si="12"/>
        <v>3.2499908450000001</v>
      </c>
      <c r="P155">
        <f t="shared" si="14"/>
        <v>1.3726732447007646</v>
      </c>
      <c r="T155">
        <v>3.2499908450000001</v>
      </c>
      <c r="U155">
        <v>3.2499908447265602</v>
      </c>
      <c r="V155">
        <v>3.2499908447265602</v>
      </c>
      <c r="W155">
        <v>3.2499908447265602</v>
      </c>
      <c r="X155">
        <v>3.2499908450000001</v>
      </c>
      <c r="Y155">
        <f t="shared" si="13"/>
        <v>3.2499908448177073</v>
      </c>
    </row>
    <row r="156" spans="1:25" x14ac:dyDescent="0.3">
      <c r="A156">
        <v>0</v>
      </c>
      <c r="B156" s="1">
        <v>39296</v>
      </c>
      <c r="C156" s="1">
        <v>39297</v>
      </c>
      <c r="D156">
        <v>246.7</v>
      </c>
      <c r="E156">
        <v>245.19999079999999</v>
      </c>
      <c r="F156">
        <v>241.70862819999999</v>
      </c>
      <c r="G156">
        <v>1.5000091550000001</v>
      </c>
      <c r="H156">
        <v>1.6617009359999999</v>
      </c>
      <c r="I156">
        <f t="shared" si="10"/>
        <v>8</v>
      </c>
      <c r="J156">
        <f t="shared" si="11"/>
        <v>2007</v>
      </c>
      <c r="K156">
        <v>246.7</v>
      </c>
      <c r="L156">
        <v>247.9</v>
      </c>
      <c r="M156">
        <v>243.85</v>
      </c>
      <c r="N156">
        <v>245.2</v>
      </c>
      <c r="O156" s="3">
        <f t="shared" si="12"/>
        <v>1.5000091550000001</v>
      </c>
      <c r="P156">
        <f t="shared" si="14"/>
        <v>1.4352701974938746</v>
      </c>
      <c r="T156">
        <v>1.5000091550000001</v>
      </c>
      <c r="U156">
        <v>1.50000915527343</v>
      </c>
      <c r="V156">
        <v>1.50000915527343</v>
      </c>
      <c r="W156">
        <v>1.50000915527343</v>
      </c>
      <c r="X156">
        <v>1.5000091550000001</v>
      </c>
      <c r="Y156">
        <f t="shared" si="13"/>
        <v>1.5000091551822867</v>
      </c>
    </row>
    <row r="157" spans="1:25" x14ac:dyDescent="0.3">
      <c r="A157">
        <v>0</v>
      </c>
      <c r="B157" s="1">
        <v>39297</v>
      </c>
      <c r="C157" s="1">
        <v>39300</v>
      </c>
      <c r="D157">
        <v>238.2</v>
      </c>
      <c r="E157">
        <v>242.7</v>
      </c>
      <c r="F157">
        <v>244.54036170000001</v>
      </c>
      <c r="G157">
        <v>4.5</v>
      </c>
      <c r="H157">
        <v>1.767766953</v>
      </c>
      <c r="I157">
        <f t="shared" si="10"/>
        <v>8</v>
      </c>
      <c r="J157">
        <f t="shared" si="11"/>
        <v>2007</v>
      </c>
      <c r="K157">
        <v>238.2</v>
      </c>
      <c r="L157">
        <v>242.85</v>
      </c>
      <c r="M157">
        <v>237.75</v>
      </c>
      <c r="N157">
        <v>242.7</v>
      </c>
      <c r="O157" s="3">
        <f t="shared" si="12"/>
        <v>4.5</v>
      </c>
      <c r="P157">
        <f t="shared" si="14"/>
        <v>1.6386302695569235</v>
      </c>
      <c r="T157">
        <v>4.5</v>
      </c>
      <c r="U157">
        <v>4.5</v>
      </c>
      <c r="V157">
        <v>4.5</v>
      </c>
      <c r="W157">
        <v>4.5</v>
      </c>
      <c r="X157">
        <v>4.5</v>
      </c>
      <c r="Y157">
        <f t="shared" si="13"/>
        <v>4.5</v>
      </c>
    </row>
    <row r="158" spans="1:25" x14ac:dyDescent="0.3">
      <c r="A158">
        <v>0</v>
      </c>
      <c r="B158" s="1">
        <v>39300</v>
      </c>
      <c r="C158" s="1">
        <v>39301</v>
      </c>
      <c r="D158">
        <v>247.55</v>
      </c>
      <c r="E158">
        <v>243.7</v>
      </c>
      <c r="F158">
        <v>244.15213900000001</v>
      </c>
      <c r="G158">
        <v>3.85</v>
      </c>
      <c r="H158">
        <v>0.70710678100000002</v>
      </c>
      <c r="I158">
        <f t="shared" si="10"/>
        <v>8</v>
      </c>
      <c r="J158">
        <f t="shared" si="11"/>
        <v>2007</v>
      </c>
      <c r="K158">
        <v>247.55</v>
      </c>
      <c r="L158">
        <v>247.65</v>
      </c>
      <c r="M158">
        <v>241.5</v>
      </c>
      <c r="N158">
        <v>243.7</v>
      </c>
      <c r="O158" s="3">
        <f t="shared" si="12"/>
        <v>3.85</v>
      </c>
      <c r="P158">
        <f t="shared" si="14"/>
        <v>1.8297651878904162</v>
      </c>
      <c r="T158">
        <v>3.85</v>
      </c>
      <c r="U158">
        <v>3.8500000000000201</v>
      </c>
      <c r="V158">
        <v>3.8500000000000201</v>
      </c>
      <c r="W158">
        <v>3.8500000000000201</v>
      </c>
      <c r="X158">
        <v>3.85</v>
      </c>
      <c r="Y158">
        <f t="shared" si="13"/>
        <v>3.8500000000000134</v>
      </c>
    </row>
    <row r="159" spans="1:25" x14ac:dyDescent="0.3">
      <c r="A159">
        <v>0</v>
      </c>
      <c r="B159" s="1">
        <v>39301</v>
      </c>
      <c r="C159" s="1">
        <v>39302</v>
      </c>
      <c r="D159">
        <v>247.2</v>
      </c>
      <c r="E159">
        <v>249.2</v>
      </c>
      <c r="F159">
        <v>243.57303329999999</v>
      </c>
      <c r="G159">
        <v>-2</v>
      </c>
      <c r="H159">
        <v>3.8890872970000001</v>
      </c>
      <c r="I159">
        <f t="shared" si="10"/>
        <v>8</v>
      </c>
      <c r="J159">
        <f t="shared" si="11"/>
        <v>2007</v>
      </c>
      <c r="K159">
        <v>247.2</v>
      </c>
      <c r="L159">
        <v>250.35</v>
      </c>
      <c r="M159">
        <v>245.35</v>
      </c>
      <c r="N159">
        <v>249.2</v>
      </c>
      <c r="O159" s="3">
        <f t="shared" si="12"/>
        <v>-3</v>
      </c>
      <c r="P159">
        <f t="shared" si="14"/>
        <v>1.6632210263712641</v>
      </c>
      <c r="T159">
        <v>-3</v>
      </c>
      <c r="U159">
        <v>-3</v>
      </c>
      <c r="V159">
        <v>-3</v>
      </c>
      <c r="W159">
        <v>-3</v>
      </c>
      <c r="X159">
        <v>-3</v>
      </c>
      <c r="Y159">
        <f t="shared" si="13"/>
        <v>-3</v>
      </c>
    </row>
    <row r="160" spans="1:25" x14ac:dyDescent="0.3">
      <c r="A160">
        <v>0</v>
      </c>
      <c r="B160" s="1">
        <v>39302</v>
      </c>
      <c r="C160" s="1">
        <v>39303</v>
      </c>
      <c r="D160">
        <v>251.8</v>
      </c>
      <c r="E160">
        <v>249.10000919999999</v>
      </c>
      <c r="F160">
        <v>248.8510995</v>
      </c>
      <c r="G160">
        <v>2.6999908449999999</v>
      </c>
      <c r="H160">
        <v>7.0710677999999999E-2</v>
      </c>
      <c r="I160">
        <f t="shared" si="10"/>
        <v>8</v>
      </c>
      <c r="J160">
        <f t="shared" si="11"/>
        <v>2007</v>
      </c>
      <c r="K160">
        <v>251.8</v>
      </c>
      <c r="L160">
        <v>253.25</v>
      </c>
      <c r="M160">
        <v>249</v>
      </c>
      <c r="N160">
        <v>249.1</v>
      </c>
      <c r="O160" s="3">
        <f t="shared" si="12"/>
        <v>2.6999908449999999</v>
      </c>
      <c r="P160">
        <f t="shared" si="14"/>
        <v>1.7969784194733467</v>
      </c>
      <c r="T160">
        <v>2.6999908449999999</v>
      </c>
      <c r="U160">
        <v>2.6999908447265799</v>
      </c>
      <c r="V160">
        <v>2.6999908447265799</v>
      </c>
      <c r="W160">
        <v>2.6999908447265799</v>
      </c>
      <c r="X160">
        <v>2.6999908449999999</v>
      </c>
      <c r="Y160">
        <f t="shared" si="13"/>
        <v>2.6999908448177199</v>
      </c>
    </row>
    <row r="161" spans="1:25" x14ac:dyDescent="0.3">
      <c r="A161">
        <v>0</v>
      </c>
      <c r="B161" s="1">
        <v>39303</v>
      </c>
      <c r="C161" s="1">
        <v>39304</v>
      </c>
      <c r="D161">
        <v>242.3</v>
      </c>
      <c r="E161">
        <v>239.19999079999999</v>
      </c>
      <c r="F161">
        <v>249.0915626</v>
      </c>
      <c r="G161">
        <v>-3.100009155</v>
      </c>
      <c r="H161">
        <v>7.0003571339999997</v>
      </c>
      <c r="I161">
        <f t="shared" si="10"/>
        <v>8</v>
      </c>
      <c r="J161">
        <f t="shared" si="11"/>
        <v>2007</v>
      </c>
      <c r="K161">
        <v>242.3</v>
      </c>
      <c r="L161">
        <v>242.5</v>
      </c>
      <c r="M161">
        <v>237.15</v>
      </c>
      <c r="N161">
        <v>239.2</v>
      </c>
      <c r="O161" s="3">
        <f t="shared" si="12"/>
        <v>-3</v>
      </c>
      <c r="P161">
        <f t="shared" si="14"/>
        <v>1.6301108402816409</v>
      </c>
      <c r="T161">
        <v>-3</v>
      </c>
      <c r="U161">
        <v>-3</v>
      </c>
      <c r="V161">
        <v>-3</v>
      </c>
      <c r="W161">
        <v>-3</v>
      </c>
      <c r="X161">
        <v>-3</v>
      </c>
      <c r="Y161">
        <f t="shared" si="13"/>
        <v>-3</v>
      </c>
    </row>
    <row r="162" spans="1:25" x14ac:dyDescent="0.3">
      <c r="A162">
        <v>0</v>
      </c>
      <c r="B162" s="1">
        <v>39304</v>
      </c>
      <c r="C162" s="1">
        <v>39307</v>
      </c>
      <c r="D162">
        <v>241.1</v>
      </c>
      <c r="E162">
        <v>242.95</v>
      </c>
      <c r="F162">
        <v>238.9320586</v>
      </c>
      <c r="G162">
        <v>-1.85</v>
      </c>
      <c r="H162">
        <v>2.651650429</v>
      </c>
      <c r="I162">
        <f t="shared" si="10"/>
        <v>8</v>
      </c>
      <c r="J162">
        <f t="shared" si="11"/>
        <v>2007</v>
      </c>
      <c r="K162">
        <v>241.1</v>
      </c>
      <c r="L162">
        <v>243.2</v>
      </c>
      <c r="M162">
        <v>238.3</v>
      </c>
      <c r="N162">
        <v>242.95</v>
      </c>
      <c r="O162" s="3">
        <f t="shared" si="12"/>
        <v>-1.85</v>
      </c>
      <c r="P162">
        <f t="shared" si="14"/>
        <v>1.5363000235711151</v>
      </c>
      <c r="T162">
        <v>-1.85</v>
      </c>
      <c r="U162">
        <v>-1.8499999999999901</v>
      </c>
      <c r="V162">
        <v>-1.8499999999999901</v>
      </c>
      <c r="W162">
        <v>-1.8499999999999901</v>
      </c>
      <c r="X162">
        <v>-1.85</v>
      </c>
      <c r="Y162">
        <f t="shared" si="13"/>
        <v>-1.8499999999999934</v>
      </c>
    </row>
    <row r="163" spans="1:25" x14ac:dyDescent="0.3">
      <c r="A163">
        <v>0</v>
      </c>
      <c r="B163" s="1">
        <v>39307</v>
      </c>
      <c r="C163" s="1">
        <v>39308</v>
      </c>
      <c r="D163">
        <v>240.65</v>
      </c>
      <c r="E163">
        <v>239.89999689999999</v>
      </c>
      <c r="F163">
        <v>242.71395709999999</v>
      </c>
      <c r="G163">
        <v>-0.75000305199999995</v>
      </c>
      <c r="H163">
        <v>2.156675683</v>
      </c>
      <c r="I163">
        <f t="shared" si="10"/>
        <v>8</v>
      </c>
      <c r="J163">
        <f t="shared" si="11"/>
        <v>2007</v>
      </c>
      <c r="K163">
        <v>240.65</v>
      </c>
      <c r="L163">
        <v>243.65</v>
      </c>
      <c r="M163">
        <v>237.4</v>
      </c>
      <c r="N163">
        <v>239.9</v>
      </c>
      <c r="O163" s="3">
        <f t="shared" si="12"/>
        <v>-3</v>
      </c>
      <c r="P163">
        <f t="shared" si="14"/>
        <v>1.3926609189363754</v>
      </c>
      <c r="T163">
        <v>-3</v>
      </c>
      <c r="U163">
        <v>-3</v>
      </c>
      <c r="V163">
        <v>-3</v>
      </c>
      <c r="W163">
        <v>-3</v>
      </c>
      <c r="X163">
        <v>-3</v>
      </c>
      <c r="Y163">
        <f t="shared" si="13"/>
        <v>-3</v>
      </c>
    </row>
    <row r="164" spans="1:25" x14ac:dyDescent="0.3">
      <c r="A164">
        <v>0</v>
      </c>
      <c r="B164" s="1">
        <v>39308</v>
      </c>
      <c r="C164" s="1">
        <v>39309</v>
      </c>
      <c r="D164">
        <v>240.65</v>
      </c>
      <c r="E164">
        <v>239.9</v>
      </c>
      <c r="F164">
        <v>239.07587749999999</v>
      </c>
      <c r="G164">
        <v>0.75</v>
      </c>
      <c r="H164">
        <v>0</v>
      </c>
      <c r="I164">
        <f t="shared" si="10"/>
        <v>8</v>
      </c>
      <c r="J164">
        <f t="shared" si="11"/>
        <v>2007</v>
      </c>
      <c r="K164">
        <v>240.65</v>
      </c>
      <c r="L164">
        <v>243.65</v>
      </c>
      <c r="M164">
        <v>237.4</v>
      </c>
      <c r="N164">
        <v>239.9</v>
      </c>
      <c r="O164" s="3">
        <f t="shared" si="12"/>
        <v>0.75</v>
      </c>
      <c r="P164">
        <f t="shared" si="14"/>
        <v>1.425213246669669</v>
      </c>
      <c r="T164">
        <v>0.75</v>
      </c>
      <c r="U164">
        <v>0.75</v>
      </c>
      <c r="V164">
        <v>0.75</v>
      </c>
      <c r="W164">
        <v>-3</v>
      </c>
      <c r="X164">
        <v>0.75</v>
      </c>
      <c r="Y164">
        <f t="shared" si="13"/>
        <v>0.75</v>
      </c>
    </row>
    <row r="165" spans="1:25" x14ac:dyDescent="0.3">
      <c r="A165">
        <v>0</v>
      </c>
      <c r="B165" s="1">
        <v>39309</v>
      </c>
      <c r="C165" s="1">
        <v>39310</v>
      </c>
      <c r="D165">
        <v>229.9</v>
      </c>
      <c r="E165">
        <v>224.7000031</v>
      </c>
      <c r="F165">
        <v>239.0421073</v>
      </c>
      <c r="G165">
        <v>-5.1999969479999999</v>
      </c>
      <c r="H165">
        <v>10.74802307</v>
      </c>
      <c r="I165">
        <f t="shared" si="10"/>
        <v>8</v>
      </c>
      <c r="J165">
        <f t="shared" si="11"/>
        <v>2007</v>
      </c>
      <c r="K165">
        <v>229.9</v>
      </c>
      <c r="L165">
        <v>231.45</v>
      </c>
      <c r="M165">
        <v>223.7</v>
      </c>
      <c r="N165">
        <v>224.7</v>
      </c>
      <c r="O165" s="3">
        <f t="shared" si="12"/>
        <v>-3</v>
      </c>
      <c r="P165">
        <f t="shared" si="14"/>
        <v>1.2857295665910802</v>
      </c>
      <c r="T165">
        <v>-3</v>
      </c>
      <c r="U165">
        <v>-3</v>
      </c>
      <c r="V165">
        <v>-3</v>
      </c>
      <c r="W165">
        <v>-3</v>
      </c>
      <c r="X165">
        <v>-3</v>
      </c>
      <c r="Y165">
        <f t="shared" si="13"/>
        <v>-3</v>
      </c>
    </row>
    <row r="166" spans="1:25" x14ac:dyDescent="0.3">
      <c r="A166">
        <v>0</v>
      </c>
      <c r="B166" s="1">
        <v>39310</v>
      </c>
      <c r="C166" s="1">
        <v>39311</v>
      </c>
      <c r="D166">
        <v>225.75</v>
      </c>
      <c r="E166">
        <v>216.7</v>
      </c>
      <c r="F166">
        <v>224.8291122</v>
      </c>
      <c r="G166">
        <v>9.0500000000000007</v>
      </c>
      <c r="H166">
        <v>5.6568542490000002</v>
      </c>
      <c r="I166">
        <f t="shared" si="10"/>
        <v>8</v>
      </c>
      <c r="J166">
        <f t="shared" si="11"/>
        <v>2007</v>
      </c>
      <c r="K166">
        <v>225.75</v>
      </c>
      <c r="L166">
        <v>226.85</v>
      </c>
      <c r="M166">
        <v>216.25</v>
      </c>
      <c r="N166">
        <v>216.7</v>
      </c>
      <c r="O166" s="3">
        <f t="shared" si="12"/>
        <v>9.0500000000000007</v>
      </c>
      <c r="P166">
        <f t="shared" si="14"/>
        <v>1.6723027419282654</v>
      </c>
      <c r="T166">
        <v>9.0500000000000007</v>
      </c>
      <c r="U166">
        <v>-3</v>
      </c>
      <c r="V166">
        <v>9.0500000000000096</v>
      </c>
      <c r="W166">
        <v>-3</v>
      </c>
      <c r="X166">
        <v>9.0500000000000007</v>
      </c>
      <c r="Y166">
        <f t="shared" si="13"/>
        <v>5.0333333333333368</v>
      </c>
    </row>
    <row r="167" spans="1:25" x14ac:dyDescent="0.3">
      <c r="A167">
        <v>0</v>
      </c>
      <c r="B167" s="1">
        <v>39311</v>
      </c>
      <c r="C167" s="1">
        <v>39314</v>
      </c>
      <c r="D167">
        <v>225.2</v>
      </c>
      <c r="E167">
        <v>229.60000919999999</v>
      </c>
      <c r="F167">
        <v>216.25221250000001</v>
      </c>
      <c r="G167">
        <v>-4.4000091550000002</v>
      </c>
      <c r="H167">
        <v>9.1216774770000004</v>
      </c>
      <c r="I167">
        <f t="shared" si="10"/>
        <v>8</v>
      </c>
      <c r="J167">
        <f t="shared" si="11"/>
        <v>2007</v>
      </c>
      <c r="K167">
        <v>225.2</v>
      </c>
      <c r="L167">
        <v>229.6</v>
      </c>
      <c r="M167">
        <v>223.8</v>
      </c>
      <c r="N167">
        <v>229.6</v>
      </c>
      <c r="O167" s="3">
        <f t="shared" si="12"/>
        <v>-3</v>
      </c>
      <c r="P167">
        <f t="shared" si="14"/>
        <v>1.5052209848528393</v>
      </c>
      <c r="T167">
        <v>-3</v>
      </c>
      <c r="U167">
        <v>-3</v>
      </c>
      <c r="V167">
        <v>-3</v>
      </c>
      <c r="W167">
        <v>-3</v>
      </c>
      <c r="X167">
        <v>-3</v>
      </c>
      <c r="Y167">
        <f t="shared" si="13"/>
        <v>-3</v>
      </c>
    </row>
    <row r="168" spans="1:25" x14ac:dyDescent="0.3">
      <c r="A168">
        <v>0</v>
      </c>
      <c r="B168" s="1">
        <v>39314</v>
      </c>
      <c r="C168" s="1">
        <v>39315</v>
      </c>
      <c r="D168">
        <v>229.6</v>
      </c>
      <c r="E168">
        <v>228.7999969</v>
      </c>
      <c r="F168">
        <v>229.67997679999999</v>
      </c>
      <c r="G168">
        <v>-0.80000305199999999</v>
      </c>
      <c r="H168">
        <v>0.56568542499999996</v>
      </c>
      <c r="I168">
        <f t="shared" si="10"/>
        <v>8</v>
      </c>
      <c r="J168">
        <f t="shared" si="11"/>
        <v>2007</v>
      </c>
      <c r="K168">
        <v>229.6</v>
      </c>
      <c r="L168">
        <v>233.8</v>
      </c>
      <c r="M168">
        <v>227.4</v>
      </c>
      <c r="N168">
        <v>228.8</v>
      </c>
      <c r="O168" s="3">
        <f t="shared" si="12"/>
        <v>-0.80000305199999999</v>
      </c>
      <c r="P168">
        <f t="shared" si="14"/>
        <v>1.4658857916314745</v>
      </c>
      <c r="T168">
        <v>-0.80000305199999999</v>
      </c>
      <c r="U168">
        <v>-0.80000305175781194</v>
      </c>
      <c r="V168">
        <v>-0.80000305175781194</v>
      </c>
      <c r="W168">
        <v>-3</v>
      </c>
      <c r="X168">
        <v>-0.80000305199999999</v>
      </c>
      <c r="Y168">
        <f t="shared" si="13"/>
        <v>-0.80000305183854126</v>
      </c>
    </row>
    <row r="169" spans="1:25" x14ac:dyDescent="0.3">
      <c r="A169">
        <v>0</v>
      </c>
      <c r="B169" s="1">
        <v>39315</v>
      </c>
      <c r="C169" s="1">
        <v>39316</v>
      </c>
      <c r="D169">
        <v>229.8</v>
      </c>
      <c r="E169">
        <v>232.60000310000001</v>
      </c>
      <c r="F169">
        <v>228.0747417</v>
      </c>
      <c r="G169">
        <v>-2.8000030520000001</v>
      </c>
      <c r="H169">
        <v>2.6870057690000002</v>
      </c>
      <c r="I169">
        <f t="shared" si="10"/>
        <v>8</v>
      </c>
      <c r="J169">
        <f t="shared" si="11"/>
        <v>2007</v>
      </c>
      <c r="K169">
        <v>229.8</v>
      </c>
      <c r="L169">
        <v>233.55</v>
      </c>
      <c r="M169">
        <v>229.45</v>
      </c>
      <c r="N169">
        <v>232.6</v>
      </c>
      <c r="O169" s="3">
        <f t="shared" si="12"/>
        <v>-3</v>
      </c>
      <c r="P169">
        <f t="shared" si="14"/>
        <v>1.3223591149051552</v>
      </c>
      <c r="T169">
        <v>-3</v>
      </c>
      <c r="U169">
        <v>2.8000030517578098</v>
      </c>
      <c r="V169">
        <v>-3</v>
      </c>
      <c r="W169">
        <v>-3</v>
      </c>
      <c r="X169">
        <v>-3</v>
      </c>
      <c r="Y169">
        <f t="shared" si="13"/>
        <v>-1.0666656494140634</v>
      </c>
    </row>
    <row r="170" spans="1:25" x14ac:dyDescent="0.3">
      <c r="A170">
        <v>0</v>
      </c>
      <c r="B170" s="1">
        <v>39316</v>
      </c>
      <c r="C170" s="1">
        <v>39317</v>
      </c>
      <c r="D170">
        <v>238.7</v>
      </c>
      <c r="E170">
        <v>238.39998779999999</v>
      </c>
      <c r="F170">
        <v>232.61497660000001</v>
      </c>
      <c r="G170">
        <v>0.30001220699999998</v>
      </c>
      <c r="H170">
        <v>4.1012193310000002</v>
      </c>
      <c r="I170">
        <f t="shared" si="10"/>
        <v>8</v>
      </c>
      <c r="J170">
        <f t="shared" si="11"/>
        <v>2007</v>
      </c>
      <c r="K170">
        <v>238.7</v>
      </c>
      <c r="L170">
        <v>240.55</v>
      </c>
      <c r="M170">
        <v>237.45</v>
      </c>
      <c r="N170">
        <v>238.4</v>
      </c>
      <c r="O170" s="3">
        <f t="shared" si="12"/>
        <v>0.30001220699999998</v>
      </c>
      <c r="P170">
        <f t="shared" si="14"/>
        <v>1.3348242555579388</v>
      </c>
      <c r="T170">
        <v>0.30001220699999998</v>
      </c>
      <c r="U170">
        <v>0.30001220703124398</v>
      </c>
      <c r="V170">
        <v>0.30001220703124398</v>
      </c>
      <c r="W170">
        <v>0.30001220703124398</v>
      </c>
      <c r="X170">
        <v>0.30001220699999998</v>
      </c>
      <c r="Y170">
        <f t="shared" si="13"/>
        <v>0.30001220702082931</v>
      </c>
    </row>
    <row r="171" spans="1:25" x14ac:dyDescent="0.3">
      <c r="A171">
        <v>0</v>
      </c>
      <c r="B171" s="1">
        <v>39317</v>
      </c>
      <c r="C171" s="1">
        <v>39318</v>
      </c>
      <c r="D171">
        <v>236.9</v>
      </c>
      <c r="E171">
        <v>236.55000920000001</v>
      </c>
      <c r="F171">
        <v>238.1107882</v>
      </c>
      <c r="G171">
        <v>-0.34999084499999999</v>
      </c>
      <c r="H171">
        <v>1.308147545</v>
      </c>
      <c r="I171">
        <f t="shared" si="10"/>
        <v>8</v>
      </c>
      <c r="J171">
        <f t="shared" si="11"/>
        <v>2007</v>
      </c>
      <c r="K171">
        <v>236.9</v>
      </c>
      <c r="L171">
        <v>238.35</v>
      </c>
      <c r="M171">
        <v>234.45</v>
      </c>
      <c r="N171">
        <v>236.55</v>
      </c>
      <c r="O171" s="3">
        <f t="shared" si="12"/>
        <v>-0.34999084499999999</v>
      </c>
      <c r="P171">
        <f t="shared" si="14"/>
        <v>1.3200339557754603</v>
      </c>
      <c r="T171">
        <v>-0.34999084499999999</v>
      </c>
      <c r="U171">
        <v>-0.349990844726562</v>
      </c>
      <c r="V171">
        <v>-0.349990844726562</v>
      </c>
      <c r="W171">
        <v>-0.349990844726562</v>
      </c>
      <c r="X171">
        <v>-0.34999084499999999</v>
      </c>
      <c r="Y171">
        <f t="shared" si="13"/>
        <v>-0.34999084481770804</v>
      </c>
    </row>
    <row r="172" spans="1:25" x14ac:dyDescent="0.3">
      <c r="A172">
        <v>0</v>
      </c>
      <c r="B172" s="1">
        <v>39318</v>
      </c>
      <c r="C172" s="1">
        <v>39321</v>
      </c>
      <c r="D172">
        <v>241.1</v>
      </c>
      <c r="E172">
        <v>238.49999690000001</v>
      </c>
      <c r="F172">
        <v>236.42266789999999</v>
      </c>
      <c r="G172">
        <v>2.6000030519999999</v>
      </c>
      <c r="H172">
        <v>1.3788582229999999</v>
      </c>
      <c r="I172">
        <f t="shared" si="10"/>
        <v>8</v>
      </c>
      <c r="J172">
        <f t="shared" si="11"/>
        <v>2007</v>
      </c>
      <c r="K172">
        <v>241.1</v>
      </c>
      <c r="L172">
        <v>242.3</v>
      </c>
      <c r="M172">
        <v>237.6</v>
      </c>
      <c r="N172">
        <v>238.5</v>
      </c>
      <c r="O172" s="3">
        <f t="shared" si="12"/>
        <v>2.6000030519999999</v>
      </c>
      <c r="P172">
        <f t="shared" si="14"/>
        <v>1.4267975076344346</v>
      </c>
      <c r="T172">
        <v>2.6000030519999999</v>
      </c>
      <c r="U172">
        <v>2.6000030517577901</v>
      </c>
      <c r="V172">
        <v>2.6000030517577901</v>
      </c>
      <c r="W172">
        <v>2.6000030517577901</v>
      </c>
      <c r="X172">
        <v>2.6000030519999999</v>
      </c>
      <c r="Y172">
        <f t="shared" si="13"/>
        <v>2.6000030518385269</v>
      </c>
    </row>
    <row r="173" spans="1:25" x14ac:dyDescent="0.3">
      <c r="A173">
        <v>0</v>
      </c>
      <c r="B173" s="1">
        <v>39321</v>
      </c>
      <c r="C173" s="1">
        <v>39322</v>
      </c>
      <c r="D173">
        <v>238.75</v>
      </c>
      <c r="E173">
        <v>242.5500031</v>
      </c>
      <c r="F173">
        <v>238.32957870000001</v>
      </c>
      <c r="G173">
        <v>-3.8000030520000001</v>
      </c>
      <c r="H173">
        <v>2.8637824639999998</v>
      </c>
      <c r="I173">
        <f t="shared" si="10"/>
        <v>8</v>
      </c>
      <c r="J173">
        <f t="shared" si="11"/>
        <v>2007</v>
      </c>
      <c r="K173">
        <v>238.75</v>
      </c>
      <c r="L173">
        <v>242.65</v>
      </c>
      <c r="M173">
        <v>236.95</v>
      </c>
      <c r="N173">
        <v>242.55</v>
      </c>
      <c r="O173" s="3">
        <f t="shared" si="12"/>
        <v>-3</v>
      </c>
      <c r="P173">
        <f t="shared" si="14"/>
        <v>1.2923349152919223</v>
      </c>
      <c r="T173">
        <v>-3</v>
      </c>
      <c r="U173">
        <v>3.8000030517578098</v>
      </c>
      <c r="V173">
        <v>3.8000030517578098</v>
      </c>
      <c r="W173">
        <v>3.8000030517578098</v>
      </c>
      <c r="X173">
        <v>-3</v>
      </c>
      <c r="Y173">
        <f t="shared" si="13"/>
        <v>1.53333536783854</v>
      </c>
    </row>
    <row r="174" spans="1:25" x14ac:dyDescent="0.3">
      <c r="A174">
        <v>0</v>
      </c>
      <c r="B174" s="1">
        <v>39322</v>
      </c>
      <c r="C174" s="1">
        <v>39323</v>
      </c>
      <c r="D174">
        <v>234.7</v>
      </c>
      <c r="E174">
        <v>242.89999080000001</v>
      </c>
      <c r="F174">
        <v>242.15479250000001</v>
      </c>
      <c r="G174">
        <v>8.1999908450000003</v>
      </c>
      <c r="H174">
        <v>0.24748737300000001</v>
      </c>
      <c r="I174">
        <f t="shared" si="10"/>
        <v>8</v>
      </c>
      <c r="J174">
        <f t="shared" si="11"/>
        <v>2007</v>
      </c>
      <c r="K174">
        <v>234.7</v>
      </c>
      <c r="L174">
        <v>243.5</v>
      </c>
      <c r="M174">
        <v>234.7</v>
      </c>
      <c r="N174">
        <v>242.9</v>
      </c>
      <c r="O174" s="3">
        <f t="shared" si="12"/>
        <v>8.1999908450000003</v>
      </c>
      <c r="P174">
        <f t="shared" si="14"/>
        <v>1.6309736394312797</v>
      </c>
      <c r="T174">
        <v>8.1999908450000003</v>
      </c>
      <c r="U174">
        <v>8.1999908447265799</v>
      </c>
      <c r="V174">
        <v>8.1999908447265799</v>
      </c>
      <c r="W174">
        <v>8.1999908447265799</v>
      </c>
      <c r="X174">
        <v>8.1999908450000003</v>
      </c>
      <c r="Y174">
        <f t="shared" si="13"/>
        <v>8.1999908448177194</v>
      </c>
    </row>
    <row r="175" spans="1:25" x14ac:dyDescent="0.3">
      <c r="A175">
        <v>0</v>
      </c>
      <c r="B175" s="1">
        <v>39323</v>
      </c>
      <c r="C175" s="1">
        <v>39324</v>
      </c>
      <c r="D175">
        <v>246.2</v>
      </c>
      <c r="E175">
        <v>245.10001220000001</v>
      </c>
      <c r="F175">
        <v>242.33443510000001</v>
      </c>
      <c r="G175">
        <v>1.0999877929999999</v>
      </c>
      <c r="H175">
        <v>1.5556349190000001</v>
      </c>
      <c r="I175">
        <f t="shared" si="10"/>
        <v>8</v>
      </c>
      <c r="J175">
        <f t="shared" si="11"/>
        <v>2007</v>
      </c>
      <c r="K175">
        <v>246.2</v>
      </c>
      <c r="L175">
        <v>247</v>
      </c>
      <c r="M175">
        <v>243.35</v>
      </c>
      <c r="N175">
        <v>245.1</v>
      </c>
      <c r="O175" s="3">
        <f t="shared" si="12"/>
        <v>1.0999877929999999</v>
      </c>
      <c r="P175">
        <f t="shared" si="14"/>
        <v>1.6856258864076969</v>
      </c>
      <c r="T175">
        <v>1.0999877929999999</v>
      </c>
      <c r="U175">
        <v>1.0999877929687301</v>
      </c>
      <c r="V175">
        <v>1.0999877929687301</v>
      </c>
      <c r="W175">
        <v>1.0999877929687301</v>
      </c>
      <c r="X175">
        <v>1.0999877929999999</v>
      </c>
      <c r="Y175">
        <f t="shared" si="13"/>
        <v>1.0999877929791533</v>
      </c>
    </row>
    <row r="176" spans="1:25" x14ac:dyDescent="0.3">
      <c r="A176">
        <v>0</v>
      </c>
      <c r="B176" s="1">
        <v>39324</v>
      </c>
      <c r="C176" s="1">
        <v>39325</v>
      </c>
      <c r="D176">
        <v>244.6</v>
      </c>
      <c r="E176">
        <v>248.19999079999999</v>
      </c>
      <c r="F176">
        <v>245.14805749999999</v>
      </c>
      <c r="G176">
        <v>3.5999908450000002</v>
      </c>
      <c r="H176">
        <v>2.1920310220000001</v>
      </c>
      <c r="I176">
        <f t="shared" si="10"/>
        <v>8</v>
      </c>
      <c r="J176">
        <f t="shared" si="11"/>
        <v>2007</v>
      </c>
      <c r="K176">
        <v>244.6</v>
      </c>
      <c r="L176">
        <v>248.95</v>
      </c>
      <c r="M176">
        <v>244.4</v>
      </c>
      <c r="N176">
        <v>248.2</v>
      </c>
      <c r="O176" s="3">
        <f t="shared" si="12"/>
        <v>3.5999908450000002</v>
      </c>
      <c r="P176">
        <f t="shared" si="14"/>
        <v>1.8716920482789987</v>
      </c>
      <c r="T176">
        <v>3.5999908450000002</v>
      </c>
      <c r="U176">
        <v>3.5999908447265598</v>
      </c>
      <c r="V176">
        <v>3.5999908447265598</v>
      </c>
      <c r="W176">
        <v>3.5999908447265598</v>
      </c>
      <c r="X176">
        <v>3.5999908450000002</v>
      </c>
      <c r="Y176">
        <f t="shared" si="13"/>
        <v>3.599990844817706</v>
      </c>
    </row>
    <row r="177" spans="1:25" x14ac:dyDescent="0.3">
      <c r="A177">
        <v>0</v>
      </c>
      <c r="B177" s="1">
        <v>39325</v>
      </c>
      <c r="C177" s="1">
        <v>39328</v>
      </c>
      <c r="D177">
        <v>248.15</v>
      </c>
      <c r="E177">
        <v>248.50000309999999</v>
      </c>
      <c r="F177">
        <v>247.63835570000001</v>
      </c>
      <c r="G177">
        <v>-0.35000305199999998</v>
      </c>
      <c r="H177">
        <v>0.212132034</v>
      </c>
      <c r="I177">
        <f t="shared" si="10"/>
        <v>9</v>
      </c>
      <c r="J177">
        <f t="shared" si="11"/>
        <v>2007</v>
      </c>
      <c r="K177">
        <v>248.15</v>
      </c>
      <c r="L177">
        <v>248.95</v>
      </c>
      <c r="M177">
        <v>245.75</v>
      </c>
      <c r="N177">
        <v>248.5</v>
      </c>
      <c r="O177" s="3">
        <f t="shared" si="12"/>
        <v>-0.35000305199999998</v>
      </c>
      <c r="P177">
        <f t="shared" si="14"/>
        <v>1.8518925944415481</v>
      </c>
      <c r="T177">
        <v>-0.35000305199999998</v>
      </c>
      <c r="U177">
        <v>-0.350003051757795</v>
      </c>
      <c r="V177">
        <v>0.350003051757795</v>
      </c>
      <c r="W177">
        <v>-0.350003051757795</v>
      </c>
      <c r="X177">
        <v>-0.35000305199999998</v>
      </c>
      <c r="Y177">
        <f t="shared" si="13"/>
        <v>-0.11666768399999998</v>
      </c>
    </row>
    <row r="178" spans="1:25" x14ac:dyDescent="0.3">
      <c r="A178">
        <v>0</v>
      </c>
      <c r="B178" s="1">
        <v>39328</v>
      </c>
      <c r="C178" s="1">
        <v>39329</v>
      </c>
      <c r="D178">
        <v>248.35</v>
      </c>
      <c r="E178">
        <v>247.1000061</v>
      </c>
      <c r="F178">
        <v>248.52174830000001</v>
      </c>
      <c r="G178">
        <v>-1.2499938960000001</v>
      </c>
      <c r="H178">
        <v>0.98994949399999999</v>
      </c>
      <c r="I178">
        <f t="shared" si="10"/>
        <v>9</v>
      </c>
      <c r="J178">
        <f t="shared" si="11"/>
        <v>2007</v>
      </c>
      <c r="K178">
        <v>248.35</v>
      </c>
      <c r="L178">
        <v>251.25</v>
      </c>
      <c r="M178">
        <v>247.05</v>
      </c>
      <c r="N178">
        <v>247.1</v>
      </c>
      <c r="O178" s="3">
        <f t="shared" si="12"/>
        <v>-1.2499938960000001</v>
      </c>
      <c r="P178">
        <f t="shared" si="14"/>
        <v>1.7819855749398508</v>
      </c>
      <c r="T178">
        <v>-1.2499938960000001</v>
      </c>
      <c r="U178">
        <v>1.24999389648436</v>
      </c>
      <c r="V178">
        <v>-1.24999389648436</v>
      </c>
      <c r="W178">
        <v>-1.24999389648436</v>
      </c>
      <c r="X178">
        <v>-1.2499938960000001</v>
      </c>
      <c r="Y178">
        <f t="shared" si="13"/>
        <v>-0.41666463200000003</v>
      </c>
    </row>
    <row r="179" spans="1:25" x14ac:dyDescent="0.3">
      <c r="A179">
        <v>0</v>
      </c>
      <c r="B179" s="1">
        <v>39329</v>
      </c>
      <c r="C179" s="1">
        <v>39330</v>
      </c>
      <c r="D179">
        <v>249.7</v>
      </c>
      <c r="E179">
        <v>245.19999079999999</v>
      </c>
      <c r="F179">
        <v>246.63434989999999</v>
      </c>
      <c r="G179">
        <v>4.5000091549999999</v>
      </c>
      <c r="H179">
        <v>1.3435028840000001</v>
      </c>
      <c r="I179">
        <f t="shared" si="10"/>
        <v>9</v>
      </c>
      <c r="J179">
        <f t="shared" si="11"/>
        <v>2007</v>
      </c>
      <c r="K179">
        <v>249.7</v>
      </c>
      <c r="L179">
        <v>250.95</v>
      </c>
      <c r="M179">
        <v>245.05</v>
      </c>
      <c r="N179">
        <v>245.2</v>
      </c>
      <c r="O179" s="3">
        <f t="shared" si="12"/>
        <v>4.5000091549999999</v>
      </c>
      <c r="P179">
        <f t="shared" si="14"/>
        <v>2.0228431460644183</v>
      </c>
      <c r="T179">
        <v>4.5000091549999999</v>
      </c>
      <c r="U179">
        <v>4.50000915527343</v>
      </c>
      <c r="V179">
        <v>4.50000915527343</v>
      </c>
      <c r="W179">
        <v>4.50000915527343</v>
      </c>
      <c r="X179">
        <v>4.5000091549999999</v>
      </c>
      <c r="Y179">
        <f t="shared" si="13"/>
        <v>4.5000091551822861</v>
      </c>
    </row>
    <row r="180" spans="1:25" x14ac:dyDescent="0.3">
      <c r="A180">
        <v>0</v>
      </c>
      <c r="B180" s="1">
        <v>39330</v>
      </c>
      <c r="C180" s="1">
        <v>39331</v>
      </c>
      <c r="D180">
        <v>245.2</v>
      </c>
      <c r="E180">
        <v>249.30000609999999</v>
      </c>
      <c r="F180">
        <v>246.00108750000001</v>
      </c>
      <c r="G180">
        <v>4.1000061040000002</v>
      </c>
      <c r="H180">
        <v>2.8991378029999999</v>
      </c>
      <c r="I180">
        <f t="shared" si="10"/>
        <v>9</v>
      </c>
      <c r="J180">
        <f t="shared" si="11"/>
        <v>2007</v>
      </c>
      <c r="K180">
        <v>245.2</v>
      </c>
      <c r="L180">
        <v>250</v>
      </c>
      <c r="M180">
        <v>243.2</v>
      </c>
      <c r="N180">
        <v>249.3</v>
      </c>
      <c r="O180" s="3">
        <f t="shared" si="12"/>
        <v>4.1000061040000002</v>
      </c>
      <c r="P180">
        <f t="shared" si="14"/>
        <v>2.2765238938100958</v>
      </c>
      <c r="T180">
        <v>4.1000061040000002</v>
      </c>
      <c r="U180">
        <v>-3</v>
      </c>
      <c r="V180">
        <v>4.1000061035156197</v>
      </c>
      <c r="W180">
        <v>4.1000061035156197</v>
      </c>
      <c r="X180">
        <v>-3</v>
      </c>
      <c r="Y180">
        <f t="shared" si="13"/>
        <v>1.7333374025052066</v>
      </c>
    </row>
    <row r="181" spans="1:25" x14ac:dyDescent="0.3">
      <c r="A181">
        <v>0</v>
      </c>
      <c r="B181" s="1">
        <v>39331</v>
      </c>
      <c r="C181" s="1">
        <v>39332</v>
      </c>
      <c r="D181">
        <v>248.3</v>
      </c>
      <c r="E181">
        <v>248.14999080000001</v>
      </c>
      <c r="F181">
        <v>249.2040695</v>
      </c>
      <c r="G181">
        <v>-0.15000915500000001</v>
      </c>
      <c r="H181">
        <v>0.81317279799999997</v>
      </c>
      <c r="I181">
        <f t="shared" si="10"/>
        <v>9</v>
      </c>
      <c r="J181">
        <f t="shared" si="11"/>
        <v>2007</v>
      </c>
      <c r="K181">
        <v>248.3</v>
      </c>
      <c r="L181">
        <v>250.6</v>
      </c>
      <c r="M181">
        <v>246.25</v>
      </c>
      <c r="N181">
        <v>248.15</v>
      </c>
      <c r="O181" s="3">
        <f t="shared" si="12"/>
        <v>-0.15000915500000001</v>
      </c>
      <c r="P181">
        <f t="shared" si="14"/>
        <v>2.2662087681864218</v>
      </c>
      <c r="T181">
        <v>-0.15000915500000001</v>
      </c>
      <c r="U181">
        <v>-0.150009155273437</v>
      </c>
      <c r="V181">
        <v>-0.150009155273437</v>
      </c>
      <c r="W181">
        <v>0.150009155273437</v>
      </c>
      <c r="X181">
        <v>-0.15000915500000001</v>
      </c>
      <c r="Y181">
        <f t="shared" si="13"/>
        <v>-0.15000915518229133</v>
      </c>
    </row>
    <row r="182" spans="1:25" x14ac:dyDescent="0.3">
      <c r="A182">
        <v>0</v>
      </c>
      <c r="B182" s="1">
        <v>39332</v>
      </c>
      <c r="C182" s="1">
        <v>39335</v>
      </c>
      <c r="D182">
        <v>243.75</v>
      </c>
      <c r="E182">
        <v>241.2000031</v>
      </c>
      <c r="F182">
        <v>248.4005722</v>
      </c>
      <c r="G182">
        <v>-2.549996948</v>
      </c>
      <c r="H182">
        <v>4.9143921290000003</v>
      </c>
      <c r="I182">
        <f t="shared" si="10"/>
        <v>9</v>
      </c>
      <c r="J182">
        <f t="shared" si="11"/>
        <v>2007</v>
      </c>
      <c r="K182">
        <v>243.75</v>
      </c>
      <c r="L182">
        <v>243.8</v>
      </c>
      <c r="M182">
        <v>238.4</v>
      </c>
      <c r="N182">
        <v>241.2</v>
      </c>
      <c r="O182" s="3">
        <f t="shared" si="12"/>
        <v>-3</v>
      </c>
      <c r="P182">
        <f t="shared" si="14"/>
        <v>2.0570202665076751</v>
      </c>
      <c r="T182">
        <v>-3</v>
      </c>
      <c r="U182">
        <v>-3</v>
      </c>
      <c r="V182">
        <v>-3</v>
      </c>
      <c r="W182">
        <v>-3</v>
      </c>
      <c r="X182">
        <v>-3</v>
      </c>
      <c r="Y182">
        <f t="shared" si="13"/>
        <v>-3</v>
      </c>
    </row>
    <row r="183" spans="1:25" x14ac:dyDescent="0.3">
      <c r="A183">
        <v>0</v>
      </c>
      <c r="B183" s="1">
        <v>39335</v>
      </c>
      <c r="C183" s="1">
        <v>39336</v>
      </c>
      <c r="D183">
        <v>242.6</v>
      </c>
      <c r="E183">
        <v>242.14999689999999</v>
      </c>
      <c r="F183">
        <v>242.1052636</v>
      </c>
      <c r="G183">
        <v>0.45000305200000001</v>
      </c>
      <c r="H183">
        <v>0.67175144200000003</v>
      </c>
      <c r="I183">
        <f t="shared" si="10"/>
        <v>9</v>
      </c>
      <c r="J183">
        <f t="shared" si="11"/>
        <v>2007</v>
      </c>
      <c r="K183">
        <v>242.6</v>
      </c>
      <c r="L183">
        <v>244.25</v>
      </c>
      <c r="M183">
        <v>240.45</v>
      </c>
      <c r="N183">
        <v>242.15</v>
      </c>
      <c r="O183" s="3">
        <f t="shared" si="12"/>
        <v>0.45000305200000001</v>
      </c>
      <c r="P183">
        <f t="shared" si="14"/>
        <v>2.0856372924131055</v>
      </c>
      <c r="T183">
        <v>0.45000305200000001</v>
      </c>
      <c r="U183">
        <v>0.45000305175781802</v>
      </c>
      <c r="V183">
        <v>0.45000305175781802</v>
      </c>
      <c r="W183">
        <v>0.45000305175781802</v>
      </c>
      <c r="X183">
        <v>0.45000305200000001</v>
      </c>
      <c r="Y183">
        <f t="shared" si="13"/>
        <v>0.45000305183854533</v>
      </c>
    </row>
    <row r="184" spans="1:25" x14ac:dyDescent="0.3">
      <c r="A184">
        <v>0</v>
      </c>
      <c r="B184" s="1">
        <v>39336</v>
      </c>
      <c r="C184" s="1">
        <v>39337</v>
      </c>
      <c r="D184">
        <v>243.7</v>
      </c>
      <c r="E184">
        <v>238.85001220000001</v>
      </c>
      <c r="F184">
        <v>241.6016563</v>
      </c>
      <c r="G184">
        <v>4.8499877930000004</v>
      </c>
      <c r="H184">
        <v>2.333452378</v>
      </c>
      <c r="I184">
        <f t="shared" si="10"/>
        <v>9</v>
      </c>
      <c r="J184">
        <f t="shared" si="11"/>
        <v>2007</v>
      </c>
      <c r="K184">
        <v>243.7</v>
      </c>
      <c r="L184">
        <v>244</v>
      </c>
      <c r="M184">
        <v>238.15</v>
      </c>
      <c r="N184">
        <v>238.85</v>
      </c>
      <c r="O184" s="3">
        <f t="shared" si="12"/>
        <v>4.8499877930000004</v>
      </c>
      <c r="P184">
        <f t="shared" si="14"/>
        <v>2.3969416238296772</v>
      </c>
      <c r="T184">
        <v>4.8499877930000004</v>
      </c>
      <c r="U184">
        <v>4.8499877929687303</v>
      </c>
      <c r="V184">
        <v>-3</v>
      </c>
      <c r="W184">
        <v>4.8499877929687303</v>
      </c>
      <c r="X184">
        <v>4.8499877930000004</v>
      </c>
      <c r="Y184">
        <f t="shared" si="13"/>
        <v>2.2333251953229101</v>
      </c>
    </row>
    <row r="185" spans="1:25" x14ac:dyDescent="0.3">
      <c r="A185">
        <v>0</v>
      </c>
      <c r="B185" s="1">
        <v>39337</v>
      </c>
      <c r="C185" s="1">
        <v>39338</v>
      </c>
      <c r="D185">
        <v>239.7</v>
      </c>
      <c r="E185">
        <v>242.64998779999999</v>
      </c>
      <c r="F185">
        <v>240.63732089999999</v>
      </c>
      <c r="G185">
        <v>2.949987793</v>
      </c>
      <c r="H185">
        <v>2.6870057690000002</v>
      </c>
      <c r="I185">
        <f t="shared" si="10"/>
        <v>9</v>
      </c>
      <c r="J185">
        <f t="shared" si="11"/>
        <v>2007</v>
      </c>
      <c r="K185">
        <v>239.7</v>
      </c>
      <c r="L185">
        <v>244.15</v>
      </c>
      <c r="M185">
        <v>237.45</v>
      </c>
      <c r="N185">
        <v>242.65</v>
      </c>
      <c r="O185" s="3">
        <f t="shared" si="12"/>
        <v>2.949987793</v>
      </c>
      <c r="P185">
        <f t="shared" si="14"/>
        <v>2.6181853200384118</v>
      </c>
      <c r="T185">
        <v>2.949987793</v>
      </c>
      <c r="U185">
        <v>-3</v>
      </c>
      <c r="V185">
        <v>-3</v>
      </c>
      <c r="W185">
        <v>-3</v>
      </c>
      <c r="X185">
        <v>-3</v>
      </c>
      <c r="Y185">
        <f t="shared" si="13"/>
        <v>-1.0166707356666667</v>
      </c>
    </row>
    <row r="186" spans="1:25" x14ac:dyDescent="0.3">
      <c r="A186">
        <v>0</v>
      </c>
      <c r="B186" s="1">
        <v>39338</v>
      </c>
      <c r="C186" s="1">
        <v>39339</v>
      </c>
      <c r="D186">
        <v>242.65</v>
      </c>
      <c r="E186">
        <v>245.35001220000001</v>
      </c>
      <c r="F186">
        <v>242.83413179999999</v>
      </c>
      <c r="G186">
        <v>2.7000122069999999</v>
      </c>
      <c r="H186">
        <v>1.9091883089999999</v>
      </c>
      <c r="I186">
        <f t="shared" si="10"/>
        <v>9</v>
      </c>
      <c r="J186">
        <f t="shared" si="11"/>
        <v>2007</v>
      </c>
      <c r="K186">
        <v>242.65</v>
      </c>
      <c r="L186">
        <v>247.1</v>
      </c>
      <c r="M186">
        <v>242.05</v>
      </c>
      <c r="N186">
        <v>245.35</v>
      </c>
      <c r="O186" s="3">
        <f t="shared" si="12"/>
        <v>2.7000122069999999</v>
      </c>
      <c r="P186">
        <f t="shared" si="14"/>
        <v>2.836683125240099</v>
      </c>
      <c r="T186">
        <v>2.7000122069999999</v>
      </c>
      <c r="U186">
        <v>-3</v>
      </c>
      <c r="V186">
        <v>-3</v>
      </c>
      <c r="W186">
        <v>-3</v>
      </c>
      <c r="X186">
        <v>-3</v>
      </c>
      <c r="Y186">
        <f t="shared" si="13"/>
        <v>-1.099995931</v>
      </c>
    </row>
    <row r="187" spans="1:25" x14ac:dyDescent="0.3">
      <c r="A187">
        <v>0</v>
      </c>
      <c r="B187" s="1">
        <v>39339</v>
      </c>
      <c r="C187" s="1">
        <v>39342</v>
      </c>
      <c r="D187">
        <v>245.65</v>
      </c>
      <c r="E187">
        <v>245.64998779999999</v>
      </c>
      <c r="F187">
        <v>244.5173853</v>
      </c>
      <c r="G187" s="2">
        <v>1.22E-5</v>
      </c>
      <c r="H187">
        <v>0.212132034</v>
      </c>
      <c r="I187">
        <f t="shared" si="10"/>
        <v>9</v>
      </c>
      <c r="J187">
        <f t="shared" si="11"/>
        <v>2007</v>
      </c>
      <c r="K187">
        <v>245.65</v>
      </c>
      <c r="L187">
        <v>246.6</v>
      </c>
      <c r="M187">
        <v>242.95</v>
      </c>
      <c r="N187">
        <v>245.65</v>
      </c>
      <c r="O187" s="3">
        <f t="shared" si="12"/>
        <v>1.22E-5</v>
      </c>
      <c r="P187">
        <f t="shared" si="14"/>
        <v>2.836684181851155</v>
      </c>
      <c r="T187">
        <v>1.22E-5</v>
      </c>
      <c r="U187">
        <v>1.2207031261368601E-5</v>
      </c>
      <c r="V187">
        <v>-1.2207031261368601E-5</v>
      </c>
      <c r="W187">
        <v>1.2207031261368601E-5</v>
      </c>
      <c r="X187">
        <v>-1.22E-5</v>
      </c>
      <c r="Y187">
        <f t="shared" si="13"/>
        <v>4.066666666666667E-6</v>
      </c>
    </row>
    <row r="188" spans="1:25" x14ac:dyDescent="0.3">
      <c r="A188">
        <v>0</v>
      </c>
      <c r="B188" s="1">
        <v>39342</v>
      </c>
      <c r="C188" s="1">
        <v>39343</v>
      </c>
      <c r="D188">
        <v>245.35</v>
      </c>
      <c r="E188">
        <v>240.9500031</v>
      </c>
      <c r="F188">
        <v>246.05470510000001</v>
      </c>
      <c r="G188">
        <v>-4.3999969480000001</v>
      </c>
      <c r="H188">
        <v>3.3234018719999998</v>
      </c>
      <c r="I188">
        <f t="shared" si="10"/>
        <v>9</v>
      </c>
      <c r="J188">
        <f t="shared" si="11"/>
        <v>2007</v>
      </c>
      <c r="K188">
        <v>245.35</v>
      </c>
      <c r="L188">
        <v>245.95</v>
      </c>
      <c r="M188">
        <v>240.5</v>
      </c>
      <c r="N188">
        <v>240.95</v>
      </c>
      <c r="O188" s="3">
        <f t="shared" si="12"/>
        <v>-3</v>
      </c>
      <c r="P188">
        <f t="shared" si="14"/>
        <v>2.5765439980661502</v>
      </c>
      <c r="T188">
        <v>-3</v>
      </c>
      <c r="U188">
        <v>4.3999969482421699</v>
      </c>
      <c r="V188">
        <v>4.3999969482421699</v>
      </c>
      <c r="W188">
        <v>-3</v>
      </c>
      <c r="X188">
        <v>4.3999969480000001</v>
      </c>
      <c r="Y188">
        <f t="shared" si="13"/>
        <v>1.9333312988281133</v>
      </c>
    </row>
    <row r="189" spans="1:25" x14ac:dyDescent="0.3">
      <c r="A189">
        <v>0</v>
      </c>
      <c r="B189" s="1">
        <v>39343</v>
      </c>
      <c r="C189" s="1">
        <v>39344</v>
      </c>
      <c r="D189">
        <v>249.9</v>
      </c>
      <c r="E189">
        <v>252.35000919999999</v>
      </c>
      <c r="F189">
        <v>240.51531550000001</v>
      </c>
      <c r="G189">
        <v>-2.450009155</v>
      </c>
      <c r="H189">
        <v>8.0610173060000001</v>
      </c>
      <c r="I189">
        <f t="shared" si="10"/>
        <v>9</v>
      </c>
      <c r="J189">
        <f t="shared" si="11"/>
        <v>2007</v>
      </c>
      <c r="K189">
        <v>249.9</v>
      </c>
      <c r="L189">
        <v>252.35</v>
      </c>
      <c r="M189">
        <v>248.8</v>
      </c>
      <c r="N189">
        <v>252.35</v>
      </c>
      <c r="O189" s="3">
        <f t="shared" si="12"/>
        <v>-2.450009155</v>
      </c>
      <c r="P189">
        <f t="shared" si="14"/>
        <v>2.3870915255714813</v>
      </c>
      <c r="T189">
        <v>-2.450009155</v>
      </c>
      <c r="U189">
        <v>-2.45000915527342</v>
      </c>
      <c r="V189">
        <v>-2.45000915527342</v>
      </c>
      <c r="W189">
        <v>-2.45000915527342</v>
      </c>
      <c r="X189">
        <v>-2.450009155</v>
      </c>
      <c r="Y189">
        <f t="shared" si="13"/>
        <v>-2.4500091551822805</v>
      </c>
    </row>
    <row r="190" spans="1:25" x14ac:dyDescent="0.3">
      <c r="A190">
        <v>0</v>
      </c>
      <c r="B190" s="1">
        <v>39344</v>
      </c>
      <c r="C190" s="1">
        <v>39345</v>
      </c>
      <c r="D190">
        <v>251.35</v>
      </c>
      <c r="E190">
        <v>251.99999389999999</v>
      </c>
      <c r="F190">
        <v>252.1329145</v>
      </c>
      <c r="G190">
        <v>0.64999389600000002</v>
      </c>
      <c r="H190">
        <v>0.24748737300000001</v>
      </c>
      <c r="I190">
        <f t="shared" si="10"/>
        <v>9</v>
      </c>
      <c r="J190">
        <f t="shared" si="11"/>
        <v>2007</v>
      </c>
      <c r="K190">
        <v>251.35</v>
      </c>
      <c r="L190">
        <v>253.7</v>
      </c>
      <c r="M190">
        <v>250.6</v>
      </c>
      <c r="N190">
        <v>252</v>
      </c>
      <c r="O190" s="3">
        <f t="shared" si="12"/>
        <v>0.64999389600000002</v>
      </c>
      <c r="P190">
        <f t="shared" si="14"/>
        <v>2.4333893648637464</v>
      </c>
      <c r="T190">
        <v>0.64999389600000002</v>
      </c>
      <c r="U190">
        <v>0.649993896484375</v>
      </c>
      <c r="V190">
        <v>0.649993896484375</v>
      </c>
      <c r="W190">
        <v>0.649993896484375</v>
      </c>
      <c r="X190">
        <v>0.64999389600000002</v>
      </c>
      <c r="Y190">
        <f t="shared" si="13"/>
        <v>0.64999389632291671</v>
      </c>
    </row>
    <row r="191" spans="1:25" x14ac:dyDescent="0.3">
      <c r="A191">
        <v>0</v>
      </c>
      <c r="B191" s="1">
        <v>39345</v>
      </c>
      <c r="C191" s="1">
        <v>39346</v>
      </c>
      <c r="D191">
        <v>252</v>
      </c>
      <c r="E191">
        <v>253.1499939</v>
      </c>
      <c r="F191">
        <v>251.0766844</v>
      </c>
      <c r="G191">
        <v>-1.149993896</v>
      </c>
      <c r="H191">
        <v>0.81317279799999997</v>
      </c>
      <c r="I191">
        <f t="shared" si="10"/>
        <v>9</v>
      </c>
      <c r="J191">
        <f t="shared" si="11"/>
        <v>2007</v>
      </c>
      <c r="K191">
        <v>252</v>
      </c>
      <c r="L191">
        <v>254.45</v>
      </c>
      <c r="M191">
        <v>251.6</v>
      </c>
      <c r="N191">
        <v>253.15</v>
      </c>
      <c r="O191" s="3">
        <f t="shared" si="12"/>
        <v>-1.149993896</v>
      </c>
      <c r="P191">
        <f t="shared" si="14"/>
        <v>2.3501041590249185</v>
      </c>
      <c r="T191">
        <v>-1.149993896</v>
      </c>
      <c r="U191">
        <v>1.1499938964843699</v>
      </c>
      <c r="V191">
        <v>1.1499938964843699</v>
      </c>
      <c r="W191">
        <v>1.1499938964843699</v>
      </c>
      <c r="X191">
        <v>-1.149993896</v>
      </c>
      <c r="Y191">
        <f t="shared" si="13"/>
        <v>0.38333129898957991</v>
      </c>
    </row>
    <row r="192" spans="1:25" x14ac:dyDescent="0.3">
      <c r="A192">
        <v>0</v>
      </c>
      <c r="B192" s="1">
        <v>39346</v>
      </c>
      <c r="C192" s="1">
        <v>39349</v>
      </c>
      <c r="D192">
        <v>252</v>
      </c>
      <c r="E192">
        <v>253.15</v>
      </c>
      <c r="F192">
        <v>252.126316</v>
      </c>
      <c r="G192">
        <v>1.1499999999999999</v>
      </c>
      <c r="H192">
        <v>0</v>
      </c>
      <c r="I192">
        <f t="shared" si="10"/>
        <v>9</v>
      </c>
      <c r="J192">
        <f t="shared" si="11"/>
        <v>2007</v>
      </c>
      <c r="K192">
        <v>252</v>
      </c>
      <c r="L192">
        <v>254.45</v>
      </c>
      <c r="M192">
        <v>251.6</v>
      </c>
      <c r="N192">
        <v>253.15</v>
      </c>
      <c r="O192" s="3">
        <f t="shared" si="12"/>
        <v>1.1499999999999999</v>
      </c>
      <c r="P192">
        <f t="shared" si="14"/>
        <v>2.4305392716105927</v>
      </c>
      <c r="T192">
        <v>1.1499999999999999</v>
      </c>
      <c r="U192">
        <v>1.1499999999999999</v>
      </c>
      <c r="V192">
        <v>1.1499999999999999</v>
      </c>
      <c r="W192">
        <v>1.1499999999999999</v>
      </c>
      <c r="X192">
        <v>1.1499999999999999</v>
      </c>
      <c r="Y192">
        <f t="shared" si="13"/>
        <v>1.1499999999999999</v>
      </c>
    </row>
    <row r="193" spans="1:25" x14ac:dyDescent="0.3">
      <c r="A193">
        <v>0</v>
      </c>
      <c r="B193" s="1">
        <v>39349</v>
      </c>
      <c r="C193" s="1">
        <v>39350</v>
      </c>
      <c r="D193">
        <v>252</v>
      </c>
      <c r="E193">
        <v>253.15</v>
      </c>
      <c r="F193">
        <v>252.51876300000001</v>
      </c>
      <c r="G193">
        <v>1.1499999999999999</v>
      </c>
      <c r="H193">
        <v>0</v>
      </c>
      <c r="I193">
        <f t="shared" si="10"/>
        <v>9</v>
      </c>
      <c r="J193">
        <f t="shared" si="11"/>
        <v>2007</v>
      </c>
      <c r="K193">
        <v>252</v>
      </c>
      <c r="L193">
        <v>254.45</v>
      </c>
      <c r="M193">
        <v>251.6</v>
      </c>
      <c r="N193">
        <v>253.15</v>
      </c>
      <c r="O193" s="3">
        <f t="shared" si="12"/>
        <v>1.1499999999999999</v>
      </c>
      <c r="P193">
        <f t="shared" si="14"/>
        <v>2.5137273716805981</v>
      </c>
      <c r="T193">
        <v>1.1499999999999999</v>
      </c>
      <c r="U193">
        <v>1.1499999999999999</v>
      </c>
      <c r="V193">
        <v>1.1499999999999999</v>
      </c>
      <c r="W193">
        <v>1.1499999999999999</v>
      </c>
      <c r="X193">
        <v>1.1499999999999999</v>
      </c>
      <c r="Y193">
        <f t="shared" si="13"/>
        <v>1.1499999999999999</v>
      </c>
    </row>
    <row r="194" spans="1:25" x14ac:dyDescent="0.3">
      <c r="A194">
        <v>0</v>
      </c>
      <c r="B194" s="1">
        <v>39350</v>
      </c>
      <c r="C194" s="1">
        <v>39351</v>
      </c>
      <c r="D194">
        <v>252</v>
      </c>
      <c r="E194">
        <v>253.15</v>
      </c>
      <c r="F194">
        <v>252.4816414</v>
      </c>
      <c r="G194">
        <v>1.1499999999999999</v>
      </c>
      <c r="H194">
        <v>0</v>
      </c>
      <c r="I194">
        <f t="shared" si="10"/>
        <v>9</v>
      </c>
      <c r="J194">
        <f t="shared" si="11"/>
        <v>2007</v>
      </c>
      <c r="K194">
        <v>252</v>
      </c>
      <c r="L194">
        <v>254.45</v>
      </c>
      <c r="M194">
        <v>251.6</v>
      </c>
      <c r="N194">
        <v>253.15</v>
      </c>
      <c r="O194" s="3">
        <f t="shared" si="12"/>
        <v>1.1499999999999999</v>
      </c>
      <c r="P194">
        <f t="shared" si="14"/>
        <v>2.5997626835089518</v>
      </c>
      <c r="T194">
        <v>1.1499999999999999</v>
      </c>
      <c r="U194">
        <v>1.1499999999999999</v>
      </c>
      <c r="V194">
        <v>1.1499999999999999</v>
      </c>
      <c r="W194">
        <v>1.1499999999999999</v>
      </c>
      <c r="X194">
        <v>1.1499999999999999</v>
      </c>
      <c r="Y194">
        <f t="shared" si="13"/>
        <v>1.1499999999999999</v>
      </c>
    </row>
    <row r="195" spans="1:25" x14ac:dyDescent="0.3">
      <c r="A195">
        <v>0</v>
      </c>
      <c r="B195" s="1">
        <v>39351</v>
      </c>
      <c r="C195" s="1">
        <v>39352</v>
      </c>
      <c r="D195">
        <v>259.39999999999998</v>
      </c>
      <c r="E195">
        <v>257.14999999999998</v>
      </c>
      <c r="F195">
        <v>252.44897879999999</v>
      </c>
      <c r="G195">
        <v>2.25</v>
      </c>
      <c r="H195">
        <v>2.8284271250000002</v>
      </c>
      <c r="I195">
        <f t="shared" ref="I195:I258" si="15">MONTH(C195)</f>
        <v>9</v>
      </c>
      <c r="J195">
        <f t="shared" ref="J195:J258" si="16">YEAR(C195)</f>
        <v>2007</v>
      </c>
      <c r="K195">
        <v>259.39999999999998</v>
      </c>
      <c r="L195">
        <v>259.39999999999998</v>
      </c>
      <c r="M195">
        <v>255.95</v>
      </c>
      <c r="N195">
        <v>257.14999999999998</v>
      </c>
      <c r="O195" s="3">
        <f t="shared" ref="O195:O258" si="17">IF(F195-D195&gt;0,IF(D195-M195&gt;3,-3,G195),IF(L195-D195&gt;3,-3,G195))</f>
        <v>2.25</v>
      </c>
      <c r="P195">
        <f t="shared" si="14"/>
        <v>2.7688875689531058</v>
      </c>
      <c r="T195">
        <v>2.25</v>
      </c>
      <c r="U195">
        <v>2.25</v>
      </c>
      <c r="V195">
        <v>2.25</v>
      </c>
      <c r="W195">
        <v>2.25</v>
      </c>
      <c r="X195">
        <v>2.25</v>
      </c>
      <c r="Y195">
        <f t="shared" ref="Y195:Y258" si="18">AVERAGE(T195:V195)</f>
        <v>2.25</v>
      </c>
    </row>
    <row r="196" spans="1:25" x14ac:dyDescent="0.3">
      <c r="A196">
        <v>0</v>
      </c>
      <c r="B196" s="1">
        <v>39352</v>
      </c>
      <c r="C196" s="1">
        <v>39353</v>
      </c>
      <c r="D196">
        <v>257.7</v>
      </c>
      <c r="E196">
        <v>256.95001830000001</v>
      </c>
      <c r="F196">
        <v>256.67577319999998</v>
      </c>
      <c r="G196">
        <v>0.74998168899999995</v>
      </c>
      <c r="H196">
        <v>0.141421356</v>
      </c>
      <c r="I196">
        <f t="shared" si="15"/>
        <v>9</v>
      </c>
      <c r="J196">
        <f t="shared" si="16"/>
        <v>2007</v>
      </c>
      <c r="K196">
        <v>257.7</v>
      </c>
      <c r="L196">
        <v>258.2</v>
      </c>
      <c r="M196">
        <v>256.35000000000002</v>
      </c>
      <c r="N196">
        <v>256.95</v>
      </c>
      <c r="O196" s="3">
        <f t="shared" si="17"/>
        <v>0.74998168899999995</v>
      </c>
      <c r="P196">
        <f t="shared" ref="P196:P259" si="19">(O196/D196*$Q$2+1)*P195*$R$2+(1-$R$2)*P195</f>
        <v>2.8293245589302467</v>
      </c>
      <c r="T196">
        <v>0.74998168899999995</v>
      </c>
      <c r="U196">
        <v>0.74998168945313604</v>
      </c>
      <c r="V196">
        <v>0.74998168945313604</v>
      </c>
      <c r="W196">
        <v>0.74998168945313604</v>
      </c>
      <c r="X196">
        <v>-0.74998168899999995</v>
      </c>
      <c r="Y196">
        <f t="shared" si="18"/>
        <v>0.74998168930209064</v>
      </c>
    </row>
    <row r="197" spans="1:25" x14ac:dyDescent="0.3">
      <c r="A197">
        <v>0</v>
      </c>
      <c r="B197" s="1">
        <v>39353</v>
      </c>
      <c r="C197" s="1">
        <v>39356</v>
      </c>
      <c r="D197">
        <v>257.7</v>
      </c>
      <c r="E197">
        <v>260.39998170000001</v>
      </c>
      <c r="F197">
        <v>255.91633229999999</v>
      </c>
      <c r="G197">
        <v>-2.6999816889999999</v>
      </c>
      <c r="H197">
        <v>2.4395183949999999</v>
      </c>
      <c r="I197">
        <f t="shared" si="15"/>
        <v>10</v>
      </c>
      <c r="J197">
        <f t="shared" si="16"/>
        <v>2007</v>
      </c>
      <c r="K197">
        <v>257.7</v>
      </c>
      <c r="L197">
        <v>261.2</v>
      </c>
      <c r="M197">
        <v>257.55</v>
      </c>
      <c r="N197">
        <v>260.39999999999998</v>
      </c>
      <c r="O197" s="3">
        <f t="shared" si="17"/>
        <v>-3</v>
      </c>
      <c r="P197">
        <f t="shared" si="19"/>
        <v>2.5822938931330772</v>
      </c>
      <c r="T197">
        <v>-3</v>
      </c>
      <c r="U197">
        <v>-3</v>
      </c>
      <c r="V197">
        <v>-3</v>
      </c>
      <c r="W197">
        <v>-3</v>
      </c>
      <c r="X197">
        <v>-3</v>
      </c>
      <c r="Y197">
        <f t="shared" si="18"/>
        <v>-3</v>
      </c>
    </row>
    <row r="198" spans="1:25" x14ac:dyDescent="0.3">
      <c r="A198">
        <v>0</v>
      </c>
      <c r="B198" s="1">
        <v>39356</v>
      </c>
      <c r="C198" s="1">
        <v>39357</v>
      </c>
      <c r="D198">
        <v>263</v>
      </c>
      <c r="E198">
        <v>266.75000610000001</v>
      </c>
      <c r="F198">
        <v>260.22928899999999</v>
      </c>
      <c r="G198">
        <v>-3.7500061040000001</v>
      </c>
      <c r="H198">
        <v>4.4901280610000001</v>
      </c>
      <c r="I198">
        <f t="shared" si="15"/>
        <v>10</v>
      </c>
      <c r="J198">
        <f t="shared" si="16"/>
        <v>2007</v>
      </c>
      <c r="K198">
        <v>263</v>
      </c>
      <c r="L198">
        <v>267.95</v>
      </c>
      <c r="M198">
        <v>262.45</v>
      </c>
      <c r="N198">
        <v>266.75</v>
      </c>
      <c r="O198" s="3">
        <f t="shared" si="17"/>
        <v>-3</v>
      </c>
      <c r="P198">
        <f t="shared" si="19"/>
        <v>2.3613752140627571</v>
      </c>
      <c r="T198">
        <v>-3</v>
      </c>
      <c r="U198">
        <v>-3</v>
      </c>
      <c r="V198">
        <v>-3</v>
      </c>
      <c r="W198">
        <v>-3</v>
      </c>
      <c r="X198">
        <v>-3</v>
      </c>
      <c r="Y198">
        <f t="shared" si="18"/>
        <v>-3</v>
      </c>
    </row>
    <row r="199" spans="1:25" x14ac:dyDescent="0.3">
      <c r="A199">
        <v>0</v>
      </c>
      <c r="B199" s="1">
        <v>39357</v>
      </c>
      <c r="C199" s="1">
        <v>39358</v>
      </c>
      <c r="D199">
        <v>263</v>
      </c>
      <c r="E199">
        <v>266.75</v>
      </c>
      <c r="F199">
        <v>266.1375425</v>
      </c>
      <c r="G199">
        <v>3.75</v>
      </c>
      <c r="H199">
        <v>0</v>
      </c>
      <c r="I199">
        <f t="shared" si="15"/>
        <v>10</v>
      </c>
      <c r="J199">
        <f t="shared" si="16"/>
        <v>2007</v>
      </c>
      <c r="K199">
        <v>263</v>
      </c>
      <c r="L199">
        <v>267.95</v>
      </c>
      <c r="M199">
        <v>262.45</v>
      </c>
      <c r="N199">
        <v>266.75</v>
      </c>
      <c r="O199" s="3">
        <f t="shared" si="17"/>
        <v>3.75</v>
      </c>
      <c r="P199">
        <f t="shared" si="19"/>
        <v>2.6138987041597725</v>
      </c>
      <c r="T199">
        <v>3.75</v>
      </c>
      <c r="U199">
        <v>3.75</v>
      </c>
      <c r="V199">
        <v>3.75</v>
      </c>
      <c r="W199">
        <v>3.75</v>
      </c>
      <c r="X199">
        <v>3.75</v>
      </c>
      <c r="Y199">
        <f t="shared" si="18"/>
        <v>3.75</v>
      </c>
    </row>
    <row r="200" spans="1:25" x14ac:dyDescent="0.3">
      <c r="A200">
        <v>0</v>
      </c>
      <c r="B200" s="1">
        <v>39358</v>
      </c>
      <c r="C200" s="1">
        <v>39359</v>
      </c>
      <c r="D200">
        <v>264.85000000000002</v>
      </c>
      <c r="E200">
        <v>265.7000122</v>
      </c>
      <c r="F200">
        <v>266.40686790000001</v>
      </c>
      <c r="G200">
        <v>0.85001220700000002</v>
      </c>
      <c r="H200">
        <v>0.74246212</v>
      </c>
      <c r="I200">
        <f t="shared" si="15"/>
        <v>10</v>
      </c>
      <c r="J200">
        <f t="shared" si="16"/>
        <v>2007</v>
      </c>
      <c r="K200">
        <v>264.85000000000002</v>
      </c>
      <c r="L200">
        <v>267.14999999999998</v>
      </c>
      <c r="M200">
        <v>264.39999999999998</v>
      </c>
      <c r="N200">
        <v>265.7</v>
      </c>
      <c r="O200" s="3">
        <f t="shared" si="17"/>
        <v>0.85001220700000002</v>
      </c>
      <c r="P200">
        <f t="shared" si="19"/>
        <v>2.6768167466290178</v>
      </c>
      <c r="T200">
        <v>0.85001220700000002</v>
      </c>
      <c r="U200">
        <v>0.85001220703122704</v>
      </c>
      <c r="V200">
        <v>0.85001220703122704</v>
      </c>
      <c r="W200">
        <v>0.85001220703122704</v>
      </c>
      <c r="X200">
        <v>0.85001220700000002</v>
      </c>
      <c r="Y200">
        <f t="shared" si="18"/>
        <v>0.85001220702081814</v>
      </c>
    </row>
    <row r="201" spans="1:25" x14ac:dyDescent="0.3">
      <c r="A201">
        <v>0</v>
      </c>
      <c r="B201" s="1">
        <v>39359</v>
      </c>
      <c r="C201" s="1">
        <v>39360</v>
      </c>
      <c r="D201">
        <v>265.45</v>
      </c>
      <c r="E201">
        <v>264.7</v>
      </c>
      <c r="F201">
        <v>265.29557399999999</v>
      </c>
      <c r="G201">
        <v>0.75</v>
      </c>
      <c r="H201">
        <v>0.70710678100000002</v>
      </c>
      <c r="I201">
        <f t="shared" si="15"/>
        <v>10</v>
      </c>
      <c r="J201">
        <f t="shared" si="16"/>
        <v>2007</v>
      </c>
      <c r="K201">
        <v>265.45</v>
      </c>
      <c r="L201">
        <v>265.85000000000002</v>
      </c>
      <c r="M201">
        <v>263.5</v>
      </c>
      <c r="N201">
        <v>264.7</v>
      </c>
      <c r="O201" s="3">
        <f t="shared" si="17"/>
        <v>0.75</v>
      </c>
      <c r="P201">
        <f t="shared" si="19"/>
        <v>2.7335396481162593</v>
      </c>
      <c r="T201">
        <v>0.75</v>
      </c>
      <c r="U201">
        <v>0.75</v>
      </c>
      <c r="V201">
        <v>0.75</v>
      </c>
      <c r="W201">
        <v>-0.75</v>
      </c>
      <c r="X201">
        <v>0.75</v>
      </c>
      <c r="Y201">
        <f t="shared" si="18"/>
        <v>0.75</v>
      </c>
    </row>
    <row r="202" spans="1:25" x14ac:dyDescent="0.3">
      <c r="A202">
        <v>0</v>
      </c>
      <c r="B202" s="1">
        <v>39360</v>
      </c>
      <c r="C202" s="1">
        <v>39363</v>
      </c>
      <c r="D202">
        <v>267.14999999999998</v>
      </c>
      <c r="E202">
        <v>265.45</v>
      </c>
      <c r="F202">
        <v>264.21639149999999</v>
      </c>
      <c r="G202">
        <v>1.7</v>
      </c>
      <c r="H202">
        <v>0.53033008599999998</v>
      </c>
      <c r="I202">
        <f t="shared" si="15"/>
        <v>10</v>
      </c>
      <c r="J202">
        <f t="shared" si="16"/>
        <v>2007</v>
      </c>
      <c r="K202">
        <v>267.14999999999998</v>
      </c>
      <c r="L202">
        <v>267.2</v>
      </c>
      <c r="M202">
        <v>263.95</v>
      </c>
      <c r="N202">
        <v>265.45</v>
      </c>
      <c r="O202" s="3">
        <f t="shared" si="17"/>
        <v>1.7</v>
      </c>
      <c r="P202">
        <f t="shared" si="19"/>
        <v>2.864000552153251</v>
      </c>
      <c r="T202">
        <v>1.7</v>
      </c>
      <c r="U202">
        <v>1.69999999999998</v>
      </c>
      <c r="V202">
        <v>1.69999999999998</v>
      </c>
      <c r="W202">
        <v>1.69999999999998</v>
      </c>
      <c r="X202">
        <v>1.7</v>
      </c>
      <c r="Y202">
        <f t="shared" si="18"/>
        <v>1.6999999999999866</v>
      </c>
    </row>
    <row r="203" spans="1:25" x14ac:dyDescent="0.3">
      <c r="A203">
        <v>0</v>
      </c>
      <c r="B203" s="1">
        <v>39363</v>
      </c>
      <c r="C203" s="1">
        <v>39364</v>
      </c>
      <c r="D203">
        <v>265.45</v>
      </c>
      <c r="E203">
        <v>266.14998170000001</v>
      </c>
      <c r="F203">
        <v>265.67488070000002</v>
      </c>
      <c r="G203">
        <v>0.69998168900000002</v>
      </c>
      <c r="H203">
        <v>0.49497474699999999</v>
      </c>
      <c r="I203">
        <f t="shared" si="15"/>
        <v>10</v>
      </c>
      <c r="J203">
        <f t="shared" si="16"/>
        <v>2007</v>
      </c>
      <c r="K203">
        <v>265.45</v>
      </c>
      <c r="L203">
        <v>267.3</v>
      </c>
      <c r="M203">
        <v>263.60000000000002</v>
      </c>
      <c r="N203">
        <v>266.14999999999998</v>
      </c>
      <c r="O203" s="3">
        <f t="shared" si="17"/>
        <v>0.69998168900000002</v>
      </c>
      <c r="P203">
        <f t="shared" si="19"/>
        <v>2.9206425170372166</v>
      </c>
      <c r="T203">
        <v>0.69998168900000002</v>
      </c>
      <c r="U203">
        <v>0.699981689453125</v>
      </c>
      <c r="V203">
        <v>-0.699981689453125</v>
      </c>
      <c r="W203">
        <v>0.699981689453125</v>
      </c>
      <c r="X203">
        <v>0.69998168900000002</v>
      </c>
      <c r="Y203">
        <f t="shared" si="18"/>
        <v>0.23332722966666664</v>
      </c>
    </row>
    <row r="204" spans="1:25" x14ac:dyDescent="0.3">
      <c r="A204">
        <v>0</v>
      </c>
      <c r="B204" s="1">
        <v>39364</v>
      </c>
      <c r="C204" s="1">
        <v>39365</v>
      </c>
      <c r="D204">
        <v>268.14999999999998</v>
      </c>
      <c r="E204">
        <v>269.20001830000001</v>
      </c>
      <c r="F204">
        <v>265.6367616</v>
      </c>
      <c r="G204">
        <v>-1.0500183110000001</v>
      </c>
      <c r="H204">
        <v>2.156675683</v>
      </c>
      <c r="I204">
        <f t="shared" si="15"/>
        <v>10</v>
      </c>
      <c r="J204">
        <f t="shared" si="16"/>
        <v>2007</v>
      </c>
      <c r="K204">
        <v>268.14999999999998</v>
      </c>
      <c r="L204">
        <v>270.45</v>
      </c>
      <c r="M204">
        <v>267.64999999999998</v>
      </c>
      <c r="N204">
        <v>269.2</v>
      </c>
      <c r="O204" s="3">
        <f t="shared" si="17"/>
        <v>-1.0500183110000001</v>
      </c>
      <c r="P204">
        <f t="shared" si="19"/>
        <v>2.8348679098367446</v>
      </c>
      <c r="T204">
        <v>-1.0500183110000001</v>
      </c>
      <c r="U204">
        <v>-1.0500183105468699</v>
      </c>
      <c r="V204">
        <v>-1.0500183105468699</v>
      </c>
      <c r="W204">
        <v>-1.0500183105468699</v>
      </c>
      <c r="X204">
        <v>-1.0500183110000001</v>
      </c>
      <c r="Y204">
        <f t="shared" si="18"/>
        <v>-1.0500183106979133</v>
      </c>
    </row>
    <row r="205" spans="1:25" x14ac:dyDescent="0.3">
      <c r="A205">
        <v>0</v>
      </c>
      <c r="B205" s="1">
        <v>39365</v>
      </c>
      <c r="C205" s="1">
        <v>39366</v>
      </c>
      <c r="D205">
        <v>269.5</v>
      </c>
      <c r="E205">
        <v>272.34999390000002</v>
      </c>
      <c r="F205">
        <v>268.9434412</v>
      </c>
      <c r="G205">
        <v>-2.849993896</v>
      </c>
      <c r="H205">
        <v>2.2273863610000002</v>
      </c>
      <c r="I205">
        <f t="shared" si="15"/>
        <v>10</v>
      </c>
      <c r="J205">
        <f t="shared" si="16"/>
        <v>2007</v>
      </c>
      <c r="K205">
        <v>269.5</v>
      </c>
      <c r="L205">
        <v>272.39999999999998</v>
      </c>
      <c r="M205">
        <v>269.05</v>
      </c>
      <c r="N205">
        <v>272.35000000000002</v>
      </c>
      <c r="O205" s="3">
        <f t="shared" si="17"/>
        <v>-2.849993896</v>
      </c>
      <c r="P205">
        <f t="shared" si="19"/>
        <v>2.6100249718311508</v>
      </c>
      <c r="T205">
        <v>-2.849993896</v>
      </c>
      <c r="U205">
        <v>-2.8499938964843601</v>
      </c>
      <c r="V205">
        <v>-2.8499938964843601</v>
      </c>
      <c r="W205">
        <v>2.8499938964843601</v>
      </c>
      <c r="X205">
        <v>-2.849993896</v>
      </c>
      <c r="Y205">
        <f t="shared" si="18"/>
        <v>-2.849993896322907</v>
      </c>
    </row>
    <row r="206" spans="1:25" x14ac:dyDescent="0.3">
      <c r="A206">
        <v>0</v>
      </c>
      <c r="B206" s="1">
        <v>39366</v>
      </c>
      <c r="C206" s="1">
        <v>39367</v>
      </c>
      <c r="D206">
        <v>271.14999999999998</v>
      </c>
      <c r="E206">
        <v>267.4500061</v>
      </c>
      <c r="F206">
        <v>272.9384738</v>
      </c>
      <c r="G206">
        <v>-3.6999938960000001</v>
      </c>
      <c r="H206">
        <v>3.4648232280000002</v>
      </c>
      <c r="I206">
        <f t="shared" si="15"/>
        <v>10</v>
      </c>
      <c r="J206">
        <f t="shared" si="16"/>
        <v>2007</v>
      </c>
      <c r="K206">
        <v>271.14999999999998</v>
      </c>
      <c r="L206">
        <v>271.7</v>
      </c>
      <c r="M206">
        <v>266.25</v>
      </c>
      <c r="N206">
        <v>267.45</v>
      </c>
      <c r="O206" s="3">
        <f t="shared" si="17"/>
        <v>-3</v>
      </c>
      <c r="P206">
        <f t="shared" si="19"/>
        <v>2.3934453595641365</v>
      </c>
      <c r="T206">
        <v>-3</v>
      </c>
      <c r="U206">
        <v>-3</v>
      </c>
      <c r="V206">
        <v>-3</v>
      </c>
      <c r="W206">
        <v>-3</v>
      </c>
      <c r="X206">
        <v>-3</v>
      </c>
      <c r="Y206">
        <f t="shared" si="18"/>
        <v>-3</v>
      </c>
    </row>
    <row r="207" spans="1:25" x14ac:dyDescent="0.3">
      <c r="A207">
        <v>0</v>
      </c>
      <c r="B207" s="1">
        <v>39367</v>
      </c>
      <c r="C207" s="1">
        <v>39370</v>
      </c>
      <c r="D207">
        <v>269.45</v>
      </c>
      <c r="E207">
        <v>266.95</v>
      </c>
      <c r="F207">
        <v>267.61490700000002</v>
      </c>
      <c r="G207">
        <v>2.5</v>
      </c>
      <c r="H207">
        <v>0.35355339099999999</v>
      </c>
      <c r="I207">
        <f t="shared" si="15"/>
        <v>10</v>
      </c>
      <c r="J207">
        <f t="shared" si="16"/>
        <v>2007</v>
      </c>
      <c r="K207">
        <v>269.45</v>
      </c>
      <c r="L207">
        <v>269.8</v>
      </c>
      <c r="M207">
        <v>264.10000000000002</v>
      </c>
      <c r="N207">
        <v>266.95</v>
      </c>
      <c r="O207" s="3">
        <f t="shared" si="17"/>
        <v>2.5</v>
      </c>
      <c r="P207">
        <f t="shared" si="19"/>
        <v>2.5599961129203344</v>
      </c>
      <c r="T207">
        <v>2.5</v>
      </c>
      <c r="U207">
        <v>2.5</v>
      </c>
      <c r="V207">
        <v>2.5</v>
      </c>
      <c r="W207">
        <v>2.5</v>
      </c>
      <c r="X207">
        <v>2.5</v>
      </c>
      <c r="Y207">
        <f t="shared" si="18"/>
        <v>2.5</v>
      </c>
    </row>
    <row r="208" spans="1:25" x14ac:dyDescent="0.3">
      <c r="A208">
        <v>0</v>
      </c>
      <c r="B208" s="1">
        <v>39370</v>
      </c>
      <c r="C208" s="1">
        <v>39371</v>
      </c>
      <c r="D208">
        <v>264.95</v>
      </c>
      <c r="E208">
        <v>262.54997559999998</v>
      </c>
      <c r="F208">
        <v>266.48688290000001</v>
      </c>
      <c r="G208">
        <v>-2.4000244140000002</v>
      </c>
      <c r="H208">
        <v>3.111269837</v>
      </c>
      <c r="I208">
        <f t="shared" si="15"/>
        <v>10</v>
      </c>
      <c r="J208">
        <f t="shared" si="16"/>
        <v>2007</v>
      </c>
      <c r="K208">
        <v>264.95</v>
      </c>
      <c r="L208">
        <v>268.25</v>
      </c>
      <c r="M208">
        <v>262.39999999999998</v>
      </c>
      <c r="N208">
        <v>262.55</v>
      </c>
      <c r="O208" s="3">
        <f t="shared" si="17"/>
        <v>-2.4000244140000002</v>
      </c>
      <c r="P208">
        <f t="shared" si="19"/>
        <v>2.3860750003305844</v>
      </c>
      <c r="T208">
        <v>-2.4000244140000002</v>
      </c>
      <c r="U208">
        <v>-2.4000244140625</v>
      </c>
      <c r="V208">
        <v>-2.4000244140625</v>
      </c>
      <c r="W208">
        <v>-2.4000244140625</v>
      </c>
      <c r="X208">
        <v>-2.4000244140000002</v>
      </c>
      <c r="Y208">
        <f t="shared" si="18"/>
        <v>-2.4000244140416669</v>
      </c>
    </row>
    <row r="209" spans="1:25" x14ac:dyDescent="0.3">
      <c r="A209">
        <v>0</v>
      </c>
      <c r="B209" s="1">
        <v>39371</v>
      </c>
      <c r="C209" s="1">
        <v>39372</v>
      </c>
      <c r="D209">
        <v>262.55</v>
      </c>
      <c r="E209">
        <v>259.10001829999999</v>
      </c>
      <c r="F209">
        <v>262.5838329</v>
      </c>
      <c r="G209">
        <v>-3.4499816889999999</v>
      </c>
      <c r="H209">
        <v>2.4395183949999999</v>
      </c>
      <c r="I209">
        <f t="shared" si="15"/>
        <v>10</v>
      </c>
      <c r="J209">
        <f t="shared" si="16"/>
        <v>2007</v>
      </c>
      <c r="K209">
        <v>262.55</v>
      </c>
      <c r="L209">
        <v>263.75</v>
      </c>
      <c r="M209">
        <v>253.45</v>
      </c>
      <c r="N209">
        <v>259.10000000000002</v>
      </c>
      <c r="O209" s="3">
        <f t="shared" si="17"/>
        <v>-3</v>
      </c>
      <c r="P209">
        <f t="shared" si="19"/>
        <v>2.1815932349242306</v>
      </c>
      <c r="T209">
        <v>-3</v>
      </c>
      <c r="U209">
        <v>3.4499816894531201</v>
      </c>
      <c r="V209">
        <v>-3</v>
      </c>
      <c r="W209">
        <v>-3</v>
      </c>
      <c r="X209">
        <v>-3</v>
      </c>
      <c r="Y209">
        <f t="shared" si="18"/>
        <v>-0.85000610351562667</v>
      </c>
    </row>
    <row r="210" spans="1:25" x14ac:dyDescent="0.3">
      <c r="A210">
        <v>0</v>
      </c>
      <c r="B210" s="1">
        <v>39372</v>
      </c>
      <c r="C210" s="1">
        <v>39373</v>
      </c>
      <c r="D210">
        <v>259.39999999999998</v>
      </c>
      <c r="E210">
        <v>260.74999389999999</v>
      </c>
      <c r="F210">
        <v>259.77570150000003</v>
      </c>
      <c r="G210">
        <v>1.349993896</v>
      </c>
      <c r="H210">
        <v>1.166726189</v>
      </c>
      <c r="I210">
        <f t="shared" si="15"/>
        <v>10</v>
      </c>
      <c r="J210">
        <f t="shared" si="16"/>
        <v>2007</v>
      </c>
      <c r="K210">
        <v>259.39999999999998</v>
      </c>
      <c r="L210">
        <v>262.75</v>
      </c>
      <c r="M210">
        <v>257.85000000000002</v>
      </c>
      <c r="N210">
        <v>260.75</v>
      </c>
      <c r="O210" s="3">
        <f t="shared" si="17"/>
        <v>1.349993896</v>
      </c>
      <c r="P210">
        <f t="shared" si="19"/>
        <v>2.2667456313400729</v>
      </c>
      <c r="T210">
        <v>1.349993896</v>
      </c>
      <c r="U210">
        <v>-3</v>
      </c>
      <c r="V210">
        <v>1.34999389648442</v>
      </c>
      <c r="W210">
        <v>1.34999389648442</v>
      </c>
      <c r="X210">
        <v>1.349993896</v>
      </c>
      <c r="Y210">
        <f t="shared" si="18"/>
        <v>-0.10000406917186</v>
      </c>
    </row>
    <row r="211" spans="1:25" x14ac:dyDescent="0.3">
      <c r="A211">
        <v>0</v>
      </c>
      <c r="B211" s="1">
        <v>39373</v>
      </c>
      <c r="C211" s="1">
        <v>39374</v>
      </c>
      <c r="D211">
        <v>261.3</v>
      </c>
      <c r="E211">
        <v>255.9499969</v>
      </c>
      <c r="F211">
        <v>260.25104060000001</v>
      </c>
      <c r="G211">
        <v>5.3500030519999999</v>
      </c>
      <c r="H211">
        <v>3.39411255</v>
      </c>
      <c r="I211">
        <f t="shared" si="15"/>
        <v>10</v>
      </c>
      <c r="J211">
        <f t="shared" si="16"/>
        <v>2007</v>
      </c>
      <c r="K211">
        <v>261.3</v>
      </c>
      <c r="L211">
        <v>261.39999999999998</v>
      </c>
      <c r="M211">
        <v>255.95</v>
      </c>
      <c r="N211">
        <v>255.95</v>
      </c>
      <c r="O211" s="3">
        <f t="shared" si="17"/>
        <v>5.3500030519999999</v>
      </c>
      <c r="P211">
        <f t="shared" si="19"/>
        <v>2.6148253111844202</v>
      </c>
      <c r="T211">
        <v>5.3500030519999999</v>
      </c>
      <c r="U211">
        <v>-3</v>
      </c>
      <c r="V211">
        <v>5.3500030517578203</v>
      </c>
      <c r="W211">
        <v>-3</v>
      </c>
      <c r="X211">
        <v>5.3500030519999999</v>
      </c>
      <c r="Y211">
        <f t="shared" si="18"/>
        <v>2.5666687012526066</v>
      </c>
    </row>
    <row r="212" spans="1:25" x14ac:dyDescent="0.3">
      <c r="A212">
        <v>0</v>
      </c>
      <c r="B212" s="1">
        <v>39374</v>
      </c>
      <c r="C212" s="1">
        <v>39377</v>
      </c>
      <c r="D212">
        <v>245.4</v>
      </c>
      <c r="E212">
        <v>247.2</v>
      </c>
      <c r="F212">
        <v>255.0916004</v>
      </c>
      <c r="G212">
        <v>1.8</v>
      </c>
      <c r="H212">
        <v>6.1871843350000004</v>
      </c>
      <c r="I212">
        <f t="shared" si="15"/>
        <v>10</v>
      </c>
      <c r="J212">
        <f t="shared" si="16"/>
        <v>2007</v>
      </c>
      <c r="K212">
        <v>245.4</v>
      </c>
      <c r="L212">
        <v>249.25</v>
      </c>
      <c r="M212">
        <v>245.35</v>
      </c>
      <c r="N212">
        <v>247.2</v>
      </c>
      <c r="O212" s="3">
        <f t="shared" si="17"/>
        <v>1.8</v>
      </c>
      <c r="P212">
        <f t="shared" si="19"/>
        <v>2.7586726693791621</v>
      </c>
      <c r="T212">
        <v>1.8</v>
      </c>
      <c r="U212">
        <v>1.7999999999999801</v>
      </c>
      <c r="V212">
        <v>1.7999999999999801</v>
      </c>
      <c r="W212">
        <v>1.7999999999999801</v>
      </c>
      <c r="X212">
        <v>1.8</v>
      </c>
      <c r="Y212">
        <f t="shared" si="18"/>
        <v>1.7999999999999867</v>
      </c>
    </row>
    <row r="213" spans="1:25" x14ac:dyDescent="0.3">
      <c r="A213">
        <v>0</v>
      </c>
      <c r="B213" s="1">
        <v>39377</v>
      </c>
      <c r="C213" s="1">
        <v>39378</v>
      </c>
      <c r="D213">
        <v>250.85</v>
      </c>
      <c r="E213">
        <v>253.75000309999999</v>
      </c>
      <c r="F213">
        <v>248.31334609999999</v>
      </c>
      <c r="G213">
        <v>-2.9000030520000002</v>
      </c>
      <c r="H213">
        <v>4.6315494169999996</v>
      </c>
      <c r="I213">
        <f t="shared" si="15"/>
        <v>10</v>
      </c>
      <c r="J213">
        <f t="shared" si="16"/>
        <v>2007</v>
      </c>
      <c r="K213">
        <v>250.85</v>
      </c>
      <c r="L213">
        <v>253.75</v>
      </c>
      <c r="M213">
        <v>248.25</v>
      </c>
      <c r="N213">
        <v>253.75</v>
      </c>
      <c r="O213" s="3">
        <f t="shared" si="17"/>
        <v>-2.9000030520000002</v>
      </c>
      <c r="P213">
        <f t="shared" si="19"/>
        <v>2.5194811457394803</v>
      </c>
      <c r="T213">
        <v>-2.9000030520000002</v>
      </c>
      <c r="U213">
        <v>-2.9000030517578002</v>
      </c>
      <c r="V213">
        <v>-2.9000030517578002</v>
      </c>
      <c r="W213">
        <v>-2.9000030517578002</v>
      </c>
      <c r="X213">
        <v>-2.9000030520000002</v>
      </c>
      <c r="Y213">
        <f t="shared" si="18"/>
        <v>-2.9000030518385334</v>
      </c>
    </row>
    <row r="214" spans="1:25" x14ac:dyDescent="0.3">
      <c r="A214">
        <v>0</v>
      </c>
      <c r="B214" s="1">
        <v>39378</v>
      </c>
      <c r="C214" s="1">
        <v>39379</v>
      </c>
      <c r="D214">
        <v>254.45</v>
      </c>
      <c r="E214">
        <v>251.6499939</v>
      </c>
      <c r="F214">
        <v>253.5089016</v>
      </c>
      <c r="G214">
        <v>2.8000061039999999</v>
      </c>
      <c r="H214">
        <v>1.48492424</v>
      </c>
      <c r="I214">
        <f t="shared" si="15"/>
        <v>10</v>
      </c>
      <c r="J214">
        <f t="shared" si="16"/>
        <v>2007</v>
      </c>
      <c r="K214">
        <v>254.45</v>
      </c>
      <c r="L214">
        <v>261</v>
      </c>
      <c r="M214">
        <v>249.85</v>
      </c>
      <c r="N214">
        <v>251.65</v>
      </c>
      <c r="O214" s="3">
        <f t="shared" si="17"/>
        <v>-3</v>
      </c>
      <c r="P214">
        <f t="shared" si="19"/>
        <v>2.2966934633691194</v>
      </c>
      <c r="T214">
        <v>-3</v>
      </c>
      <c r="U214">
        <v>-3</v>
      </c>
      <c r="V214">
        <v>-3</v>
      </c>
      <c r="W214">
        <v>-3</v>
      </c>
      <c r="X214">
        <v>-3</v>
      </c>
      <c r="Y214">
        <f t="shared" si="18"/>
        <v>-3</v>
      </c>
    </row>
    <row r="215" spans="1:25" x14ac:dyDescent="0.3">
      <c r="A215">
        <v>0</v>
      </c>
      <c r="B215" s="1">
        <v>39379</v>
      </c>
      <c r="C215" s="1">
        <v>39380</v>
      </c>
      <c r="D215">
        <v>255.65</v>
      </c>
      <c r="E215">
        <v>257.5499939</v>
      </c>
      <c r="F215">
        <v>250.9440602</v>
      </c>
      <c r="G215">
        <v>-1.899993896</v>
      </c>
      <c r="H215">
        <v>4.1719300090000004</v>
      </c>
      <c r="I215">
        <f t="shared" si="15"/>
        <v>10</v>
      </c>
      <c r="J215">
        <f t="shared" si="16"/>
        <v>2007</v>
      </c>
      <c r="K215">
        <v>255.65</v>
      </c>
      <c r="L215">
        <v>258.05</v>
      </c>
      <c r="M215">
        <v>252.5</v>
      </c>
      <c r="N215">
        <v>257.55</v>
      </c>
      <c r="O215" s="3">
        <f t="shared" si="17"/>
        <v>-1.899993896</v>
      </c>
      <c r="P215">
        <f t="shared" si="19"/>
        <v>2.1686755611184516</v>
      </c>
      <c r="T215">
        <v>-1.899993896</v>
      </c>
      <c r="U215">
        <v>-1.8999938964843399</v>
      </c>
      <c r="V215">
        <v>-1.8999938964843399</v>
      </c>
      <c r="W215">
        <v>-1.8999938964843399</v>
      </c>
      <c r="X215">
        <v>-1.899993896</v>
      </c>
      <c r="Y215">
        <f t="shared" si="18"/>
        <v>-1.8999938963228935</v>
      </c>
    </row>
    <row r="216" spans="1:25" x14ac:dyDescent="0.3">
      <c r="A216">
        <v>0</v>
      </c>
      <c r="B216" s="1">
        <v>39380</v>
      </c>
      <c r="C216" s="1">
        <v>39381</v>
      </c>
      <c r="D216">
        <v>259.05</v>
      </c>
      <c r="E216">
        <v>263.95002440000002</v>
      </c>
      <c r="F216">
        <v>256.98696239999998</v>
      </c>
      <c r="G216">
        <v>-4.9000244139999998</v>
      </c>
      <c r="H216">
        <v>4.5254833999999997</v>
      </c>
      <c r="I216">
        <f t="shared" si="15"/>
        <v>10</v>
      </c>
      <c r="J216">
        <f t="shared" si="16"/>
        <v>2007</v>
      </c>
      <c r="K216">
        <v>259.05</v>
      </c>
      <c r="L216">
        <v>264.3</v>
      </c>
      <c r="M216">
        <v>256.25</v>
      </c>
      <c r="N216">
        <v>263.95</v>
      </c>
      <c r="O216" s="3">
        <f t="shared" si="17"/>
        <v>-3</v>
      </c>
      <c r="P216">
        <f t="shared" si="19"/>
        <v>1.9803134683751005</v>
      </c>
      <c r="T216">
        <v>-3</v>
      </c>
      <c r="U216">
        <v>-3</v>
      </c>
      <c r="V216">
        <v>-3</v>
      </c>
      <c r="W216">
        <v>-3</v>
      </c>
      <c r="X216">
        <v>-3</v>
      </c>
      <c r="Y216">
        <f t="shared" si="18"/>
        <v>-3</v>
      </c>
    </row>
    <row r="217" spans="1:25" x14ac:dyDescent="0.3">
      <c r="A217">
        <v>0</v>
      </c>
      <c r="B217" s="1">
        <v>39381</v>
      </c>
      <c r="C217" s="1">
        <v>39384</v>
      </c>
      <c r="D217">
        <v>266.85000000000002</v>
      </c>
      <c r="E217">
        <v>268.99998779999999</v>
      </c>
      <c r="F217">
        <v>263.50359800000001</v>
      </c>
      <c r="G217">
        <v>-2.1499877930000002</v>
      </c>
      <c r="H217">
        <v>3.570889245</v>
      </c>
      <c r="I217">
        <f t="shared" si="15"/>
        <v>10</v>
      </c>
      <c r="J217">
        <f t="shared" si="16"/>
        <v>2007</v>
      </c>
      <c r="K217">
        <v>266.85000000000002</v>
      </c>
      <c r="L217">
        <v>270.55</v>
      </c>
      <c r="M217">
        <v>266.05</v>
      </c>
      <c r="N217">
        <v>269</v>
      </c>
      <c r="O217" s="3">
        <f t="shared" si="17"/>
        <v>-3</v>
      </c>
      <c r="P217">
        <f t="shared" si="19"/>
        <v>1.8133393142119387</v>
      </c>
      <c r="T217">
        <v>-3</v>
      </c>
      <c r="U217">
        <v>-3</v>
      </c>
      <c r="V217">
        <v>-3</v>
      </c>
      <c r="W217">
        <v>-3</v>
      </c>
      <c r="X217">
        <v>-3</v>
      </c>
      <c r="Y217">
        <f t="shared" si="18"/>
        <v>-3</v>
      </c>
    </row>
    <row r="218" spans="1:25" x14ac:dyDescent="0.3">
      <c r="A218">
        <v>0</v>
      </c>
      <c r="B218" s="1">
        <v>39384</v>
      </c>
      <c r="C218" s="1">
        <v>39385</v>
      </c>
      <c r="D218">
        <v>268.25</v>
      </c>
      <c r="E218">
        <v>268.14999390000003</v>
      </c>
      <c r="F218">
        <v>267.73263939999998</v>
      </c>
      <c r="G218">
        <v>0.100006104</v>
      </c>
      <c r="H218">
        <v>0.60104076399999995</v>
      </c>
      <c r="I218">
        <f t="shared" si="15"/>
        <v>10</v>
      </c>
      <c r="J218">
        <f t="shared" si="16"/>
        <v>2007</v>
      </c>
      <c r="K218">
        <v>268.25</v>
      </c>
      <c r="L218">
        <v>269.5</v>
      </c>
      <c r="M218">
        <v>265.45</v>
      </c>
      <c r="N218">
        <v>268.14999999999998</v>
      </c>
      <c r="O218" s="3">
        <f t="shared" si="17"/>
        <v>0.100006104</v>
      </c>
      <c r="P218">
        <f t="shared" si="19"/>
        <v>1.818409537885127</v>
      </c>
      <c r="T218">
        <v>0.100006104</v>
      </c>
      <c r="U218">
        <v>0.100006103515625</v>
      </c>
      <c r="V218">
        <v>-0.100006103515625</v>
      </c>
      <c r="W218">
        <v>-0.100006103515625</v>
      </c>
      <c r="X218">
        <v>-0.100006104</v>
      </c>
      <c r="Y218">
        <f t="shared" si="18"/>
        <v>3.3335367999999997E-2</v>
      </c>
    </row>
    <row r="219" spans="1:25" x14ac:dyDescent="0.3">
      <c r="A219">
        <v>0</v>
      </c>
      <c r="B219" s="1">
        <v>39385</v>
      </c>
      <c r="C219" s="1">
        <v>39386</v>
      </c>
      <c r="D219">
        <v>267.39999999999998</v>
      </c>
      <c r="E219">
        <v>269.14999999999998</v>
      </c>
      <c r="F219">
        <v>268.11095169999999</v>
      </c>
      <c r="G219">
        <v>1.75</v>
      </c>
      <c r="H219">
        <v>0.70710678100000002</v>
      </c>
      <c r="I219">
        <f t="shared" si="15"/>
        <v>10</v>
      </c>
      <c r="J219">
        <f t="shared" si="16"/>
        <v>2007</v>
      </c>
      <c r="K219">
        <v>267.39999999999998</v>
      </c>
      <c r="L219">
        <v>269.55</v>
      </c>
      <c r="M219">
        <v>266.89999999999998</v>
      </c>
      <c r="N219">
        <v>269.14999999999998</v>
      </c>
      <c r="O219" s="3">
        <f t="shared" si="17"/>
        <v>1.75</v>
      </c>
      <c r="P219">
        <f t="shared" si="19"/>
        <v>1.9076639327420539</v>
      </c>
      <c r="T219">
        <v>1.75</v>
      </c>
      <c r="U219">
        <v>-1.75</v>
      </c>
      <c r="V219">
        <v>1.75</v>
      </c>
      <c r="W219">
        <v>1.75</v>
      </c>
      <c r="X219">
        <v>1.75</v>
      </c>
      <c r="Y219">
        <f t="shared" si="18"/>
        <v>0.58333333333333337</v>
      </c>
    </row>
    <row r="220" spans="1:25" x14ac:dyDescent="0.3">
      <c r="A220">
        <v>0</v>
      </c>
      <c r="B220" s="1">
        <v>39386</v>
      </c>
      <c r="C220" s="1">
        <v>39387</v>
      </c>
      <c r="D220">
        <v>272.3</v>
      </c>
      <c r="E220">
        <v>270.75000610000001</v>
      </c>
      <c r="F220">
        <v>268.84534760000003</v>
      </c>
      <c r="G220">
        <v>1.5499938959999999</v>
      </c>
      <c r="H220">
        <v>1.1313708499999999</v>
      </c>
      <c r="I220">
        <f t="shared" si="15"/>
        <v>11</v>
      </c>
      <c r="J220">
        <f t="shared" si="16"/>
        <v>2007</v>
      </c>
      <c r="K220">
        <v>272.3</v>
      </c>
      <c r="L220">
        <v>272.3</v>
      </c>
      <c r="M220">
        <v>267.75</v>
      </c>
      <c r="N220">
        <v>270.75</v>
      </c>
      <c r="O220" s="3">
        <f t="shared" si="17"/>
        <v>1.5499938959999999</v>
      </c>
      <c r="P220">
        <f t="shared" si="19"/>
        <v>1.9891053792542521</v>
      </c>
      <c r="T220">
        <v>1.5499938959999999</v>
      </c>
      <c r="U220">
        <v>1.5499938964844</v>
      </c>
      <c r="V220">
        <v>1.5499938964844</v>
      </c>
      <c r="W220">
        <v>1.5499938964844</v>
      </c>
      <c r="X220">
        <v>1.5499938959999999</v>
      </c>
      <c r="Y220">
        <f t="shared" si="18"/>
        <v>1.5499938963229332</v>
      </c>
    </row>
    <row r="221" spans="1:25" x14ac:dyDescent="0.3">
      <c r="A221">
        <v>0</v>
      </c>
      <c r="B221" s="1">
        <v>39387</v>
      </c>
      <c r="C221" s="1">
        <v>39388</v>
      </c>
      <c r="D221">
        <v>264.05</v>
      </c>
      <c r="E221">
        <v>261.7000122</v>
      </c>
      <c r="F221">
        <v>270.51306899999997</v>
      </c>
      <c r="G221">
        <v>-2.3499877929999999</v>
      </c>
      <c r="H221">
        <v>6.3993163700000002</v>
      </c>
      <c r="I221">
        <f t="shared" si="15"/>
        <v>11</v>
      </c>
      <c r="J221">
        <f t="shared" si="16"/>
        <v>2007</v>
      </c>
      <c r="K221">
        <v>264.05</v>
      </c>
      <c r="L221">
        <v>267.8</v>
      </c>
      <c r="M221">
        <v>261.7</v>
      </c>
      <c r="N221">
        <v>261.7</v>
      </c>
      <c r="O221" s="3">
        <f t="shared" si="17"/>
        <v>-2.3499877929999999</v>
      </c>
      <c r="P221">
        <f t="shared" si="19"/>
        <v>1.8563358272686965</v>
      </c>
      <c r="T221">
        <v>-2.3499877929999999</v>
      </c>
      <c r="U221">
        <v>-2.34998779296876</v>
      </c>
      <c r="V221">
        <v>-2.34998779296876</v>
      </c>
      <c r="W221">
        <v>-2.34998779296876</v>
      </c>
      <c r="X221">
        <v>-2.3499877929999999</v>
      </c>
      <c r="Y221">
        <f t="shared" si="18"/>
        <v>-2.349987792979173</v>
      </c>
    </row>
    <row r="222" spans="1:25" x14ac:dyDescent="0.3">
      <c r="A222">
        <v>0</v>
      </c>
      <c r="B222" s="1">
        <v>39388</v>
      </c>
      <c r="C222" s="1">
        <v>39391</v>
      </c>
      <c r="D222">
        <v>262.55</v>
      </c>
      <c r="E222">
        <v>261.74998779999999</v>
      </c>
      <c r="F222">
        <v>261.2655949</v>
      </c>
      <c r="G222">
        <v>0.80001220699999998</v>
      </c>
      <c r="H222">
        <v>3.5355339E-2</v>
      </c>
      <c r="I222">
        <f t="shared" si="15"/>
        <v>11</v>
      </c>
      <c r="J222">
        <f t="shared" si="16"/>
        <v>2007</v>
      </c>
      <c r="K222">
        <v>262.55</v>
      </c>
      <c r="L222">
        <v>263.25</v>
      </c>
      <c r="M222">
        <v>258.64999999999998</v>
      </c>
      <c r="N222">
        <v>261.75</v>
      </c>
      <c r="O222" s="3">
        <f t="shared" si="17"/>
        <v>0.80001220699999998</v>
      </c>
      <c r="P222">
        <f t="shared" si="19"/>
        <v>1.898758927309824</v>
      </c>
      <c r="T222">
        <v>0.80001220699999998</v>
      </c>
      <c r="U222">
        <v>0.80001220703127196</v>
      </c>
      <c r="V222">
        <v>0.80001220703127196</v>
      </c>
      <c r="W222">
        <v>0.80001220703127196</v>
      </c>
      <c r="X222">
        <v>0.80001220699999998</v>
      </c>
      <c r="Y222">
        <f t="shared" si="18"/>
        <v>0.80001220702084785</v>
      </c>
    </row>
    <row r="223" spans="1:25" x14ac:dyDescent="0.3">
      <c r="A223">
        <v>0</v>
      </c>
      <c r="B223" s="1">
        <v>39391</v>
      </c>
      <c r="C223" s="1">
        <v>39392</v>
      </c>
      <c r="D223">
        <v>262.60000000000002</v>
      </c>
      <c r="E223">
        <v>267.85000609999997</v>
      </c>
      <c r="F223">
        <v>261.98286200000001</v>
      </c>
      <c r="G223">
        <v>-5.2500061039999997</v>
      </c>
      <c r="H223">
        <v>4.3133513649999999</v>
      </c>
      <c r="I223">
        <f t="shared" si="15"/>
        <v>11</v>
      </c>
      <c r="J223">
        <f t="shared" si="16"/>
        <v>2007</v>
      </c>
      <c r="K223">
        <v>262.60000000000002</v>
      </c>
      <c r="L223">
        <v>268.3</v>
      </c>
      <c r="M223">
        <v>262.60000000000002</v>
      </c>
      <c r="N223">
        <v>267.85000000000002</v>
      </c>
      <c r="O223" s="3">
        <f t="shared" si="17"/>
        <v>-3</v>
      </c>
      <c r="P223">
        <f t="shared" si="19"/>
        <v>1.7360701387931787</v>
      </c>
      <c r="T223">
        <v>-3</v>
      </c>
      <c r="U223">
        <v>-3</v>
      </c>
      <c r="V223">
        <v>-3</v>
      </c>
      <c r="W223">
        <v>-3</v>
      </c>
      <c r="X223">
        <v>-3</v>
      </c>
      <c r="Y223">
        <f t="shared" si="18"/>
        <v>-3</v>
      </c>
    </row>
    <row r="224" spans="1:25" x14ac:dyDescent="0.3">
      <c r="A224">
        <v>0</v>
      </c>
      <c r="B224" s="1">
        <v>39392</v>
      </c>
      <c r="C224" s="1">
        <v>39393</v>
      </c>
      <c r="D224">
        <v>269.39999999999998</v>
      </c>
      <c r="E224">
        <v>267.49999389999999</v>
      </c>
      <c r="F224">
        <v>267.5329031</v>
      </c>
      <c r="G224">
        <v>1.900006104</v>
      </c>
      <c r="H224">
        <v>0.24748737300000001</v>
      </c>
      <c r="I224">
        <f t="shared" si="15"/>
        <v>11</v>
      </c>
      <c r="J224">
        <f t="shared" si="16"/>
        <v>2007</v>
      </c>
      <c r="K224">
        <v>269.39999999999998</v>
      </c>
      <c r="L224">
        <v>272.85000000000002</v>
      </c>
      <c r="M224">
        <v>266.64999999999998</v>
      </c>
      <c r="N224">
        <v>267.5</v>
      </c>
      <c r="O224" s="3">
        <f t="shared" si="17"/>
        <v>-3</v>
      </c>
      <c r="P224">
        <f t="shared" si="19"/>
        <v>1.5910754167336147</v>
      </c>
      <c r="T224">
        <v>-3</v>
      </c>
      <c r="U224">
        <v>-3</v>
      </c>
      <c r="V224">
        <v>-3</v>
      </c>
      <c r="W224">
        <v>-3</v>
      </c>
      <c r="X224">
        <v>-3</v>
      </c>
      <c r="Y224">
        <f t="shared" si="18"/>
        <v>-3</v>
      </c>
    </row>
    <row r="225" spans="1:25" x14ac:dyDescent="0.3">
      <c r="A225">
        <v>0</v>
      </c>
      <c r="B225" s="1">
        <v>39393</v>
      </c>
      <c r="C225" s="1">
        <v>39394</v>
      </c>
      <c r="D225">
        <v>261.85000000000002</v>
      </c>
      <c r="E225">
        <v>258.5</v>
      </c>
      <c r="F225">
        <v>267.07274710000002</v>
      </c>
      <c r="G225">
        <v>-3.35</v>
      </c>
      <c r="H225">
        <v>6.3639610309999997</v>
      </c>
      <c r="I225">
        <f t="shared" si="15"/>
        <v>11</v>
      </c>
      <c r="J225">
        <f t="shared" si="16"/>
        <v>2007</v>
      </c>
      <c r="K225">
        <v>261.85000000000002</v>
      </c>
      <c r="L225">
        <v>263.8</v>
      </c>
      <c r="M225">
        <v>257.05</v>
      </c>
      <c r="N225">
        <v>258.5</v>
      </c>
      <c r="O225" s="3">
        <f t="shared" si="17"/>
        <v>-3</v>
      </c>
      <c r="P225">
        <f t="shared" si="19"/>
        <v>1.4543589879518453</v>
      </c>
      <c r="T225">
        <v>-3</v>
      </c>
      <c r="U225">
        <v>-3</v>
      </c>
      <c r="V225">
        <v>-3</v>
      </c>
      <c r="W225">
        <v>-3</v>
      </c>
      <c r="X225">
        <v>-3</v>
      </c>
      <c r="Y225">
        <f t="shared" si="18"/>
        <v>-3</v>
      </c>
    </row>
    <row r="226" spans="1:25" x14ac:dyDescent="0.3">
      <c r="A226">
        <v>0</v>
      </c>
      <c r="B226" s="1">
        <v>39394</v>
      </c>
      <c r="C226" s="1">
        <v>39395</v>
      </c>
      <c r="D226">
        <v>260.75</v>
      </c>
      <c r="E226">
        <v>260.35000609999997</v>
      </c>
      <c r="F226">
        <v>258.35427759999999</v>
      </c>
      <c r="G226">
        <v>0.39999389600000002</v>
      </c>
      <c r="H226">
        <v>1.308147545</v>
      </c>
      <c r="I226">
        <f t="shared" si="15"/>
        <v>11</v>
      </c>
      <c r="J226">
        <f t="shared" si="16"/>
        <v>2007</v>
      </c>
      <c r="K226">
        <v>260.75</v>
      </c>
      <c r="L226">
        <v>263.55</v>
      </c>
      <c r="M226">
        <v>257.39999999999998</v>
      </c>
      <c r="N226">
        <v>260.35000000000002</v>
      </c>
      <c r="O226" s="3">
        <f t="shared" si="17"/>
        <v>0.39999389600000002</v>
      </c>
      <c r="P226">
        <f t="shared" si="19"/>
        <v>1.4710915301696825</v>
      </c>
      <c r="T226">
        <v>0.39999389600000002</v>
      </c>
      <c r="U226">
        <v>0.399993896484375</v>
      </c>
      <c r="V226">
        <v>0.399993896484375</v>
      </c>
      <c r="W226">
        <v>0.399993896484375</v>
      </c>
      <c r="X226">
        <v>0.39999389600000002</v>
      </c>
      <c r="Y226">
        <f t="shared" si="18"/>
        <v>0.39999389632291665</v>
      </c>
    </row>
    <row r="227" spans="1:25" x14ac:dyDescent="0.3">
      <c r="A227">
        <v>0</v>
      </c>
      <c r="B227" s="1">
        <v>39395</v>
      </c>
      <c r="C227" s="1">
        <v>39398</v>
      </c>
      <c r="D227">
        <v>255.7</v>
      </c>
      <c r="E227">
        <v>252.24999389999999</v>
      </c>
      <c r="F227">
        <v>259.62443150000001</v>
      </c>
      <c r="G227">
        <v>-3.4500061039999999</v>
      </c>
      <c r="H227">
        <v>5.7275649279999996</v>
      </c>
      <c r="I227">
        <f t="shared" si="15"/>
        <v>11</v>
      </c>
      <c r="J227">
        <f t="shared" si="16"/>
        <v>2007</v>
      </c>
      <c r="K227">
        <v>255.7</v>
      </c>
      <c r="L227">
        <v>256.14999999999998</v>
      </c>
      <c r="M227">
        <v>249.85</v>
      </c>
      <c r="N227">
        <v>252.25</v>
      </c>
      <c r="O227" s="3">
        <f t="shared" si="17"/>
        <v>-3</v>
      </c>
      <c r="P227">
        <f t="shared" si="19"/>
        <v>1.3416446806240516</v>
      </c>
      <c r="T227">
        <v>-3</v>
      </c>
      <c r="U227">
        <v>-3</v>
      </c>
      <c r="V227">
        <v>-3</v>
      </c>
      <c r="W227">
        <v>-3</v>
      </c>
      <c r="X227">
        <v>-3</v>
      </c>
      <c r="Y227">
        <f t="shared" si="18"/>
        <v>-3</v>
      </c>
    </row>
    <row r="228" spans="1:25" x14ac:dyDescent="0.3">
      <c r="A228">
        <v>0</v>
      </c>
      <c r="B228" s="1">
        <v>39398</v>
      </c>
      <c r="C228" s="1">
        <v>39399</v>
      </c>
      <c r="D228">
        <v>252.45</v>
      </c>
      <c r="E228">
        <v>252.8999939</v>
      </c>
      <c r="F228">
        <v>252.57208929999999</v>
      </c>
      <c r="G228">
        <v>0.449993896</v>
      </c>
      <c r="H228">
        <v>0.45961940800000001</v>
      </c>
      <c r="I228">
        <f t="shared" si="15"/>
        <v>11</v>
      </c>
      <c r="J228">
        <f t="shared" si="16"/>
        <v>2007</v>
      </c>
      <c r="K228">
        <v>252.45</v>
      </c>
      <c r="L228">
        <v>253.45</v>
      </c>
      <c r="M228">
        <v>248</v>
      </c>
      <c r="N228">
        <v>252.9</v>
      </c>
      <c r="O228" s="3">
        <f t="shared" si="17"/>
        <v>-3</v>
      </c>
      <c r="P228">
        <f t="shared" si="19"/>
        <v>1.2220685058803751</v>
      </c>
      <c r="T228">
        <v>-3</v>
      </c>
      <c r="U228">
        <v>-3</v>
      </c>
      <c r="V228">
        <v>-0.44999389648438598</v>
      </c>
      <c r="W228">
        <v>-3</v>
      </c>
      <c r="X228">
        <v>-3</v>
      </c>
      <c r="Y228">
        <f t="shared" si="18"/>
        <v>-2.1499979654947956</v>
      </c>
    </row>
    <row r="229" spans="1:25" x14ac:dyDescent="0.3">
      <c r="A229">
        <v>0</v>
      </c>
      <c r="B229" s="1">
        <v>39399</v>
      </c>
      <c r="C229" s="1">
        <v>39400</v>
      </c>
      <c r="D229">
        <v>259.35000000000002</v>
      </c>
      <c r="E229">
        <v>258.64999999999998</v>
      </c>
      <c r="F229">
        <v>252.25263509999999</v>
      </c>
      <c r="G229">
        <v>0.7</v>
      </c>
      <c r="H229">
        <v>4.0658639919999997</v>
      </c>
      <c r="I229">
        <f t="shared" si="15"/>
        <v>11</v>
      </c>
      <c r="J229">
        <f t="shared" si="16"/>
        <v>2007</v>
      </c>
      <c r="K229">
        <v>259.35000000000002</v>
      </c>
      <c r="L229">
        <v>259.75</v>
      </c>
      <c r="M229">
        <v>256.35000000000002</v>
      </c>
      <c r="N229">
        <v>258.64999999999998</v>
      </c>
      <c r="O229" s="3">
        <f t="shared" si="17"/>
        <v>0.7</v>
      </c>
      <c r="P229">
        <f t="shared" si="19"/>
        <v>1.2468067347443503</v>
      </c>
      <c r="T229">
        <v>0.7</v>
      </c>
      <c r="U229">
        <v>0.70000000000004503</v>
      </c>
      <c r="V229">
        <v>0.70000000000004503</v>
      </c>
      <c r="W229">
        <v>0.70000000000004503</v>
      </c>
      <c r="X229">
        <v>0.7</v>
      </c>
      <c r="Y229">
        <f t="shared" si="18"/>
        <v>0.70000000000003004</v>
      </c>
    </row>
    <row r="230" spans="1:25" x14ac:dyDescent="0.3">
      <c r="A230">
        <v>0</v>
      </c>
      <c r="B230" s="1">
        <v>39400</v>
      </c>
      <c r="C230" s="1">
        <v>39401</v>
      </c>
      <c r="D230">
        <v>258</v>
      </c>
      <c r="E230">
        <v>255.2000031</v>
      </c>
      <c r="F230">
        <v>258.36988719999999</v>
      </c>
      <c r="G230">
        <v>-2.799996948</v>
      </c>
      <c r="H230">
        <v>2.4395183949999999</v>
      </c>
      <c r="I230">
        <f t="shared" si="15"/>
        <v>11</v>
      </c>
      <c r="J230">
        <f t="shared" si="16"/>
        <v>2007</v>
      </c>
      <c r="K230">
        <v>258</v>
      </c>
      <c r="L230">
        <v>260.55</v>
      </c>
      <c r="M230">
        <v>253.85</v>
      </c>
      <c r="N230">
        <v>255.2</v>
      </c>
      <c r="O230" s="3">
        <f t="shared" si="17"/>
        <v>-3</v>
      </c>
      <c r="P230">
        <f t="shared" si="19"/>
        <v>1.1380735892724592</v>
      </c>
      <c r="T230">
        <v>-3</v>
      </c>
      <c r="U230">
        <v>-3</v>
      </c>
      <c r="V230">
        <v>-3</v>
      </c>
      <c r="W230">
        <v>-3</v>
      </c>
      <c r="X230">
        <v>-3</v>
      </c>
      <c r="Y230">
        <f t="shared" si="18"/>
        <v>-3</v>
      </c>
    </row>
    <row r="231" spans="1:25" x14ac:dyDescent="0.3">
      <c r="A231">
        <v>0</v>
      </c>
      <c r="B231" s="1">
        <v>39401</v>
      </c>
      <c r="C231" s="1">
        <v>39402</v>
      </c>
      <c r="D231">
        <v>250.95</v>
      </c>
      <c r="E231">
        <v>251.55000609999999</v>
      </c>
      <c r="F231">
        <v>254.4374206</v>
      </c>
      <c r="G231">
        <v>0.60000610399999998</v>
      </c>
      <c r="H231">
        <v>2.5809397509999998</v>
      </c>
      <c r="I231">
        <f t="shared" si="15"/>
        <v>11</v>
      </c>
      <c r="J231">
        <f t="shared" si="16"/>
        <v>2007</v>
      </c>
      <c r="K231">
        <v>250.95</v>
      </c>
      <c r="L231">
        <v>252.5</v>
      </c>
      <c r="M231">
        <v>247.9</v>
      </c>
      <c r="N231">
        <v>251.55</v>
      </c>
      <c r="O231" s="3">
        <f t="shared" si="17"/>
        <v>-3</v>
      </c>
      <c r="P231">
        <f t="shared" si="19"/>
        <v>1.0360347139641095</v>
      </c>
      <c r="T231">
        <v>-3</v>
      </c>
      <c r="U231">
        <v>-3</v>
      </c>
      <c r="V231">
        <v>-3</v>
      </c>
      <c r="W231">
        <v>-3</v>
      </c>
      <c r="X231">
        <v>-3</v>
      </c>
      <c r="Y231">
        <f t="shared" si="18"/>
        <v>-3</v>
      </c>
    </row>
    <row r="232" spans="1:25" x14ac:dyDescent="0.3">
      <c r="A232">
        <v>0</v>
      </c>
      <c r="B232" s="1">
        <v>39402</v>
      </c>
      <c r="C232" s="1">
        <v>39405</v>
      </c>
      <c r="D232">
        <v>252.65</v>
      </c>
      <c r="E232">
        <v>246.99999690000001</v>
      </c>
      <c r="F232">
        <v>251.1935072</v>
      </c>
      <c r="G232">
        <v>5.6500030519999997</v>
      </c>
      <c r="H232">
        <v>3.2173358539999999</v>
      </c>
      <c r="I232">
        <f t="shared" si="15"/>
        <v>11</v>
      </c>
      <c r="J232">
        <f t="shared" si="16"/>
        <v>2007</v>
      </c>
      <c r="K232">
        <v>252.65</v>
      </c>
      <c r="L232">
        <v>253.1</v>
      </c>
      <c r="M232">
        <v>247</v>
      </c>
      <c r="N232">
        <v>247</v>
      </c>
      <c r="O232" s="3">
        <f t="shared" si="17"/>
        <v>5.6500030519999997</v>
      </c>
      <c r="P232">
        <f t="shared" si="19"/>
        <v>1.2098007726186264</v>
      </c>
      <c r="T232">
        <v>5.6500030519999997</v>
      </c>
      <c r="U232">
        <v>5.6500030517577997</v>
      </c>
      <c r="V232">
        <v>5.6500030517577997</v>
      </c>
      <c r="W232">
        <v>-3</v>
      </c>
      <c r="X232">
        <v>5.6500030519999997</v>
      </c>
      <c r="Y232">
        <f t="shared" si="18"/>
        <v>5.6500030518385325</v>
      </c>
    </row>
    <row r="233" spans="1:25" x14ac:dyDescent="0.3">
      <c r="A233">
        <v>0</v>
      </c>
      <c r="B233" s="1">
        <v>39405</v>
      </c>
      <c r="C233" s="1">
        <v>39406</v>
      </c>
      <c r="D233">
        <v>242.85</v>
      </c>
      <c r="E233">
        <v>244.1000061</v>
      </c>
      <c r="F233">
        <v>246.30269939999999</v>
      </c>
      <c r="G233">
        <v>1.2500061039999999</v>
      </c>
      <c r="H233">
        <v>2.0506096650000001</v>
      </c>
      <c r="I233">
        <f t="shared" si="15"/>
        <v>11</v>
      </c>
      <c r="J233">
        <f t="shared" si="16"/>
        <v>2007</v>
      </c>
      <c r="K233">
        <v>242.85</v>
      </c>
      <c r="L233">
        <v>245.5</v>
      </c>
      <c r="M233">
        <v>238.25</v>
      </c>
      <c r="N233">
        <v>244.1</v>
      </c>
      <c r="O233" s="3">
        <f t="shared" si="17"/>
        <v>-3</v>
      </c>
      <c r="P233">
        <f t="shared" si="19"/>
        <v>1.0977129925736639</v>
      </c>
      <c r="T233">
        <v>-3</v>
      </c>
      <c r="U233">
        <v>-3</v>
      </c>
      <c r="V233">
        <v>-3</v>
      </c>
      <c r="W233">
        <v>-3</v>
      </c>
      <c r="X233">
        <v>-3</v>
      </c>
      <c r="Y233">
        <f t="shared" si="18"/>
        <v>-3</v>
      </c>
    </row>
    <row r="234" spans="1:25" x14ac:dyDescent="0.3">
      <c r="A234">
        <v>0</v>
      </c>
      <c r="B234" s="1">
        <v>39406</v>
      </c>
      <c r="C234" s="1">
        <v>39407</v>
      </c>
      <c r="D234">
        <v>242.65</v>
      </c>
      <c r="E234">
        <v>235.6</v>
      </c>
      <c r="F234">
        <v>242.89109120000001</v>
      </c>
      <c r="G234">
        <v>-7.05</v>
      </c>
      <c r="H234">
        <v>6.0104076400000004</v>
      </c>
      <c r="I234">
        <f t="shared" si="15"/>
        <v>11</v>
      </c>
      <c r="J234">
        <f t="shared" si="16"/>
        <v>2007</v>
      </c>
      <c r="K234">
        <v>242.65</v>
      </c>
      <c r="L234">
        <v>245.1</v>
      </c>
      <c r="M234">
        <v>235.6</v>
      </c>
      <c r="N234">
        <v>235.6</v>
      </c>
      <c r="O234" s="3">
        <f t="shared" si="17"/>
        <v>-3</v>
      </c>
      <c r="P234">
        <f t="shared" si="19"/>
        <v>0.99592629431317581</v>
      </c>
      <c r="T234">
        <v>-3</v>
      </c>
      <c r="U234">
        <v>-3</v>
      </c>
      <c r="V234">
        <v>-3</v>
      </c>
      <c r="W234">
        <v>-3</v>
      </c>
      <c r="X234">
        <v>-3</v>
      </c>
      <c r="Y234">
        <f t="shared" si="18"/>
        <v>-3</v>
      </c>
    </row>
    <row r="235" spans="1:25" x14ac:dyDescent="0.3">
      <c r="A235">
        <v>0</v>
      </c>
      <c r="B235" s="1">
        <v>39407</v>
      </c>
      <c r="C235" s="1">
        <v>39408</v>
      </c>
      <c r="D235">
        <v>234.85</v>
      </c>
      <c r="E235">
        <v>236.24999389999999</v>
      </c>
      <c r="F235">
        <v>236.1237634</v>
      </c>
      <c r="G235">
        <v>1.399993896</v>
      </c>
      <c r="H235">
        <v>0.45961940800000001</v>
      </c>
      <c r="I235">
        <f t="shared" si="15"/>
        <v>11</v>
      </c>
      <c r="J235">
        <f t="shared" si="16"/>
        <v>2007</v>
      </c>
      <c r="K235">
        <v>234.85</v>
      </c>
      <c r="L235">
        <v>238.35</v>
      </c>
      <c r="M235">
        <v>232.4</v>
      </c>
      <c r="N235">
        <v>236.25</v>
      </c>
      <c r="O235" s="3">
        <f t="shared" si="17"/>
        <v>1.399993896</v>
      </c>
      <c r="P235">
        <f t="shared" si="19"/>
        <v>1.0404533562539149</v>
      </c>
      <c r="T235">
        <v>1.399993896</v>
      </c>
      <c r="U235">
        <v>-3</v>
      </c>
      <c r="V235">
        <v>1.3999938964843699</v>
      </c>
      <c r="W235">
        <v>1.3999938964843699</v>
      </c>
      <c r="X235">
        <v>1.399993896</v>
      </c>
      <c r="Y235">
        <f t="shared" si="18"/>
        <v>-6.6670735838543368E-2</v>
      </c>
    </row>
    <row r="236" spans="1:25" x14ac:dyDescent="0.3">
      <c r="A236">
        <v>0</v>
      </c>
      <c r="B236" s="1">
        <v>39408</v>
      </c>
      <c r="C236" s="1">
        <v>39409</v>
      </c>
      <c r="D236">
        <v>236.35</v>
      </c>
      <c r="E236">
        <v>231.25</v>
      </c>
      <c r="F236">
        <v>234.71776</v>
      </c>
      <c r="G236">
        <v>5.0999999999999996</v>
      </c>
      <c r="H236">
        <v>3.5355339059999999</v>
      </c>
      <c r="I236">
        <f t="shared" si="15"/>
        <v>11</v>
      </c>
      <c r="J236">
        <f t="shared" si="16"/>
        <v>2007</v>
      </c>
      <c r="K236">
        <v>236.35</v>
      </c>
      <c r="L236">
        <v>238.8</v>
      </c>
      <c r="M236">
        <v>230.4</v>
      </c>
      <c r="N236">
        <v>231.25</v>
      </c>
      <c r="O236" s="3">
        <f t="shared" si="17"/>
        <v>5.0999999999999996</v>
      </c>
      <c r="P236">
        <f t="shared" si="19"/>
        <v>1.2088364359099852</v>
      </c>
      <c r="T236">
        <v>5.0999999999999996</v>
      </c>
      <c r="U236">
        <v>-3</v>
      </c>
      <c r="V236">
        <v>5.0999999999999899</v>
      </c>
      <c r="W236">
        <v>-3</v>
      </c>
      <c r="X236">
        <v>5.0999999999999996</v>
      </c>
      <c r="Y236">
        <f t="shared" si="18"/>
        <v>2.3999999999999964</v>
      </c>
    </row>
    <row r="237" spans="1:25" x14ac:dyDescent="0.3">
      <c r="A237">
        <v>0</v>
      </c>
      <c r="B237" s="1">
        <v>39409</v>
      </c>
      <c r="C237" s="1">
        <v>39412</v>
      </c>
      <c r="D237">
        <v>236.35</v>
      </c>
      <c r="E237">
        <v>244.8500061</v>
      </c>
      <c r="F237">
        <v>229.54533549999999</v>
      </c>
      <c r="G237">
        <v>-8.5000061040000006</v>
      </c>
      <c r="H237">
        <v>9.6166522239999992</v>
      </c>
      <c r="I237">
        <f t="shared" si="15"/>
        <v>11</v>
      </c>
      <c r="J237">
        <f t="shared" si="16"/>
        <v>2007</v>
      </c>
      <c r="K237">
        <v>236.35</v>
      </c>
      <c r="L237">
        <v>244.85</v>
      </c>
      <c r="M237">
        <v>235.6</v>
      </c>
      <c r="N237">
        <v>244.85</v>
      </c>
      <c r="O237" s="3">
        <f t="shared" si="17"/>
        <v>-3</v>
      </c>
      <c r="P237">
        <f t="shared" si="19"/>
        <v>1.0937578668049517</v>
      </c>
      <c r="T237">
        <v>-3</v>
      </c>
      <c r="U237">
        <v>-3</v>
      </c>
      <c r="V237">
        <v>-3</v>
      </c>
      <c r="W237">
        <v>-3</v>
      </c>
      <c r="X237">
        <v>-3</v>
      </c>
      <c r="Y237">
        <f t="shared" si="18"/>
        <v>-3</v>
      </c>
    </row>
    <row r="238" spans="1:25" x14ac:dyDescent="0.3">
      <c r="A238">
        <v>0</v>
      </c>
      <c r="B238" s="1">
        <v>39412</v>
      </c>
      <c r="C238" s="1">
        <v>39413</v>
      </c>
      <c r="D238">
        <v>238.15</v>
      </c>
      <c r="E238">
        <v>245.14998779999999</v>
      </c>
      <c r="F238">
        <v>244.96807519999999</v>
      </c>
      <c r="G238">
        <v>6.9999877929999998</v>
      </c>
      <c r="H238">
        <v>0.212132034</v>
      </c>
      <c r="I238">
        <f t="shared" si="15"/>
        <v>11</v>
      </c>
      <c r="J238">
        <f t="shared" si="16"/>
        <v>2007</v>
      </c>
      <c r="K238">
        <v>238.15</v>
      </c>
      <c r="L238">
        <v>245.45</v>
      </c>
      <c r="M238">
        <v>234.5</v>
      </c>
      <c r="N238">
        <v>245.15</v>
      </c>
      <c r="O238" s="3">
        <f t="shared" si="17"/>
        <v>-3</v>
      </c>
      <c r="P238">
        <f t="shared" si="19"/>
        <v>0.99042151575262571</v>
      </c>
      <c r="T238">
        <v>-3</v>
      </c>
      <c r="U238">
        <v>-3</v>
      </c>
      <c r="V238">
        <v>-3</v>
      </c>
      <c r="W238">
        <v>-3</v>
      </c>
      <c r="X238">
        <v>-3</v>
      </c>
      <c r="Y238">
        <f t="shared" si="18"/>
        <v>-3</v>
      </c>
    </row>
    <row r="239" spans="1:25" x14ac:dyDescent="0.3">
      <c r="A239">
        <v>0</v>
      </c>
      <c r="B239" s="1">
        <v>39413</v>
      </c>
      <c r="C239" s="1">
        <v>39414</v>
      </c>
      <c r="D239">
        <v>246.05</v>
      </c>
      <c r="E239">
        <v>240.75000610000001</v>
      </c>
      <c r="F239">
        <v>244.80448290000001</v>
      </c>
      <c r="G239">
        <v>5.2999938960000001</v>
      </c>
      <c r="H239">
        <v>3.111269837</v>
      </c>
      <c r="I239">
        <f t="shared" si="15"/>
        <v>11</v>
      </c>
      <c r="J239">
        <f t="shared" si="16"/>
        <v>2007</v>
      </c>
      <c r="K239">
        <v>246.05</v>
      </c>
      <c r="L239">
        <v>246.55</v>
      </c>
      <c r="M239">
        <v>239.55</v>
      </c>
      <c r="N239">
        <v>240.75</v>
      </c>
      <c r="O239" s="3">
        <f t="shared" si="17"/>
        <v>5.2999938960000001</v>
      </c>
      <c r="P239">
        <f t="shared" si="19"/>
        <v>1.1504264330851592</v>
      </c>
      <c r="T239">
        <v>5.2999938960000001</v>
      </c>
      <c r="U239">
        <v>5.2999938964843798</v>
      </c>
      <c r="V239">
        <v>5.2999938964843798</v>
      </c>
      <c r="W239">
        <v>5.2999938964843798</v>
      </c>
      <c r="X239">
        <v>5.2999938960000001</v>
      </c>
      <c r="Y239">
        <f t="shared" si="18"/>
        <v>5.2999938963229205</v>
      </c>
    </row>
    <row r="240" spans="1:25" x14ac:dyDescent="0.3">
      <c r="A240">
        <v>0</v>
      </c>
      <c r="B240" s="1">
        <v>39414</v>
      </c>
      <c r="C240" s="1">
        <v>39415</v>
      </c>
      <c r="D240">
        <v>247.8</v>
      </c>
      <c r="E240">
        <v>246.8500061</v>
      </c>
      <c r="F240">
        <v>240.5393416</v>
      </c>
      <c r="G240">
        <v>0.94999389599999995</v>
      </c>
      <c r="H240">
        <v>4.3133513649999999</v>
      </c>
      <c r="I240">
        <f t="shared" si="15"/>
        <v>11</v>
      </c>
      <c r="J240">
        <f t="shared" si="16"/>
        <v>2007</v>
      </c>
      <c r="K240">
        <v>247.8</v>
      </c>
      <c r="L240">
        <v>248.5</v>
      </c>
      <c r="M240">
        <v>245.6</v>
      </c>
      <c r="N240">
        <v>246.85</v>
      </c>
      <c r="O240" s="3">
        <f t="shared" si="17"/>
        <v>0.94999389599999995</v>
      </c>
      <c r="P240">
        <f t="shared" si="19"/>
        <v>1.1835044624201456</v>
      </c>
      <c r="T240">
        <v>0.94999389599999995</v>
      </c>
      <c r="U240">
        <v>0.94999389648438604</v>
      </c>
      <c r="V240">
        <v>0.94999389648438604</v>
      </c>
      <c r="W240">
        <v>0.94999389648438604</v>
      </c>
      <c r="X240">
        <v>0.94999389599999995</v>
      </c>
      <c r="Y240">
        <f t="shared" si="18"/>
        <v>0.94999389632292397</v>
      </c>
    </row>
    <row r="241" spans="1:25" x14ac:dyDescent="0.3">
      <c r="A241">
        <v>0</v>
      </c>
      <c r="B241" s="1">
        <v>39415</v>
      </c>
      <c r="C241" s="1">
        <v>39416</v>
      </c>
      <c r="D241">
        <v>246.85</v>
      </c>
      <c r="E241">
        <v>250.1</v>
      </c>
      <c r="F241">
        <v>246.3183061</v>
      </c>
      <c r="G241">
        <v>-3.25</v>
      </c>
      <c r="H241">
        <v>2.298097039</v>
      </c>
      <c r="I241">
        <f t="shared" si="15"/>
        <v>11</v>
      </c>
      <c r="J241">
        <f t="shared" si="16"/>
        <v>2007</v>
      </c>
      <c r="K241">
        <v>246.85</v>
      </c>
      <c r="L241">
        <v>252.3</v>
      </c>
      <c r="M241">
        <v>246.75</v>
      </c>
      <c r="N241">
        <v>250.1</v>
      </c>
      <c r="O241" s="3">
        <f t="shared" si="17"/>
        <v>-3</v>
      </c>
      <c r="P241">
        <f t="shared" si="19"/>
        <v>1.0756298405669826</v>
      </c>
      <c r="T241">
        <v>-3</v>
      </c>
      <c r="U241">
        <v>-3</v>
      </c>
      <c r="V241">
        <v>3.25</v>
      </c>
      <c r="W241">
        <v>-3</v>
      </c>
      <c r="X241">
        <v>3.25</v>
      </c>
      <c r="Y241">
        <f t="shared" si="18"/>
        <v>-0.91666666666666663</v>
      </c>
    </row>
    <row r="242" spans="1:25" x14ac:dyDescent="0.3">
      <c r="A242">
        <v>0</v>
      </c>
      <c r="B242" s="1">
        <v>39416</v>
      </c>
      <c r="C242" s="1">
        <v>39419</v>
      </c>
      <c r="D242">
        <v>250.05</v>
      </c>
      <c r="E242">
        <v>250.35</v>
      </c>
      <c r="F242">
        <v>248.99671950000001</v>
      </c>
      <c r="G242">
        <v>-0.3</v>
      </c>
      <c r="H242">
        <v>0.17677669500000001</v>
      </c>
      <c r="I242">
        <f t="shared" si="15"/>
        <v>12</v>
      </c>
      <c r="J242">
        <f t="shared" si="16"/>
        <v>2007</v>
      </c>
      <c r="K242">
        <v>250.05</v>
      </c>
      <c r="L242">
        <v>250.4</v>
      </c>
      <c r="M242">
        <v>247.25</v>
      </c>
      <c r="N242">
        <v>250.35</v>
      </c>
      <c r="O242" s="3">
        <f t="shared" si="17"/>
        <v>-0.3</v>
      </c>
      <c r="P242">
        <f t="shared" si="19"/>
        <v>1.0659511077484434</v>
      </c>
      <c r="T242">
        <v>-0.3</v>
      </c>
      <c r="U242">
        <v>-0.299999999999982</v>
      </c>
      <c r="V242">
        <v>0.299999999999982</v>
      </c>
      <c r="W242">
        <v>0.299999999999982</v>
      </c>
      <c r="X242">
        <v>-0.3</v>
      </c>
      <c r="Y242">
        <f t="shared" si="18"/>
        <v>-9.9999999999999992E-2</v>
      </c>
    </row>
    <row r="243" spans="1:25" x14ac:dyDescent="0.3">
      <c r="A243">
        <v>0</v>
      </c>
      <c r="B243" s="1">
        <v>39419</v>
      </c>
      <c r="C243" s="1">
        <v>39420</v>
      </c>
      <c r="D243">
        <v>250.5</v>
      </c>
      <c r="E243">
        <v>251.44999079999999</v>
      </c>
      <c r="F243">
        <v>249.8079074</v>
      </c>
      <c r="G243">
        <v>-0.94999084499999997</v>
      </c>
      <c r="H243">
        <v>0.77781745899999999</v>
      </c>
      <c r="I243">
        <f t="shared" si="15"/>
        <v>12</v>
      </c>
      <c r="J243">
        <f t="shared" si="16"/>
        <v>2007</v>
      </c>
      <c r="K243">
        <v>250.5</v>
      </c>
      <c r="L243">
        <v>252.65</v>
      </c>
      <c r="M243">
        <v>249.75</v>
      </c>
      <c r="N243">
        <v>251.45</v>
      </c>
      <c r="O243" s="3">
        <f t="shared" si="17"/>
        <v>-0.94999084499999997</v>
      </c>
      <c r="P243">
        <f t="shared" si="19"/>
        <v>1.0356324312939935</v>
      </c>
      <c r="T243">
        <v>-0.94999084499999997</v>
      </c>
      <c r="U243">
        <v>-0.94999084472655604</v>
      </c>
      <c r="V243">
        <v>-0.94999084472655604</v>
      </c>
      <c r="W243">
        <v>0.94999084472655604</v>
      </c>
      <c r="X243">
        <v>0.94999084499999997</v>
      </c>
      <c r="Y243">
        <f t="shared" si="18"/>
        <v>-0.94999084481770402</v>
      </c>
    </row>
    <row r="244" spans="1:25" x14ac:dyDescent="0.3">
      <c r="A244">
        <v>0</v>
      </c>
      <c r="B244" s="1">
        <v>39420</v>
      </c>
      <c r="C244" s="1">
        <v>39421</v>
      </c>
      <c r="D244">
        <v>250.6</v>
      </c>
      <c r="E244">
        <v>255.35000919999999</v>
      </c>
      <c r="F244">
        <v>251.070131</v>
      </c>
      <c r="G244">
        <v>4.7500091549999999</v>
      </c>
      <c r="H244">
        <v>2.757716447</v>
      </c>
      <c r="I244">
        <f t="shared" si="15"/>
        <v>12</v>
      </c>
      <c r="J244">
        <f t="shared" si="16"/>
        <v>2007</v>
      </c>
      <c r="K244">
        <v>250.6</v>
      </c>
      <c r="L244">
        <v>256.3</v>
      </c>
      <c r="M244">
        <v>250.2</v>
      </c>
      <c r="N244">
        <v>255.35</v>
      </c>
      <c r="O244" s="3">
        <f t="shared" si="17"/>
        <v>4.7500091549999999</v>
      </c>
      <c r="P244">
        <f t="shared" si="19"/>
        <v>1.1828569982291903</v>
      </c>
      <c r="T244">
        <v>4.7500091549999999</v>
      </c>
      <c r="U244">
        <v>-3</v>
      </c>
      <c r="V244">
        <v>4.75000915527343</v>
      </c>
      <c r="W244">
        <v>4.75000915527343</v>
      </c>
      <c r="X244">
        <v>4.7500091549999999</v>
      </c>
      <c r="Y244">
        <f t="shared" si="18"/>
        <v>2.1666727700911435</v>
      </c>
    </row>
    <row r="245" spans="1:25" x14ac:dyDescent="0.3">
      <c r="A245">
        <v>0</v>
      </c>
      <c r="B245" s="1">
        <v>39421</v>
      </c>
      <c r="C245" s="1">
        <v>39422</v>
      </c>
      <c r="D245">
        <v>258.35000000000002</v>
      </c>
      <c r="E245">
        <v>258.2000061</v>
      </c>
      <c r="F245">
        <v>254.77216139999999</v>
      </c>
      <c r="G245">
        <v>0.14999389599999999</v>
      </c>
      <c r="H245">
        <v>2.015254326</v>
      </c>
      <c r="I245">
        <f t="shared" si="15"/>
        <v>12</v>
      </c>
      <c r="J245">
        <f t="shared" si="16"/>
        <v>2007</v>
      </c>
      <c r="K245">
        <v>258.35000000000002</v>
      </c>
      <c r="L245">
        <v>259.8</v>
      </c>
      <c r="M245">
        <v>256.89999999999998</v>
      </c>
      <c r="N245">
        <v>258.2</v>
      </c>
      <c r="O245" s="3">
        <f t="shared" si="17"/>
        <v>0.14999389599999999</v>
      </c>
      <c r="P245">
        <f t="shared" si="19"/>
        <v>1.18800760775818</v>
      </c>
      <c r="T245">
        <v>0.14999389599999999</v>
      </c>
      <c r="U245">
        <v>0.149993896484375</v>
      </c>
      <c r="V245">
        <v>0.149993896484375</v>
      </c>
      <c r="W245">
        <v>0.149993896484375</v>
      </c>
      <c r="X245">
        <v>0.14999389599999999</v>
      </c>
      <c r="Y245">
        <f t="shared" si="18"/>
        <v>0.14999389632291668</v>
      </c>
    </row>
    <row r="246" spans="1:25" x14ac:dyDescent="0.3">
      <c r="A246">
        <v>0</v>
      </c>
      <c r="B246" s="1">
        <v>39422</v>
      </c>
      <c r="C246" s="1">
        <v>39423</v>
      </c>
      <c r="D246">
        <v>258.89999999999998</v>
      </c>
      <c r="E246">
        <v>255.54999079999999</v>
      </c>
      <c r="F246">
        <v>257.66083680000003</v>
      </c>
      <c r="G246">
        <v>3.350009155</v>
      </c>
      <c r="H246">
        <v>1.87383297</v>
      </c>
      <c r="I246">
        <f t="shared" si="15"/>
        <v>12</v>
      </c>
      <c r="J246">
        <f t="shared" si="16"/>
        <v>2007</v>
      </c>
      <c r="K246">
        <v>258.89999999999998</v>
      </c>
      <c r="L246">
        <v>259.35000000000002</v>
      </c>
      <c r="M246">
        <v>254.7</v>
      </c>
      <c r="N246">
        <v>255.55</v>
      </c>
      <c r="O246" s="3">
        <f t="shared" si="17"/>
        <v>3.350009155</v>
      </c>
      <c r="P246">
        <f t="shared" si="19"/>
        <v>1.3032983482622227</v>
      </c>
      <c r="T246">
        <v>3.350009155</v>
      </c>
      <c r="U246">
        <v>3.3500091552734199</v>
      </c>
      <c r="V246">
        <v>3.3500091552734199</v>
      </c>
      <c r="W246">
        <v>3.3500091552734199</v>
      </c>
      <c r="X246">
        <v>-3</v>
      </c>
      <c r="Y246">
        <f t="shared" si="18"/>
        <v>3.3500091551822799</v>
      </c>
    </row>
    <row r="247" spans="1:25" x14ac:dyDescent="0.3">
      <c r="A247">
        <v>0</v>
      </c>
      <c r="B247" s="1">
        <v>39423</v>
      </c>
      <c r="C247" s="1">
        <v>39426</v>
      </c>
      <c r="D247">
        <v>255.05</v>
      </c>
      <c r="E247">
        <v>252.14999080000001</v>
      </c>
      <c r="F247">
        <v>255.0279353</v>
      </c>
      <c r="G247">
        <v>2.9000091549999998</v>
      </c>
      <c r="H247">
        <v>2.4041630559999998</v>
      </c>
      <c r="I247">
        <f t="shared" si="15"/>
        <v>12</v>
      </c>
      <c r="J247">
        <f t="shared" si="16"/>
        <v>2007</v>
      </c>
      <c r="K247">
        <v>255.05</v>
      </c>
      <c r="L247">
        <v>256.5</v>
      </c>
      <c r="M247">
        <v>251.65</v>
      </c>
      <c r="N247">
        <v>252.15</v>
      </c>
      <c r="O247" s="3">
        <f t="shared" si="17"/>
        <v>2.9000091549999998</v>
      </c>
      <c r="P247">
        <f t="shared" si="19"/>
        <v>1.4144405892440937</v>
      </c>
      <c r="T247">
        <v>2.9000091549999998</v>
      </c>
      <c r="U247">
        <v>2.90000915527343</v>
      </c>
      <c r="V247">
        <v>-3</v>
      </c>
      <c r="W247">
        <v>-3</v>
      </c>
      <c r="X247">
        <v>2.9000091549999998</v>
      </c>
      <c r="Y247">
        <f t="shared" si="18"/>
        <v>0.93333943675780995</v>
      </c>
    </row>
    <row r="248" spans="1:25" x14ac:dyDescent="0.3">
      <c r="A248">
        <v>0</v>
      </c>
      <c r="B248" s="1">
        <v>39426</v>
      </c>
      <c r="C248" s="1">
        <v>39427</v>
      </c>
      <c r="D248">
        <v>254.35</v>
      </c>
      <c r="E248">
        <v>255.60001220000001</v>
      </c>
      <c r="F248">
        <v>251.88337240000001</v>
      </c>
      <c r="G248">
        <v>-1.2500122069999999</v>
      </c>
      <c r="H248">
        <v>2.4395183949999999</v>
      </c>
      <c r="I248">
        <f t="shared" si="15"/>
        <v>12</v>
      </c>
      <c r="J248">
        <f t="shared" si="16"/>
        <v>2007</v>
      </c>
      <c r="K248">
        <v>254.35</v>
      </c>
      <c r="L248">
        <v>256.45</v>
      </c>
      <c r="M248">
        <v>252.15</v>
      </c>
      <c r="N248">
        <v>255.6</v>
      </c>
      <c r="O248" s="3">
        <f t="shared" si="17"/>
        <v>-1.2500122069999999</v>
      </c>
      <c r="P248">
        <f t="shared" si="19"/>
        <v>1.3623056963023386</v>
      </c>
      <c r="T248">
        <v>-1.2500122069999999</v>
      </c>
      <c r="U248">
        <v>-1.25001220703126</v>
      </c>
      <c r="V248">
        <v>-1.25001220703126</v>
      </c>
      <c r="W248">
        <v>-1.25001220703126</v>
      </c>
      <c r="X248">
        <v>-1.2500122069999999</v>
      </c>
      <c r="Y248">
        <f t="shared" si="18"/>
        <v>-1.2500122070208399</v>
      </c>
    </row>
    <row r="249" spans="1:25" x14ac:dyDescent="0.3">
      <c r="A249">
        <v>0</v>
      </c>
      <c r="B249" s="1">
        <v>39427</v>
      </c>
      <c r="C249" s="1">
        <v>39428</v>
      </c>
      <c r="D249">
        <v>249.55</v>
      </c>
      <c r="E249">
        <v>254.85</v>
      </c>
      <c r="F249">
        <v>255.29155059999999</v>
      </c>
      <c r="G249">
        <v>5.3</v>
      </c>
      <c r="H249">
        <v>0.53033008599999998</v>
      </c>
      <c r="I249">
        <f t="shared" si="15"/>
        <v>12</v>
      </c>
      <c r="J249">
        <f t="shared" si="16"/>
        <v>2007</v>
      </c>
      <c r="K249">
        <v>249.55</v>
      </c>
      <c r="L249">
        <v>255.7</v>
      </c>
      <c r="M249">
        <v>249.45</v>
      </c>
      <c r="N249">
        <v>254.85</v>
      </c>
      <c r="O249" s="3">
        <f t="shared" si="17"/>
        <v>5.3</v>
      </c>
      <c r="P249">
        <f t="shared" si="19"/>
        <v>1.5793028969756224</v>
      </c>
      <c r="T249">
        <v>5.3</v>
      </c>
      <c r="U249">
        <v>5.2999999999999803</v>
      </c>
      <c r="V249">
        <v>5.2999999999999803</v>
      </c>
      <c r="W249">
        <v>5.2999999999999803</v>
      </c>
      <c r="X249">
        <v>5.3</v>
      </c>
      <c r="Y249">
        <f t="shared" si="18"/>
        <v>5.2999999999999865</v>
      </c>
    </row>
    <row r="250" spans="1:25" x14ac:dyDescent="0.3">
      <c r="A250">
        <v>0</v>
      </c>
      <c r="B250" s="1">
        <v>39428</v>
      </c>
      <c r="C250" s="1">
        <v>39429</v>
      </c>
      <c r="D250">
        <v>253.85</v>
      </c>
      <c r="E250">
        <v>251.14998779999999</v>
      </c>
      <c r="F250">
        <v>255.15861989999999</v>
      </c>
      <c r="G250">
        <v>-2.7000122069999999</v>
      </c>
      <c r="H250">
        <v>2.6162950899999999</v>
      </c>
      <c r="I250">
        <f t="shared" si="15"/>
        <v>12</v>
      </c>
      <c r="J250">
        <f t="shared" si="16"/>
        <v>2007</v>
      </c>
      <c r="K250">
        <v>253.85</v>
      </c>
      <c r="L250">
        <v>255.55</v>
      </c>
      <c r="M250">
        <v>249.4</v>
      </c>
      <c r="N250">
        <v>251.15</v>
      </c>
      <c r="O250" s="3">
        <f t="shared" si="17"/>
        <v>-3</v>
      </c>
      <c r="P250">
        <f t="shared" si="19"/>
        <v>1.4393213520398276</v>
      </c>
      <c r="T250">
        <v>-3</v>
      </c>
      <c r="U250">
        <v>-3</v>
      </c>
      <c r="V250">
        <v>-3</v>
      </c>
      <c r="W250">
        <v>-3</v>
      </c>
      <c r="X250">
        <v>-3</v>
      </c>
      <c r="Y250">
        <f t="shared" si="18"/>
        <v>-3</v>
      </c>
    </row>
    <row r="251" spans="1:25" x14ac:dyDescent="0.3">
      <c r="A251">
        <v>0</v>
      </c>
      <c r="B251" s="1">
        <v>39429</v>
      </c>
      <c r="C251" s="1">
        <v>39430</v>
      </c>
      <c r="D251">
        <v>252.8</v>
      </c>
      <c r="E251">
        <v>249.7000031</v>
      </c>
      <c r="F251">
        <v>251.8641897</v>
      </c>
      <c r="G251">
        <v>3.0999969479999998</v>
      </c>
      <c r="H251">
        <v>1.0253048330000001</v>
      </c>
      <c r="I251">
        <f t="shared" si="15"/>
        <v>12</v>
      </c>
      <c r="J251">
        <f t="shared" si="16"/>
        <v>2007</v>
      </c>
      <c r="K251">
        <v>252.8</v>
      </c>
      <c r="L251">
        <v>254.45</v>
      </c>
      <c r="M251">
        <v>247.7</v>
      </c>
      <c r="N251">
        <v>249.7</v>
      </c>
      <c r="O251" s="3">
        <f t="shared" si="17"/>
        <v>3.0999969479999998</v>
      </c>
      <c r="P251">
        <f t="shared" si="19"/>
        <v>1.5716955153660155</v>
      </c>
      <c r="T251">
        <v>3.0999969479999998</v>
      </c>
      <c r="U251">
        <v>3.0999969482421901</v>
      </c>
      <c r="V251">
        <v>3.0999969482421901</v>
      </c>
      <c r="W251">
        <v>3.0999969482421901</v>
      </c>
      <c r="X251">
        <v>3.0999969479999998</v>
      </c>
      <c r="Y251">
        <f t="shared" si="18"/>
        <v>3.09999694816146</v>
      </c>
    </row>
    <row r="252" spans="1:25" x14ac:dyDescent="0.3">
      <c r="A252">
        <v>0</v>
      </c>
      <c r="B252" s="1">
        <v>39430</v>
      </c>
      <c r="C252" s="1">
        <v>39433</v>
      </c>
      <c r="D252">
        <v>247.5</v>
      </c>
      <c r="E252">
        <v>242.7</v>
      </c>
      <c r="F252">
        <v>249.06367030000001</v>
      </c>
      <c r="G252">
        <v>-4.8</v>
      </c>
      <c r="H252">
        <v>4.949747468</v>
      </c>
      <c r="I252">
        <f t="shared" si="15"/>
        <v>12</v>
      </c>
      <c r="J252">
        <f t="shared" si="16"/>
        <v>2007</v>
      </c>
      <c r="K252">
        <v>247.5</v>
      </c>
      <c r="L252">
        <v>249.55</v>
      </c>
      <c r="M252">
        <v>242.35</v>
      </c>
      <c r="N252">
        <v>242.7</v>
      </c>
      <c r="O252" s="3">
        <f t="shared" si="17"/>
        <v>-3</v>
      </c>
      <c r="P252">
        <f t="shared" si="19"/>
        <v>1.4288141048781959</v>
      </c>
      <c r="T252">
        <v>-3</v>
      </c>
      <c r="U252">
        <v>-3</v>
      </c>
      <c r="V252">
        <v>-3</v>
      </c>
      <c r="W252">
        <v>-3</v>
      </c>
      <c r="X252">
        <v>-3</v>
      </c>
      <c r="Y252">
        <f t="shared" si="18"/>
        <v>-3</v>
      </c>
    </row>
    <row r="253" spans="1:25" x14ac:dyDescent="0.3">
      <c r="A253">
        <v>0</v>
      </c>
      <c r="B253" s="1">
        <v>39433</v>
      </c>
      <c r="C253" s="1">
        <v>39434</v>
      </c>
      <c r="D253">
        <v>241.4</v>
      </c>
      <c r="E253">
        <v>245.39999689999999</v>
      </c>
      <c r="F253">
        <v>241.89211890000001</v>
      </c>
      <c r="G253">
        <v>3.9999969480000002</v>
      </c>
      <c r="H253">
        <v>1.9091883089999999</v>
      </c>
      <c r="I253">
        <f t="shared" si="15"/>
        <v>12</v>
      </c>
      <c r="J253">
        <f t="shared" si="16"/>
        <v>2007</v>
      </c>
      <c r="K253">
        <v>241.4</v>
      </c>
      <c r="L253">
        <v>246.95</v>
      </c>
      <c r="M253">
        <v>239</v>
      </c>
      <c r="N253">
        <v>245.4</v>
      </c>
      <c r="O253" s="3">
        <f t="shared" si="17"/>
        <v>3.9999969480000002</v>
      </c>
      <c r="P253">
        <f t="shared" si="19"/>
        <v>1.6063799310620859</v>
      </c>
      <c r="T253">
        <v>3.9999969480000002</v>
      </c>
      <c r="U253">
        <v>3.9999969482421598</v>
      </c>
      <c r="V253">
        <v>3.9999969482421598</v>
      </c>
      <c r="W253">
        <v>3.9999969482421598</v>
      </c>
      <c r="X253">
        <v>3.9999969480000002</v>
      </c>
      <c r="Y253">
        <f t="shared" si="18"/>
        <v>3.9999969481614399</v>
      </c>
    </row>
    <row r="254" spans="1:25" x14ac:dyDescent="0.3">
      <c r="A254">
        <v>0</v>
      </c>
      <c r="B254" s="1">
        <v>39434</v>
      </c>
      <c r="C254" s="1">
        <v>39435</v>
      </c>
      <c r="D254">
        <v>241.4</v>
      </c>
      <c r="E254">
        <v>245.4</v>
      </c>
      <c r="F254">
        <v>244.6474777</v>
      </c>
      <c r="G254">
        <v>4</v>
      </c>
      <c r="H254">
        <v>0</v>
      </c>
      <c r="I254">
        <f t="shared" si="15"/>
        <v>12</v>
      </c>
      <c r="J254">
        <f t="shared" si="16"/>
        <v>2007</v>
      </c>
      <c r="K254">
        <v>241.4</v>
      </c>
      <c r="L254">
        <v>246.95</v>
      </c>
      <c r="M254">
        <v>239</v>
      </c>
      <c r="N254">
        <v>245.4</v>
      </c>
      <c r="O254" s="3">
        <f t="shared" si="17"/>
        <v>4</v>
      </c>
      <c r="P254">
        <f t="shared" si="19"/>
        <v>1.8060128968113094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f t="shared" si="18"/>
        <v>4</v>
      </c>
    </row>
    <row r="255" spans="1:25" x14ac:dyDescent="0.3">
      <c r="A255">
        <v>0</v>
      </c>
      <c r="B255" s="1">
        <v>39435</v>
      </c>
      <c r="C255" s="1">
        <v>39436</v>
      </c>
      <c r="D255">
        <v>247.55</v>
      </c>
      <c r="E255">
        <v>242.55000920000001</v>
      </c>
      <c r="F255">
        <v>244.6632951</v>
      </c>
      <c r="G255">
        <v>4.9999908450000001</v>
      </c>
      <c r="H255">
        <v>2.015254326</v>
      </c>
      <c r="I255">
        <f t="shared" si="15"/>
        <v>12</v>
      </c>
      <c r="J255">
        <f t="shared" si="16"/>
        <v>2007</v>
      </c>
      <c r="K255">
        <v>247.55</v>
      </c>
      <c r="L255">
        <v>248.45</v>
      </c>
      <c r="M255">
        <v>241.8</v>
      </c>
      <c r="N255">
        <v>242.55</v>
      </c>
      <c r="O255" s="3">
        <f t="shared" si="17"/>
        <v>4.9999908450000001</v>
      </c>
      <c r="P255">
        <f t="shared" si="19"/>
        <v>2.0795954442767246</v>
      </c>
      <c r="T255">
        <v>4.9999908450000001</v>
      </c>
      <c r="U255">
        <v>4.9999908447265602</v>
      </c>
      <c r="V255">
        <v>4.9999908447265602</v>
      </c>
      <c r="W255">
        <v>4.9999908447265602</v>
      </c>
      <c r="X255">
        <v>4.9999908450000001</v>
      </c>
      <c r="Y255">
        <f t="shared" si="18"/>
        <v>4.9999908448177068</v>
      </c>
    </row>
    <row r="256" spans="1:25" x14ac:dyDescent="0.3">
      <c r="A256">
        <v>0</v>
      </c>
      <c r="B256" s="1">
        <v>39436</v>
      </c>
      <c r="C256" s="1">
        <v>39437</v>
      </c>
      <c r="D256">
        <v>243.75</v>
      </c>
      <c r="E256">
        <v>249.19999390000001</v>
      </c>
      <c r="F256">
        <v>242.143697</v>
      </c>
      <c r="G256">
        <v>-5.4499938959999996</v>
      </c>
      <c r="H256">
        <v>4.7022600949999998</v>
      </c>
      <c r="I256">
        <f t="shared" si="15"/>
        <v>12</v>
      </c>
      <c r="J256">
        <f t="shared" si="16"/>
        <v>2007</v>
      </c>
      <c r="K256">
        <v>243.75</v>
      </c>
      <c r="L256">
        <v>249.2</v>
      </c>
      <c r="M256">
        <v>241.35</v>
      </c>
      <c r="N256">
        <v>249.2</v>
      </c>
      <c r="O256" s="3">
        <f t="shared" si="17"/>
        <v>-3</v>
      </c>
      <c r="P256">
        <f t="shared" si="19"/>
        <v>1.8876327878819501</v>
      </c>
      <c r="T256">
        <v>-3</v>
      </c>
      <c r="U256">
        <v>-3</v>
      </c>
      <c r="V256">
        <v>5.4499938964843802</v>
      </c>
      <c r="W256">
        <v>-3</v>
      </c>
      <c r="X256">
        <v>-3</v>
      </c>
      <c r="Y256">
        <f t="shared" si="18"/>
        <v>-0.18333536783853996</v>
      </c>
    </row>
    <row r="257" spans="1:25" x14ac:dyDescent="0.3">
      <c r="A257">
        <v>0</v>
      </c>
      <c r="B257" s="1">
        <v>39437</v>
      </c>
      <c r="C257" s="1">
        <v>39440</v>
      </c>
      <c r="D257">
        <v>251.15</v>
      </c>
      <c r="E257">
        <v>254.30000609999999</v>
      </c>
      <c r="F257">
        <v>248.72694419999999</v>
      </c>
      <c r="G257">
        <v>-3.150006104</v>
      </c>
      <c r="H257">
        <v>3.6062445840000001</v>
      </c>
      <c r="I257">
        <f t="shared" si="15"/>
        <v>12</v>
      </c>
      <c r="J257">
        <f t="shared" si="16"/>
        <v>2007</v>
      </c>
      <c r="K257">
        <v>251.15</v>
      </c>
      <c r="L257">
        <v>254.95</v>
      </c>
      <c r="M257">
        <v>251.05</v>
      </c>
      <c r="N257">
        <v>254.3</v>
      </c>
      <c r="O257" s="3">
        <f t="shared" si="17"/>
        <v>-3</v>
      </c>
      <c r="P257">
        <f t="shared" si="19"/>
        <v>1.7185237385992749</v>
      </c>
      <c r="T257">
        <v>-3</v>
      </c>
      <c r="U257">
        <v>-3</v>
      </c>
      <c r="V257">
        <v>3.1500061035156</v>
      </c>
      <c r="W257">
        <v>-3</v>
      </c>
      <c r="X257">
        <v>-3</v>
      </c>
      <c r="Y257">
        <f t="shared" si="18"/>
        <v>-0.94999796549479998</v>
      </c>
    </row>
    <row r="258" spans="1:25" x14ac:dyDescent="0.3">
      <c r="A258">
        <v>0</v>
      </c>
      <c r="B258" s="1">
        <v>39440</v>
      </c>
      <c r="C258" s="1">
        <v>39441</v>
      </c>
      <c r="D258">
        <v>251.15</v>
      </c>
      <c r="E258">
        <v>254.3</v>
      </c>
      <c r="F258">
        <v>254.29787719999999</v>
      </c>
      <c r="G258">
        <v>3.15</v>
      </c>
      <c r="H258">
        <v>0</v>
      </c>
      <c r="I258">
        <f t="shared" si="15"/>
        <v>12</v>
      </c>
      <c r="J258">
        <f t="shared" si="16"/>
        <v>2007</v>
      </c>
      <c r="K258">
        <v>251.15</v>
      </c>
      <c r="L258">
        <v>254.95</v>
      </c>
      <c r="M258">
        <v>251.05</v>
      </c>
      <c r="N258">
        <v>254.3</v>
      </c>
      <c r="O258" s="3">
        <f t="shared" si="17"/>
        <v>3.15</v>
      </c>
      <c r="P258">
        <f t="shared" si="19"/>
        <v>1.8801806102871421</v>
      </c>
      <c r="T258">
        <v>3.15</v>
      </c>
      <c r="U258">
        <v>3.15</v>
      </c>
      <c r="V258">
        <v>3.15</v>
      </c>
      <c r="W258">
        <v>3.15</v>
      </c>
      <c r="X258">
        <v>3.15</v>
      </c>
      <c r="Y258">
        <f t="shared" si="18"/>
        <v>3.15</v>
      </c>
    </row>
    <row r="259" spans="1:25" x14ac:dyDescent="0.3">
      <c r="A259">
        <v>0</v>
      </c>
      <c r="B259" s="1">
        <v>39441</v>
      </c>
      <c r="C259" s="1">
        <v>39442</v>
      </c>
      <c r="D259">
        <v>255.25</v>
      </c>
      <c r="E259">
        <v>254.05</v>
      </c>
      <c r="F259">
        <v>254.2953153</v>
      </c>
      <c r="G259">
        <v>1.2</v>
      </c>
      <c r="H259">
        <v>0.17677669500000001</v>
      </c>
      <c r="I259">
        <f t="shared" ref="I259:I322" si="20">MONTH(C259)</f>
        <v>12</v>
      </c>
      <c r="J259">
        <f t="shared" ref="J259:J322" si="21">YEAR(C259)</f>
        <v>2007</v>
      </c>
      <c r="K259">
        <v>255.25</v>
      </c>
      <c r="L259">
        <v>255.25</v>
      </c>
      <c r="M259">
        <v>252.5</v>
      </c>
      <c r="N259">
        <v>254.05</v>
      </c>
      <c r="O259" s="3">
        <f t="shared" ref="O259:O322" si="22">IF(F259-D259&gt;0,IF(D259-M259&gt;3,-3,G259),IF(L259-D259&gt;3,-3,G259))</f>
        <v>1.2</v>
      </c>
      <c r="P259">
        <f t="shared" si="19"/>
        <v>1.9464749315117622</v>
      </c>
      <c r="T259">
        <v>1.2</v>
      </c>
      <c r="U259">
        <v>1.19999999999998</v>
      </c>
      <c r="V259">
        <v>1.19999999999998</v>
      </c>
      <c r="W259">
        <v>-1.19999999999998</v>
      </c>
      <c r="X259">
        <v>1.2</v>
      </c>
      <c r="Y259">
        <f t="shared" ref="Y259:Y322" si="23">AVERAGE(T259:V259)</f>
        <v>1.1999999999999866</v>
      </c>
    </row>
    <row r="260" spans="1:25" x14ac:dyDescent="0.3">
      <c r="A260">
        <v>0</v>
      </c>
      <c r="B260" s="1">
        <v>39442</v>
      </c>
      <c r="C260" s="1">
        <v>39443</v>
      </c>
      <c r="D260">
        <v>254.7</v>
      </c>
      <c r="E260">
        <v>254.19999390000001</v>
      </c>
      <c r="F260">
        <v>254.3063654</v>
      </c>
      <c r="G260">
        <v>0.50000610400000001</v>
      </c>
      <c r="H260">
        <v>0.106066017</v>
      </c>
      <c r="I260">
        <f t="shared" si="20"/>
        <v>12</v>
      </c>
      <c r="J260">
        <f t="shared" si="21"/>
        <v>2007</v>
      </c>
      <c r="K260">
        <v>254.7</v>
      </c>
      <c r="L260">
        <v>256.89999999999998</v>
      </c>
      <c r="M260">
        <v>253</v>
      </c>
      <c r="N260">
        <v>254.2</v>
      </c>
      <c r="O260" s="3">
        <f t="shared" si="22"/>
        <v>0.50000610400000001</v>
      </c>
      <c r="P260">
        <f t="shared" ref="P260:P323" si="24">(O260/D260*$Q$2+1)*P259*$R$2+(1-$R$2)*P259</f>
        <v>1.9751336284210339</v>
      </c>
      <c r="T260">
        <v>0.50000610400000001</v>
      </c>
      <c r="U260">
        <v>-0.50000610351560204</v>
      </c>
      <c r="V260">
        <v>0.50000610351560204</v>
      </c>
      <c r="W260">
        <v>-0.50000610351560204</v>
      </c>
      <c r="X260">
        <v>0.50000610400000001</v>
      </c>
      <c r="Y260">
        <f t="shared" si="23"/>
        <v>0.16666870133333334</v>
      </c>
    </row>
    <row r="261" spans="1:25" x14ac:dyDescent="0.3">
      <c r="A261">
        <v>0</v>
      </c>
      <c r="B261" s="1">
        <v>39443</v>
      </c>
      <c r="C261" s="1">
        <v>39444</v>
      </c>
      <c r="D261">
        <v>253.1</v>
      </c>
      <c r="E261">
        <v>251.64999689999999</v>
      </c>
      <c r="F261">
        <v>254.31092949999999</v>
      </c>
      <c r="G261">
        <v>-1.450003052</v>
      </c>
      <c r="H261">
        <v>1.8031222920000001</v>
      </c>
      <c r="I261">
        <f t="shared" si="20"/>
        <v>12</v>
      </c>
      <c r="J261">
        <f t="shared" si="21"/>
        <v>2007</v>
      </c>
      <c r="K261">
        <v>253.1</v>
      </c>
      <c r="L261">
        <v>255.5</v>
      </c>
      <c r="M261">
        <v>251.55</v>
      </c>
      <c r="N261">
        <v>251.65</v>
      </c>
      <c r="O261" s="3">
        <f t="shared" si="22"/>
        <v>-1.450003052</v>
      </c>
      <c r="P261">
        <f t="shared" si="24"/>
        <v>1.890267475043367</v>
      </c>
      <c r="T261">
        <v>-1.450003052</v>
      </c>
      <c r="U261">
        <v>-1.45000305175781</v>
      </c>
      <c r="V261">
        <v>-1.45000305175781</v>
      </c>
      <c r="W261">
        <v>-1.45000305175781</v>
      </c>
      <c r="X261">
        <v>-1.450003052</v>
      </c>
      <c r="Y261">
        <f t="shared" si="23"/>
        <v>-1.4500030518385401</v>
      </c>
    </row>
    <row r="262" spans="1:25" x14ac:dyDescent="0.3">
      <c r="A262">
        <v>0</v>
      </c>
      <c r="B262" s="1">
        <v>39444</v>
      </c>
      <c r="C262" s="1">
        <v>39447</v>
      </c>
      <c r="D262">
        <v>253.1</v>
      </c>
      <c r="E262">
        <v>251.65</v>
      </c>
      <c r="F262">
        <v>252.38761529999999</v>
      </c>
      <c r="G262">
        <v>1.45</v>
      </c>
      <c r="H262">
        <v>0</v>
      </c>
      <c r="I262">
        <f t="shared" si="20"/>
        <v>12</v>
      </c>
      <c r="J262">
        <f t="shared" si="21"/>
        <v>2007</v>
      </c>
      <c r="K262">
        <v>253.1</v>
      </c>
      <c r="L262">
        <v>255.5</v>
      </c>
      <c r="M262">
        <v>251.55</v>
      </c>
      <c r="N262">
        <v>251.65</v>
      </c>
      <c r="O262" s="3">
        <f t="shared" si="22"/>
        <v>1.45</v>
      </c>
      <c r="P262">
        <f t="shared" si="24"/>
        <v>1.9714869882440651</v>
      </c>
      <c r="T262">
        <v>1.45</v>
      </c>
      <c r="U262">
        <v>-1.44999999999998</v>
      </c>
      <c r="V262">
        <v>1.44999999999998</v>
      </c>
      <c r="W262">
        <v>1.44999999999998</v>
      </c>
      <c r="X262">
        <v>1.45</v>
      </c>
      <c r="Y262">
        <f t="shared" si="23"/>
        <v>0.48333333333333334</v>
      </c>
    </row>
    <row r="263" spans="1:25" x14ac:dyDescent="0.3">
      <c r="A263">
        <v>0</v>
      </c>
      <c r="B263" s="1">
        <v>39447</v>
      </c>
      <c r="C263" s="1">
        <v>39448</v>
      </c>
      <c r="D263">
        <v>253.1</v>
      </c>
      <c r="E263">
        <v>251.65</v>
      </c>
      <c r="F263">
        <v>251.8208702</v>
      </c>
      <c r="G263">
        <v>1.45</v>
      </c>
      <c r="H263">
        <v>0</v>
      </c>
      <c r="I263">
        <f t="shared" si="20"/>
        <v>1</v>
      </c>
      <c r="J263">
        <f t="shared" si="21"/>
        <v>2008</v>
      </c>
      <c r="K263">
        <v>253.1</v>
      </c>
      <c r="L263">
        <v>255.5</v>
      </c>
      <c r="M263">
        <v>251.55</v>
      </c>
      <c r="N263">
        <v>251.65</v>
      </c>
      <c r="O263" s="3">
        <f t="shared" si="22"/>
        <v>1.45</v>
      </c>
      <c r="P263">
        <f t="shared" si="24"/>
        <v>2.0561962770514701</v>
      </c>
      <c r="T263">
        <v>1.45</v>
      </c>
      <c r="U263">
        <v>1.44999999999998</v>
      </c>
      <c r="V263">
        <v>1.44999999999998</v>
      </c>
      <c r="W263">
        <v>-1.44999999999998</v>
      </c>
      <c r="X263">
        <v>1.45</v>
      </c>
      <c r="Y263">
        <f t="shared" si="23"/>
        <v>1.4499999999999866</v>
      </c>
    </row>
    <row r="264" spans="1:25" x14ac:dyDescent="0.3">
      <c r="A264">
        <v>0</v>
      </c>
      <c r="B264" s="1">
        <v>39448</v>
      </c>
      <c r="C264" s="1">
        <v>39449</v>
      </c>
      <c r="D264">
        <v>251.7</v>
      </c>
      <c r="E264">
        <v>246.2000031</v>
      </c>
      <c r="F264">
        <v>251.6069095</v>
      </c>
      <c r="G264">
        <v>5.4999969479999997</v>
      </c>
      <c r="H264">
        <v>3.8537319569999999</v>
      </c>
      <c r="I264">
        <f t="shared" si="20"/>
        <v>1</v>
      </c>
      <c r="J264">
        <f t="shared" si="21"/>
        <v>2008</v>
      </c>
      <c r="K264">
        <v>251.7</v>
      </c>
      <c r="L264">
        <v>252.25</v>
      </c>
      <c r="M264">
        <v>245.85</v>
      </c>
      <c r="N264">
        <v>246.2</v>
      </c>
      <c r="O264" s="3">
        <f t="shared" si="22"/>
        <v>5.4999969479999997</v>
      </c>
      <c r="P264">
        <f t="shared" si="24"/>
        <v>2.3931770055458697</v>
      </c>
      <c r="T264">
        <v>5.4999969479999997</v>
      </c>
      <c r="U264">
        <v>-3</v>
      </c>
      <c r="V264">
        <v>-3</v>
      </c>
      <c r="W264">
        <v>-3</v>
      </c>
      <c r="X264">
        <v>5.4999969479999997</v>
      </c>
      <c r="Y264">
        <f t="shared" si="23"/>
        <v>-0.16666768400000009</v>
      </c>
    </row>
    <row r="265" spans="1:25" x14ac:dyDescent="0.3">
      <c r="A265">
        <v>0</v>
      </c>
      <c r="B265" s="1">
        <v>39449</v>
      </c>
      <c r="C265" s="1">
        <v>39450</v>
      </c>
      <c r="D265">
        <v>244.3</v>
      </c>
      <c r="E265">
        <v>245.75000309999999</v>
      </c>
      <c r="F265">
        <v>246.2493522</v>
      </c>
      <c r="G265">
        <v>1.450003052</v>
      </c>
      <c r="H265">
        <v>0.31819805200000001</v>
      </c>
      <c r="I265">
        <f t="shared" si="20"/>
        <v>1</v>
      </c>
      <c r="J265">
        <f t="shared" si="21"/>
        <v>2008</v>
      </c>
      <c r="K265">
        <v>244.3</v>
      </c>
      <c r="L265">
        <v>246.55</v>
      </c>
      <c r="M265">
        <v>241.8</v>
      </c>
      <c r="N265">
        <v>245.75</v>
      </c>
      <c r="O265" s="3">
        <f t="shared" si="22"/>
        <v>1.450003052</v>
      </c>
      <c r="P265">
        <f t="shared" si="24"/>
        <v>2.4997093621366719</v>
      </c>
      <c r="T265">
        <v>1.450003052</v>
      </c>
      <c r="U265">
        <v>1.45000305175778</v>
      </c>
      <c r="V265">
        <v>1.45000305175778</v>
      </c>
      <c r="W265">
        <v>1.45000305175778</v>
      </c>
      <c r="X265">
        <v>1.450003052</v>
      </c>
      <c r="Y265">
        <f t="shared" si="23"/>
        <v>1.4500030518385199</v>
      </c>
    </row>
    <row r="266" spans="1:25" x14ac:dyDescent="0.3">
      <c r="A266">
        <v>0</v>
      </c>
      <c r="B266" s="1">
        <v>39450</v>
      </c>
      <c r="C266" s="1">
        <v>39451</v>
      </c>
      <c r="D266">
        <v>245.55</v>
      </c>
      <c r="E266">
        <v>246.6999969</v>
      </c>
      <c r="F266">
        <v>245.25653209999999</v>
      </c>
      <c r="G266">
        <v>-1.1499969480000001</v>
      </c>
      <c r="H266">
        <v>0.67175144200000003</v>
      </c>
      <c r="I266">
        <f t="shared" si="20"/>
        <v>1</v>
      </c>
      <c r="J266">
        <f t="shared" si="21"/>
        <v>2008</v>
      </c>
      <c r="K266">
        <v>245.55</v>
      </c>
      <c r="L266">
        <v>248.05</v>
      </c>
      <c r="M266">
        <v>241.2</v>
      </c>
      <c r="N266">
        <v>246.7</v>
      </c>
      <c r="O266" s="3">
        <f t="shared" si="22"/>
        <v>-1.1499969480000001</v>
      </c>
      <c r="P266">
        <f t="shared" si="24"/>
        <v>2.4119067311854137</v>
      </c>
      <c r="T266">
        <v>-1.1499969480000001</v>
      </c>
      <c r="U266">
        <v>-1.1499969482421699</v>
      </c>
      <c r="V266">
        <v>-3</v>
      </c>
      <c r="W266">
        <v>-3</v>
      </c>
      <c r="X266">
        <v>-3</v>
      </c>
      <c r="Y266">
        <f t="shared" si="23"/>
        <v>-1.7666646320807233</v>
      </c>
    </row>
    <row r="267" spans="1:25" x14ac:dyDescent="0.3">
      <c r="A267">
        <v>0</v>
      </c>
      <c r="B267" s="1">
        <v>39451</v>
      </c>
      <c r="C267" s="1">
        <v>39454</v>
      </c>
      <c r="D267">
        <v>240.1</v>
      </c>
      <c r="E267">
        <v>241.55000609999999</v>
      </c>
      <c r="F267">
        <v>245.6408978</v>
      </c>
      <c r="G267">
        <v>1.4500061040000001</v>
      </c>
      <c r="H267">
        <v>3.6415999229999998</v>
      </c>
      <c r="I267">
        <f t="shared" si="20"/>
        <v>1</v>
      </c>
      <c r="J267">
        <f t="shared" si="21"/>
        <v>2008</v>
      </c>
      <c r="K267">
        <v>240.1</v>
      </c>
      <c r="L267">
        <v>243.4</v>
      </c>
      <c r="M267">
        <v>239.9</v>
      </c>
      <c r="N267">
        <v>241.55</v>
      </c>
      <c r="O267" s="3">
        <f t="shared" si="22"/>
        <v>1.4500061040000001</v>
      </c>
      <c r="P267">
        <f t="shared" si="24"/>
        <v>2.5211511964862532</v>
      </c>
      <c r="T267">
        <v>1.4500061040000001</v>
      </c>
      <c r="U267">
        <v>1.45000610351561</v>
      </c>
      <c r="V267">
        <v>1.45000610351561</v>
      </c>
      <c r="W267">
        <v>1.45000610351561</v>
      </c>
      <c r="X267">
        <v>1.4500061040000001</v>
      </c>
      <c r="Y267">
        <f t="shared" si="23"/>
        <v>1.4500061036770735</v>
      </c>
    </row>
    <row r="268" spans="1:25" x14ac:dyDescent="0.3">
      <c r="A268">
        <v>0</v>
      </c>
      <c r="B268" s="1">
        <v>39454</v>
      </c>
      <c r="C268" s="1">
        <v>39455</v>
      </c>
      <c r="D268">
        <v>242.45</v>
      </c>
      <c r="E268">
        <v>241.3</v>
      </c>
      <c r="F268">
        <v>241.00355759999999</v>
      </c>
      <c r="G268">
        <v>1.1499999999999999</v>
      </c>
      <c r="H268">
        <v>0.17677669500000001</v>
      </c>
      <c r="I268">
        <f t="shared" si="20"/>
        <v>1</v>
      </c>
      <c r="J268">
        <f t="shared" si="21"/>
        <v>2008</v>
      </c>
      <c r="K268">
        <v>242.45</v>
      </c>
      <c r="L268">
        <v>243.75</v>
      </c>
      <c r="M268">
        <v>239.95</v>
      </c>
      <c r="N268">
        <v>241.3</v>
      </c>
      <c r="O268" s="3">
        <f t="shared" si="22"/>
        <v>1.1499999999999999</v>
      </c>
      <c r="P268">
        <f t="shared" si="24"/>
        <v>2.6108394995165436</v>
      </c>
      <c r="T268">
        <v>1.1499999999999999</v>
      </c>
      <c r="U268">
        <v>1.1499999999999699</v>
      </c>
      <c r="V268">
        <v>1.1499999999999699</v>
      </c>
      <c r="W268">
        <v>1.1499999999999699</v>
      </c>
      <c r="X268">
        <v>1.1499999999999999</v>
      </c>
      <c r="Y268">
        <f t="shared" si="23"/>
        <v>1.1499999999999799</v>
      </c>
    </row>
    <row r="269" spans="1:25" x14ac:dyDescent="0.3">
      <c r="A269">
        <v>0</v>
      </c>
      <c r="B269" s="1">
        <v>39455</v>
      </c>
      <c r="C269" s="1">
        <v>39456</v>
      </c>
      <c r="D269">
        <v>237.7</v>
      </c>
      <c r="E269">
        <v>243.60000310000001</v>
      </c>
      <c r="F269">
        <v>240.6864654</v>
      </c>
      <c r="G269">
        <v>5.9000030519999997</v>
      </c>
      <c r="H269">
        <v>1.626345597</v>
      </c>
      <c r="I269">
        <f t="shared" si="20"/>
        <v>1</v>
      </c>
      <c r="J269">
        <f t="shared" si="21"/>
        <v>2008</v>
      </c>
      <c r="K269">
        <v>237.7</v>
      </c>
      <c r="L269">
        <v>243.6</v>
      </c>
      <c r="M269">
        <v>236.85</v>
      </c>
      <c r="N269">
        <v>243.6</v>
      </c>
      <c r="O269" s="3">
        <f t="shared" si="22"/>
        <v>5.9000030519999997</v>
      </c>
      <c r="P269">
        <f t="shared" si="24"/>
        <v>3.096871083932712</v>
      </c>
      <c r="T269">
        <v>5.9000030519999997</v>
      </c>
      <c r="U269">
        <v>5.9000030517578299</v>
      </c>
      <c r="V269">
        <v>5.9000030517578299</v>
      </c>
      <c r="W269">
        <v>5.9000030517578299</v>
      </c>
      <c r="X269">
        <v>5.9000030519999997</v>
      </c>
      <c r="Y269">
        <f t="shared" si="23"/>
        <v>5.9000030518385529</v>
      </c>
    </row>
    <row r="270" spans="1:25" x14ac:dyDescent="0.3">
      <c r="A270">
        <v>0</v>
      </c>
      <c r="B270" s="1">
        <v>39456</v>
      </c>
      <c r="C270" s="1">
        <v>39457</v>
      </c>
      <c r="D270">
        <v>243.2</v>
      </c>
      <c r="E270">
        <v>240.6</v>
      </c>
      <c r="F270">
        <v>243.29802720000001</v>
      </c>
      <c r="G270">
        <v>-2.6</v>
      </c>
      <c r="H270">
        <v>2.1213203439999999</v>
      </c>
      <c r="I270">
        <f t="shared" si="20"/>
        <v>1</v>
      </c>
      <c r="J270">
        <f t="shared" si="21"/>
        <v>2008</v>
      </c>
      <c r="K270">
        <v>243.2</v>
      </c>
      <c r="L270">
        <v>244.5</v>
      </c>
      <c r="M270">
        <v>240.25</v>
      </c>
      <c r="N270">
        <v>240.6</v>
      </c>
      <c r="O270" s="3">
        <f t="shared" si="22"/>
        <v>-2.6</v>
      </c>
      <c r="P270">
        <f t="shared" si="24"/>
        <v>2.8485611080417255</v>
      </c>
      <c r="T270">
        <v>-2.6</v>
      </c>
      <c r="U270">
        <v>-2.5999999999999899</v>
      </c>
      <c r="V270">
        <v>-2.5999999999999899</v>
      </c>
      <c r="W270">
        <v>-2.5999999999999899</v>
      </c>
      <c r="X270">
        <v>-2.6</v>
      </c>
      <c r="Y270">
        <f t="shared" si="23"/>
        <v>-2.5999999999999934</v>
      </c>
    </row>
    <row r="271" spans="1:25" x14ac:dyDescent="0.3">
      <c r="A271">
        <v>0</v>
      </c>
      <c r="B271" s="1">
        <v>39457</v>
      </c>
      <c r="C271" s="1">
        <v>39458</v>
      </c>
      <c r="D271">
        <v>242.7</v>
      </c>
      <c r="E271">
        <v>235.1</v>
      </c>
      <c r="F271">
        <v>240.52706610000001</v>
      </c>
      <c r="G271">
        <v>7.6</v>
      </c>
      <c r="H271">
        <v>3.8890872970000001</v>
      </c>
      <c r="I271">
        <f t="shared" si="20"/>
        <v>1</v>
      </c>
      <c r="J271">
        <f t="shared" si="21"/>
        <v>2008</v>
      </c>
      <c r="K271">
        <v>242.7</v>
      </c>
      <c r="L271">
        <v>243.15</v>
      </c>
      <c r="M271">
        <v>234</v>
      </c>
      <c r="N271">
        <v>235.1</v>
      </c>
      <c r="O271" s="3">
        <f t="shared" si="22"/>
        <v>7.6</v>
      </c>
      <c r="P271">
        <f t="shared" si="24"/>
        <v>3.5175680431813148</v>
      </c>
      <c r="T271">
        <v>7.6</v>
      </c>
      <c r="U271">
        <v>7.5999999999999899</v>
      </c>
      <c r="V271">
        <v>7.5999999999999899</v>
      </c>
      <c r="W271">
        <v>7.5999999999999899</v>
      </c>
      <c r="X271">
        <v>7.6</v>
      </c>
      <c r="Y271">
        <f t="shared" si="23"/>
        <v>7.5999999999999934</v>
      </c>
    </row>
    <row r="272" spans="1:25" x14ac:dyDescent="0.3">
      <c r="A272">
        <v>0</v>
      </c>
      <c r="B272" s="1">
        <v>39458</v>
      </c>
      <c r="C272" s="1">
        <v>39461</v>
      </c>
      <c r="D272">
        <v>235.1</v>
      </c>
      <c r="E272">
        <v>232.39998779999999</v>
      </c>
      <c r="F272">
        <v>234.38822089999999</v>
      </c>
      <c r="G272">
        <v>2.7000122069999999</v>
      </c>
      <c r="H272">
        <v>1.9091883089999999</v>
      </c>
      <c r="I272">
        <f t="shared" si="20"/>
        <v>1</v>
      </c>
      <c r="J272">
        <f t="shared" si="21"/>
        <v>2008</v>
      </c>
      <c r="K272">
        <v>235.1</v>
      </c>
      <c r="L272">
        <v>237.1</v>
      </c>
      <c r="M272">
        <v>232.4</v>
      </c>
      <c r="N272">
        <v>232.4</v>
      </c>
      <c r="O272" s="3">
        <f t="shared" si="22"/>
        <v>2.7000122069999999</v>
      </c>
      <c r="P272">
        <f t="shared" si="24"/>
        <v>3.8205500717503065</v>
      </c>
      <c r="T272">
        <v>2.7000122069999999</v>
      </c>
      <c r="U272">
        <v>2.70001220703125</v>
      </c>
      <c r="V272">
        <v>-2.70001220703125</v>
      </c>
      <c r="W272">
        <v>2.70001220703125</v>
      </c>
      <c r="X272">
        <v>-2.7000122069999999</v>
      </c>
      <c r="Y272">
        <f t="shared" si="23"/>
        <v>0.90000406900000007</v>
      </c>
    </row>
    <row r="273" spans="1:25" x14ac:dyDescent="0.3">
      <c r="A273">
        <v>0</v>
      </c>
      <c r="B273" s="1">
        <v>39461</v>
      </c>
      <c r="C273" s="1">
        <v>39462</v>
      </c>
      <c r="D273">
        <v>234.6</v>
      </c>
      <c r="E273">
        <v>232.60001220000001</v>
      </c>
      <c r="F273">
        <v>231.9652485</v>
      </c>
      <c r="G273">
        <v>1.9999877930000001</v>
      </c>
      <c r="H273">
        <v>0.141421356</v>
      </c>
      <c r="I273">
        <f t="shared" si="20"/>
        <v>1</v>
      </c>
      <c r="J273">
        <f t="shared" si="21"/>
        <v>2008</v>
      </c>
      <c r="K273">
        <v>234.6</v>
      </c>
      <c r="L273">
        <v>235.8</v>
      </c>
      <c r="M273">
        <v>229</v>
      </c>
      <c r="N273">
        <v>232.6</v>
      </c>
      <c r="O273" s="3">
        <f t="shared" si="22"/>
        <v>1.9999877930000001</v>
      </c>
      <c r="P273">
        <f t="shared" si="24"/>
        <v>4.0648292759077833</v>
      </c>
      <c r="T273">
        <v>1.9999877930000001</v>
      </c>
      <c r="U273">
        <v>1.99998779296873</v>
      </c>
      <c r="V273">
        <v>1.99998779296873</v>
      </c>
      <c r="W273">
        <v>1.99998779296873</v>
      </c>
      <c r="X273">
        <v>1.9999877930000001</v>
      </c>
      <c r="Y273">
        <f t="shared" si="23"/>
        <v>1.9999877929791534</v>
      </c>
    </row>
    <row r="274" spans="1:25" x14ac:dyDescent="0.3">
      <c r="A274">
        <v>0</v>
      </c>
      <c r="B274" s="1">
        <v>39462</v>
      </c>
      <c r="C274" s="1">
        <v>39463</v>
      </c>
      <c r="D274">
        <v>228.4</v>
      </c>
      <c r="E274">
        <v>228.2999969</v>
      </c>
      <c r="F274">
        <v>232.7410678</v>
      </c>
      <c r="G274">
        <v>-0.100003052</v>
      </c>
      <c r="H274">
        <v>3.0405591589999998</v>
      </c>
      <c r="I274">
        <f t="shared" si="20"/>
        <v>1</v>
      </c>
      <c r="J274">
        <f t="shared" si="21"/>
        <v>2008</v>
      </c>
      <c r="K274">
        <v>228.4</v>
      </c>
      <c r="L274">
        <v>230.7</v>
      </c>
      <c r="M274">
        <v>226.15</v>
      </c>
      <c r="N274">
        <v>228.3</v>
      </c>
      <c r="O274" s="3">
        <f t="shared" si="22"/>
        <v>-0.100003052</v>
      </c>
      <c r="P274">
        <f t="shared" si="24"/>
        <v>4.0514811366745391</v>
      </c>
      <c r="T274">
        <v>-0.100003052</v>
      </c>
      <c r="U274">
        <v>-0.10000305175782299</v>
      </c>
      <c r="V274">
        <v>-0.10000305175782299</v>
      </c>
      <c r="W274">
        <v>-0.10000305175782299</v>
      </c>
      <c r="X274">
        <v>-0.100003052</v>
      </c>
      <c r="Y274">
        <f t="shared" si="23"/>
        <v>-0.10000305183854867</v>
      </c>
    </row>
    <row r="275" spans="1:25" x14ac:dyDescent="0.3">
      <c r="A275">
        <v>0</v>
      </c>
      <c r="B275" s="1">
        <v>39463</v>
      </c>
      <c r="C275" s="1">
        <v>39464</v>
      </c>
      <c r="D275">
        <v>229.7</v>
      </c>
      <c r="E275">
        <v>228.69999390000001</v>
      </c>
      <c r="F275">
        <v>228.46899160000001</v>
      </c>
      <c r="G275">
        <v>1.0000061039999999</v>
      </c>
      <c r="H275">
        <v>0.282842712</v>
      </c>
      <c r="I275">
        <f t="shared" si="20"/>
        <v>1</v>
      </c>
      <c r="J275">
        <f t="shared" si="21"/>
        <v>2008</v>
      </c>
      <c r="K275">
        <v>229.7</v>
      </c>
      <c r="L275">
        <v>230.45</v>
      </c>
      <c r="M275">
        <v>225.4</v>
      </c>
      <c r="N275">
        <v>228.7</v>
      </c>
      <c r="O275" s="3">
        <f t="shared" si="22"/>
        <v>1.0000061039999999</v>
      </c>
      <c r="P275">
        <f t="shared" si="24"/>
        <v>4.1837680065128735</v>
      </c>
      <c r="T275">
        <v>1.0000061039999999</v>
      </c>
      <c r="U275">
        <v>1.0000061035156</v>
      </c>
      <c r="V275">
        <v>1.0000061035156</v>
      </c>
      <c r="W275">
        <v>1.0000061035156</v>
      </c>
      <c r="X275">
        <v>1.0000061039999999</v>
      </c>
      <c r="Y275">
        <f t="shared" si="23"/>
        <v>1.0000061036770667</v>
      </c>
    </row>
    <row r="276" spans="1:25" x14ac:dyDescent="0.3">
      <c r="A276">
        <v>0</v>
      </c>
      <c r="B276" s="1">
        <v>39464</v>
      </c>
      <c r="C276" s="1">
        <v>39465</v>
      </c>
      <c r="D276">
        <v>224.85</v>
      </c>
      <c r="E276">
        <v>231.00000309999999</v>
      </c>
      <c r="F276">
        <v>227.8914949</v>
      </c>
      <c r="G276">
        <v>6.1500030519999997</v>
      </c>
      <c r="H276">
        <v>1.626345597</v>
      </c>
      <c r="I276">
        <f t="shared" si="20"/>
        <v>1</v>
      </c>
      <c r="J276">
        <f t="shared" si="21"/>
        <v>2008</v>
      </c>
      <c r="K276">
        <v>224.85</v>
      </c>
      <c r="L276">
        <v>231.65</v>
      </c>
      <c r="M276">
        <v>224.45</v>
      </c>
      <c r="N276">
        <v>231</v>
      </c>
      <c r="O276" s="3">
        <f t="shared" si="22"/>
        <v>6.1500030519999997</v>
      </c>
      <c r="P276">
        <f t="shared" si="24"/>
        <v>5.0420130368302223</v>
      </c>
      <c r="T276">
        <v>6.1500030519999997</v>
      </c>
      <c r="U276">
        <v>6.1500030517577997</v>
      </c>
      <c r="V276">
        <v>6.1500030517577997</v>
      </c>
      <c r="W276">
        <v>6.1500030517577997</v>
      </c>
      <c r="X276">
        <v>6.1500030519999997</v>
      </c>
      <c r="Y276">
        <f t="shared" si="23"/>
        <v>6.1500030518385325</v>
      </c>
    </row>
    <row r="277" spans="1:25" x14ac:dyDescent="0.3">
      <c r="A277">
        <v>0</v>
      </c>
      <c r="B277" s="1">
        <v>39465</v>
      </c>
      <c r="C277" s="1">
        <v>39468</v>
      </c>
      <c r="D277">
        <v>229.2</v>
      </c>
      <c r="E277">
        <v>224.6499939</v>
      </c>
      <c r="F277">
        <v>230.70167900000001</v>
      </c>
      <c r="G277">
        <v>-4.5500061040000004</v>
      </c>
      <c r="H277">
        <v>4.4901280610000001</v>
      </c>
      <c r="I277">
        <f t="shared" si="20"/>
        <v>1</v>
      </c>
      <c r="J277">
        <f t="shared" si="21"/>
        <v>2008</v>
      </c>
      <c r="K277">
        <v>229.2</v>
      </c>
      <c r="L277">
        <v>229.3</v>
      </c>
      <c r="M277">
        <v>223</v>
      </c>
      <c r="N277">
        <v>224.65</v>
      </c>
      <c r="O277" s="3">
        <f t="shared" si="22"/>
        <v>-3</v>
      </c>
      <c r="P277">
        <f t="shared" si="24"/>
        <v>4.5470510240523865</v>
      </c>
      <c r="T277">
        <v>-3</v>
      </c>
      <c r="U277">
        <v>-3</v>
      </c>
      <c r="V277">
        <v>-3</v>
      </c>
      <c r="W277">
        <v>-3</v>
      </c>
      <c r="X277">
        <v>-3</v>
      </c>
      <c r="Y277">
        <f t="shared" si="23"/>
        <v>-3</v>
      </c>
    </row>
    <row r="278" spans="1:25" x14ac:dyDescent="0.3">
      <c r="A278">
        <v>0</v>
      </c>
      <c r="B278" s="1">
        <v>39468</v>
      </c>
      <c r="C278" s="1">
        <v>39469</v>
      </c>
      <c r="D278">
        <v>215.25</v>
      </c>
      <c r="E278">
        <v>214.60001220000001</v>
      </c>
      <c r="F278">
        <v>224.0490077</v>
      </c>
      <c r="G278">
        <v>-0.64998779299999998</v>
      </c>
      <c r="H278">
        <v>7.1064231510000004</v>
      </c>
      <c r="I278">
        <f t="shared" si="20"/>
        <v>1</v>
      </c>
      <c r="J278">
        <f t="shared" si="21"/>
        <v>2008</v>
      </c>
      <c r="K278">
        <v>215.25</v>
      </c>
      <c r="L278">
        <v>218.9</v>
      </c>
      <c r="M278">
        <v>212.1</v>
      </c>
      <c r="N278">
        <v>214.6</v>
      </c>
      <c r="O278" s="3">
        <f t="shared" si="22"/>
        <v>-3</v>
      </c>
      <c r="P278">
        <f t="shared" si="24"/>
        <v>4.07174952328036</v>
      </c>
      <c r="T278">
        <v>-3</v>
      </c>
      <c r="U278">
        <v>-3</v>
      </c>
      <c r="V278">
        <v>-3</v>
      </c>
      <c r="W278">
        <v>-3</v>
      </c>
      <c r="X278">
        <v>-3</v>
      </c>
      <c r="Y278">
        <f t="shared" si="23"/>
        <v>-3</v>
      </c>
    </row>
    <row r="279" spans="1:25" x14ac:dyDescent="0.3">
      <c r="A279">
        <v>0</v>
      </c>
      <c r="B279" s="1">
        <v>39469</v>
      </c>
      <c r="C279" s="1">
        <v>39470</v>
      </c>
      <c r="D279">
        <v>219.75</v>
      </c>
      <c r="E279">
        <v>218.5499969</v>
      </c>
      <c r="F279">
        <v>213.55040109999999</v>
      </c>
      <c r="G279">
        <v>1.200003052</v>
      </c>
      <c r="H279">
        <v>2.7930717860000001</v>
      </c>
      <c r="I279">
        <f t="shared" si="20"/>
        <v>1</v>
      </c>
      <c r="J279">
        <f t="shared" si="21"/>
        <v>2008</v>
      </c>
      <c r="K279">
        <v>219.75</v>
      </c>
      <c r="L279">
        <v>221.6</v>
      </c>
      <c r="M279">
        <v>214.85</v>
      </c>
      <c r="N279">
        <v>218.55</v>
      </c>
      <c r="O279" s="3">
        <f t="shared" si="22"/>
        <v>1.200003052</v>
      </c>
      <c r="P279">
        <f t="shared" si="24"/>
        <v>4.2385110200351717</v>
      </c>
      <c r="T279">
        <v>1.200003052</v>
      </c>
      <c r="U279">
        <v>1.20000305175781</v>
      </c>
      <c r="V279">
        <v>1.20000305175781</v>
      </c>
      <c r="W279">
        <v>1.20000305175781</v>
      </c>
      <c r="X279">
        <v>1.200003052</v>
      </c>
      <c r="Y279">
        <f t="shared" si="23"/>
        <v>1.2000030518385401</v>
      </c>
    </row>
    <row r="280" spans="1:25" x14ac:dyDescent="0.3">
      <c r="A280">
        <v>0</v>
      </c>
      <c r="B280" s="1">
        <v>39470</v>
      </c>
      <c r="C280" s="1">
        <v>39471</v>
      </c>
      <c r="D280">
        <v>222.15</v>
      </c>
      <c r="E280">
        <v>222.14999080000001</v>
      </c>
      <c r="F280">
        <v>218.27375090000001</v>
      </c>
      <c r="G280" s="2">
        <v>9.1600000000000004E-6</v>
      </c>
      <c r="H280">
        <v>2.5455844120000002</v>
      </c>
      <c r="I280">
        <f t="shared" si="20"/>
        <v>1</v>
      </c>
      <c r="J280">
        <f t="shared" si="21"/>
        <v>2008</v>
      </c>
      <c r="K280">
        <v>222.15</v>
      </c>
      <c r="L280">
        <v>224.5</v>
      </c>
      <c r="M280">
        <v>220.65</v>
      </c>
      <c r="N280">
        <v>222.15</v>
      </c>
      <c r="O280" s="3">
        <f t="shared" si="22"/>
        <v>9.1600000000000004E-6</v>
      </c>
      <c r="P280">
        <f t="shared" si="24"/>
        <v>4.2385123307968504</v>
      </c>
      <c r="T280">
        <v>9.1600000000000004E-6</v>
      </c>
      <c r="U280">
        <v>9.1552734318156496E-6</v>
      </c>
      <c r="V280">
        <v>9.1552734318156496E-6</v>
      </c>
      <c r="W280">
        <v>9.1552734318156496E-6</v>
      </c>
      <c r="X280">
        <v>9.1600000000000004E-6</v>
      </c>
      <c r="Y280">
        <f t="shared" si="23"/>
        <v>9.1568489545437677E-6</v>
      </c>
    </row>
    <row r="281" spans="1:25" x14ac:dyDescent="0.3">
      <c r="A281">
        <v>0</v>
      </c>
      <c r="B281" s="1">
        <v>39471</v>
      </c>
      <c r="C281" s="1">
        <v>39472</v>
      </c>
      <c r="D281">
        <v>225.7</v>
      </c>
      <c r="E281">
        <v>224.55000920000001</v>
      </c>
      <c r="F281">
        <v>223.03949270000001</v>
      </c>
      <c r="G281">
        <v>1.149990845</v>
      </c>
      <c r="H281">
        <v>1.697056275</v>
      </c>
      <c r="I281">
        <f t="shared" si="20"/>
        <v>1</v>
      </c>
      <c r="J281">
        <f t="shared" si="21"/>
        <v>2008</v>
      </c>
      <c r="K281">
        <v>225.7</v>
      </c>
      <c r="L281">
        <v>226.5</v>
      </c>
      <c r="M281">
        <v>223.75</v>
      </c>
      <c r="N281">
        <v>224.55</v>
      </c>
      <c r="O281" s="3">
        <f t="shared" si="22"/>
        <v>1.149990845</v>
      </c>
      <c r="P281">
        <f t="shared" si="24"/>
        <v>4.4004834332614937</v>
      </c>
      <c r="T281">
        <v>1.149990845</v>
      </c>
      <c r="U281">
        <v>1.1499908447265399</v>
      </c>
      <c r="V281">
        <v>1.1499908447265399</v>
      </c>
      <c r="W281">
        <v>1.1499908447265399</v>
      </c>
      <c r="X281">
        <v>1.149990845</v>
      </c>
      <c r="Y281">
        <f t="shared" si="23"/>
        <v>1.1499908448176932</v>
      </c>
    </row>
    <row r="282" spans="1:25" x14ac:dyDescent="0.3">
      <c r="A282">
        <v>0</v>
      </c>
      <c r="B282" s="1">
        <v>39472</v>
      </c>
      <c r="C282" s="1">
        <v>39475</v>
      </c>
      <c r="D282">
        <v>222.45</v>
      </c>
      <c r="E282">
        <v>217.55</v>
      </c>
      <c r="F282">
        <v>224.76387270000001</v>
      </c>
      <c r="G282">
        <v>-4.9000000000000004</v>
      </c>
      <c r="H282">
        <v>4.949747468</v>
      </c>
      <c r="I282">
        <f t="shared" si="20"/>
        <v>1</v>
      </c>
      <c r="J282">
        <f t="shared" si="21"/>
        <v>2008</v>
      </c>
      <c r="K282">
        <v>222.45</v>
      </c>
      <c r="L282">
        <v>223.6</v>
      </c>
      <c r="M282">
        <v>216.6</v>
      </c>
      <c r="N282">
        <v>217.55</v>
      </c>
      <c r="O282" s="3">
        <f t="shared" si="22"/>
        <v>-3</v>
      </c>
      <c r="P282">
        <f t="shared" si="24"/>
        <v>3.9553907056895286</v>
      </c>
      <c r="T282">
        <v>-3</v>
      </c>
      <c r="U282">
        <v>-3</v>
      </c>
      <c r="V282">
        <v>-3</v>
      </c>
      <c r="W282">
        <v>-3</v>
      </c>
      <c r="X282">
        <v>-3</v>
      </c>
      <c r="Y282">
        <f t="shared" si="23"/>
        <v>-3</v>
      </c>
    </row>
    <row r="283" spans="1:25" x14ac:dyDescent="0.3">
      <c r="A283">
        <v>0</v>
      </c>
      <c r="B283" s="1">
        <v>39475</v>
      </c>
      <c r="C283" s="1">
        <v>39476</v>
      </c>
      <c r="D283">
        <v>220.7</v>
      </c>
      <c r="E283">
        <v>220.44999390000001</v>
      </c>
      <c r="F283">
        <v>218.93778090000001</v>
      </c>
      <c r="G283">
        <v>0.25000610400000001</v>
      </c>
      <c r="H283">
        <v>2.0506096650000001</v>
      </c>
      <c r="I283">
        <f t="shared" si="20"/>
        <v>1</v>
      </c>
      <c r="J283">
        <f t="shared" si="21"/>
        <v>2008</v>
      </c>
      <c r="K283">
        <v>220.7</v>
      </c>
      <c r="L283">
        <v>222.4</v>
      </c>
      <c r="M283">
        <v>217.6</v>
      </c>
      <c r="N283">
        <v>220.45</v>
      </c>
      <c r="O283" s="3">
        <f t="shared" si="22"/>
        <v>0.25000610400000001</v>
      </c>
      <c r="P283">
        <f t="shared" si="24"/>
        <v>3.9889953212353122</v>
      </c>
      <c r="T283">
        <v>0.25000610400000001</v>
      </c>
      <c r="U283">
        <v>0.25000610351560199</v>
      </c>
      <c r="V283">
        <v>0.25000610351560199</v>
      </c>
      <c r="W283">
        <v>0.25000610351560199</v>
      </c>
      <c r="X283">
        <v>0.25000610400000001</v>
      </c>
      <c r="Y283">
        <f t="shared" si="23"/>
        <v>0.25000610367706799</v>
      </c>
    </row>
    <row r="284" spans="1:25" x14ac:dyDescent="0.3">
      <c r="A284">
        <v>0</v>
      </c>
      <c r="B284" s="1">
        <v>39476</v>
      </c>
      <c r="C284" s="1">
        <v>39477</v>
      </c>
      <c r="D284">
        <v>221.75</v>
      </c>
      <c r="E284">
        <v>216.2</v>
      </c>
      <c r="F284">
        <v>220.07744049999999</v>
      </c>
      <c r="G284">
        <v>5.55</v>
      </c>
      <c r="H284">
        <v>3.0052038200000002</v>
      </c>
      <c r="I284">
        <f t="shared" si="20"/>
        <v>1</v>
      </c>
      <c r="J284">
        <f t="shared" si="21"/>
        <v>2008</v>
      </c>
      <c r="K284">
        <v>221.75</v>
      </c>
      <c r="L284">
        <v>222.35</v>
      </c>
      <c r="M284">
        <v>213.1</v>
      </c>
      <c r="N284">
        <v>216.2</v>
      </c>
      <c r="O284" s="3">
        <f t="shared" si="22"/>
        <v>5.55</v>
      </c>
      <c r="P284">
        <f t="shared" si="24"/>
        <v>4.737775164511163</v>
      </c>
      <c r="T284">
        <v>5.55</v>
      </c>
      <c r="U284">
        <v>5.5500000000000096</v>
      </c>
      <c r="V284">
        <v>5.5500000000000096</v>
      </c>
      <c r="W284">
        <v>-3</v>
      </c>
      <c r="X284">
        <v>5.55</v>
      </c>
      <c r="Y284">
        <f t="shared" si="23"/>
        <v>5.5500000000000069</v>
      </c>
    </row>
    <row r="285" spans="1:25" x14ac:dyDescent="0.3">
      <c r="A285">
        <v>0</v>
      </c>
      <c r="B285" s="1">
        <v>39477</v>
      </c>
      <c r="C285" s="1">
        <v>39478</v>
      </c>
      <c r="D285">
        <v>213.25</v>
      </c>
      <c r="E285">
        <v>217.60000919999999</v>
      </c>
      <c r="F285">
        <v>216.50009900000001</v>
      </c>
      <c r="G285">
        <v>4.3500091550000004</v>
      </c>
      <c r="H285">
        <v>0.98994949399999999</v>
      </c>
      <c r="I285">
        <f t="shared" si="20"/>
        <v>1</v>
      </c>
      <c r="J285">
        <f t="shared" si="21"/>
        <v>2008</v>
      </c>
      <c r="K285">
        <v>213.25</v>
      </c>
      <c r="L285">
        <v>219.95</v>
      </c>
      <c r="M285">
        <v>212.3</v>
      </c>
      <c r="N285">
        <v>217.6</v>
      </c>
      <c r="O285" s="3">
        <f t="shared" si="22"/>
        <v>4.3500091550000004</v>
      </c>
      <c r="P285">
        <f t="shared" si="24"/>
        <v>5.4626063019070079</v>
      </c>
      <c r="T285">
        <v>4.3500091550000004</v>
      </c>
      <c r="U285">
        <v>4.3500091552734199</v>
      </c>
      <c r="V285">
        <v>4.3500091552734199</v>
      </c>
      <c r="W285">
        <v>4.3500091552734199</v>
      </c>
      <c r="X285">
        <v>4.3500091550000004</v>
      </c>
      <c r="Y285">
        <f t="shared" si="23"/>
        <v>4.3500091551822804</v>
      </c>
    </row>
    <row r="286" spans="1:25" x14ac:dyDescent="0.3">
      <c r="A286">
        <v>0</v>
      </c>
      <c r="B286" s="1">
        <v>39478</v>
      </c>
      <c r="C286" s="1">
        <v>39479</v>
      </c>
      <c r="D286">
        <v>220.65</v>
      </c>
      <c r="E286">
        <v>219.85</v>
      </c>
      <c r="F286">
        <v>218.56352430000001</v>
      </c>
      <c r="G286">
        <v>0.8</v>
      </c>
      <c r="H286">
        <v>1.5909902579999999</v>
      </c>
      <c r="I286">
        <f t="shared" si="20"/>
        <v>2</v>
      </c>
      <c r="J286">
        <f t="shared" si="21"/>
        <v>2008</v>
      </c>
      <c r="K286">
        <v>220.65</v>
      </c>
      <c r="L286">
        <v>221.05</v>
      </c>
      <c r="M286">
        <v>217.5</v>
      </c>
      <c r="N286">
        <v>219.85</v>
      </c>
      <c r="O286" s="3">
        <f t="shared" si="22"/>
        <v>0.8</v>
      </c>
      <c r="P286">
        <f t="shared" si="24"/>
        <v>5.6111476017549204</v>
      </c>
      <c r="T286">
        <v>0.8</v>
      </c>
      <c r="U286">
        <v>0.80000000000001104</v>
      </c>
      <c r="V286">
        <v>0.80000000000001104</v>
      </c>
      <c r="W286">
        <v>0.80000000000001104</v>
      </c>
      <c r="X286">
        <v>0.8</v>
      </c>
      <c r="Y286">
        <f t="shared" si="23"/>
        <v>0.80000000000000737</v>
      </c>
    </row>
    <row r="287" spans="1:25" x14ac:dyDescent="0.3">
      <c r="A287">
        <v>0</v>
      </c>
      <c r="B287" s="1">
        <v>39479</v>
      </c>
      <c r="C287" s="1">
        <v>39482</v>
      </c>
      <c r="D287">
        <v>223</v>
      </c>
      <c r="E287">
        <v>227.69999079999999</v>
      </c>
      <c r="F287">
        <v>220.4040277</v>
      </c>
      <c r="G287">
        <v>-4.6999908450000003</v>
      </c>
      <c r="H287">
        <v>5.5507882320000004</v>
      </c>
      <c r="I287">
        <f t="shared" si="20"/>
        <v>2</v>
      </c>
      <c r="J287">
        <f t="shared" si="21"/>
        <v>2008</v>
      </c>
      <c r="K287">
        <v>223</v>
      </c>
      <c r="L287">
        <v>228.05</v>
      </c>
      <c r="M287">
        <v>222.5</v>
      </c>
      <c r="N287">
        <v>227.7</v>
      </c>
      <c r="O287" s="3">
        <f t="shared" si="22"/>
        <v>-3</v>
      </c>
      <c r="P287">
        <f t="shared" si="24"/>
        <v>5.045000422205657</v>
      </c>
      <c r="T287">
        <v>-3</v>
      </c>
      <c r="U287">
        <v>-3</v>
      </c>
      <c r="V287">
        <v>-3</v>
      </c>
      <c r="W287">
        <v>-3</v>
      </c>
      <c r="X287">
        <v>-3</v>
      </c>
      <c r="Y287">
        <f t="shared" si="23"/>
        <v>-3</v>
      </c>
    </row>
    <row r="288" spans="1:25" x14ac:dyDescent="0.3">
      <c r="A288">
        <v>0</v>
      </c>
      <c r="B288" s="1">
        <v>39482</v>
      </c>
      <c r="C288" s="1">
        <v>39483</v>
      </c>
      <c r="D288">
        <v>226.7</v>
      </c>
      <c r="E288">
        <v>227.50000309999999</v>
      </c>
      <c r="F288">
        <v>227.78365220000001</v>
      </c>
      <c r="G288">
        <v>0.80000305199999999</v>
      </c>
      <c r="H288">
        <v>0.141421356</v>
      </c>
      <c r="I288">
        <f t="shared" si="20"/>
        <v>2</v>
      </c>
      <c r="J288">
        <f t="shared" si="21"/>
        <v>2008</v>
      </c>
      <c r="K288">
        <v>226.7</v>
      </c>
      <c r="L288">
        <v>228.1</v>
      </c>
      <c r="M288">
        <v>225.85</v>
      </c>
      <c r="N288">
        <v>227.5</v>
      </c>
      <c r="O288" s="3">
        <f t="shared" si="22"/>
        <v>0.80000305199999999</v>
      </c>
      <c r="P288">
        <f t="shared" si="24"/>
        <v>5.1785254244698544</v>
      </c>
      <c r="T288">
        <v>0.80000305199999999</v>
      </c>
      <c r="U288">
        <v>0.80000305175781194</v>
      </c>
      <c r="V288">
        <v>0.80000305175781194</v>
      </c>
      <c r="W288">
        <v>0.80000305175781194</v>
      </c>
      <c r="X288">
        <v>0.80000305199999999</v>
      </c>
      <c r="Y288">
        <f t="shared" si="23"/>
        <v>0.80000305183854126</v>
      </c>
    </row>
    <row r="289" spans="1:25" x14ac:dyDescent="0.3">
      <c r="A289">
        <v>0</v>
      </c>
      <c r="B289" s="1">
        <v>39483</v>
      </c>
      <c r="C289" s="1">
        <v>39484</v>
      </c>
      <c r="D289">
        <v>226.7</v>
      </c>
      <c r="E289">
        <v>227.5</v>
      </c>
      <c r="F289">
        <v>227.55601619999999</v>
      </c>
      <c r="G289">
        <v>0.8</v>
      </c>
      <c r="H289">
        <v>0</v>
      </c>
      <c r="I289">
        <f t="shared" si="20"/>
        <v>2</v>
      </c>
      <c r="J289">
        <f t="shared" si="21"/>
        <v>2008</v>
      </c>
      <c r="K289">
        <v>226.7</v>
      </c>
      <c r="L289">
        <v>228.1</v>
      </c>
      <c r="M289">
        <v>225.85</v>
      </c>
      <c r="N289">
        <v>227.5</v>
      </c>
      <c r="O289" s="3">
        <f t="shared" si="22"/>
        <v>0.8</v>
      </c>
      <c r="P289">
        <f t="shared" si="24"/>
        <v>5.3155838829913327</v>
      </c>
      <c r="T289">
        <v>0.8</v>
      </c>
      <c r="U289">
        <v>-0.80000000000001104</v>
      </c>
      <c r="V289">
        <v>0.80000000000001104</v>
      </c>
      <c r="W289">
        <v>0.80000000000001104</v>
      </c>
      <c r="X289">
        <v>-0.8</v>
      </c>
      <c r="Y289">
        <f t="shared" si="23"/>
        <v>0.26666666666666666</v>
      </c>
    </row>
    <row r="290" spans="1:25" x14ac:dyDescent="0.3">
      <c r="A290">
        <v>0</v>
      </c>
      <c r="B290" s="1">
        <v>39484</v>
      </c>
      <c r="C290" s="1">
        <v>39485</v>
      </c>
      <c r="D290">
        <v>226.7</v>
      </c>
      <c r="E290">
        <v>227.5</v>
      </c>
      <c r="F290">
        <v>227.77869079999999</v>
      </c>
      <c r="G290">
        <v>0.8</v>
      </c>
      <c r="H290">
        <v>0</v>
      </c>
      <c r="I290">
        <f t="shared" si="20"/>
        <v>2</v>
      </c>
      <c r="J290">
        <f t="shared" si="21"/>
        <v>2008</v>
      </c>
      <c r="K290">
        <v>226.7</v>
      </c>
      <c r="L290">
        <v>228.1</v>
      </c>
      <c r="M290">
        <v>225.85</v>
      </c>
      <c r="N290">
        <v>227.5</v>
      </c>
      <c r="O290" s="3">
        <f t="shared" si="22"/>
        <v>0.8</v>
      </c>
      <c r="P290">
        <f t="shared" si="24"/>
        <v>5.4562698260788842</v>
      </c>
      <c r="T290">
        <v>0.8</v>
      </c>
      <c r="U290">
        <v>-0.80000000000001104</v>
      </c>
      <c r="V290">
        <v>0.80000000000001104</v>
      </c>
      <c r="W290">
        <v>0.80000000000001104</v>
      </c>
      <c r="X290">
        <v>0.8</v>
      </c>
      <c r="Y290">
        <f t="shared" si="23"/>
        <v>0.26666666666666666</v>
      </c>
    </row>
    <row r="291" spans="1:25" x14ac:dyDescent="0.3">
      <c r="A291">
        <v>0</v>
      </c>
      <c r="B291" s="1">
        <v>39485</v>
      </c>
      <c r="C291" s="1">
        <v>39486</v>
      </c>
      <c r="D291">
        <v>226.7</v>
      </c>
      <c r="E291">
        <v>227.5</v>
      </c>
      <c r="F291">
        <v>227.51003979999999</v>
      </c>
      <c r="G291">
        <v>0.8</v>
      </c>
      <c r="H291">
        <v>0</v>
      </c>
      <c r="I291">
        <f t="shared" si="20"/>
        <v>2</v>
      </c>
      <c r="J291">
        <f t="shared" si="21"/>
        <v>2008</v>
      </c>
      <c r="K291">
        <v>226.7</v>
      </c>
      <c r="L291">
        <v>228.1</v>
      </c>
      <c r="M291">
        <v>225.85</v>
      </c>
      <c r="N291">
        <v>227.5</v>
      </c>
      <c r="O291" s="3">
        <f t="shared" si="22"/>
        <v>0.8</v>
      </c>
      <c r="P291">
        <f t="shared" si="24"/>
        <v>5.600679261264033</v>
      </c>
      <c r="T291">
        <v>0.8</v>
      </c>
      <c r="U291">
        <v>-0.80000000000001104</v>
      </c>
      <c r="V291">
        <v>0.80000000000001104</v>
      </c>
      <c r="W291">
        <v>0.80000000000001104</v>
      </c>
      <c r="X291">
        <v>0.8</v>
      </c>
      <c r="Y291">
        <f t="shared" si="23"/>
        <v>0.26666666666666666</v>
      </c>
    </row>
    <row r="292" spans="1:25" x14ac:dyDescent="0.3">
      <c r="A292">
        <v>0</v>
      </c>
      <c r="B292" s="1">
        <v>39486</v>
      </c>
      <c r="C292" s="1">
        <v>39489</v>
      </c>
      <c r="D292">
        <v>220.8</v>
      </c>
      <c r="E292">
        <v>219.6999969</v>
      </c>
      <c r="F292">
        <v>227.4798308</v>
      </c>
      <c r="G292">
        <v>-1.1000030519999999</v>
      </c>
      <c r="H292">
        <v>5.5154328929999998</v>
      </c>
      <c r="I292">
        <f t="shared" si="20"/>
        <v>2</v>
      </c>
      <c r="J292">
        <f t="shared" si="21"/>
        <v>2008</v>
      </c>
      <c r="K292">
        <v>220.8</v>
      </c>
      <c r="L292">
        <v>221.7</v>
      </c>
      <c r="M292">
        <v>218.25</v>
      </c>
      <c r="N292">
        <v>219.7</v>
      </c>
      <c r="O292" s="3">
        <f t="shared" si="22"/>
        <v>-1.1000030519999999</v>
      </c>
      <c r="P292">
        <f t="shared" si="24"/>
        <v>5.3914141702088854</v>
      </c>
      <c r="T292">
        <v>-1.1000030519999999</v>
      </c>
      <c r="U292">
        <v>-1.1000030517578201</v>
      </c>
      <c r="V292">
        <v>-1.1000030517578201</v>
      </c>
      <c r="W292">
        <v>-1.1000030517578201</v>
      </c>
      <c r="X292">
        <v>-1.1000030519999999</v>
      </c>
      <c r="Y292">
        <f t="shared" si="23"/>
        <v>-1.1000030518385469</v>
      </c>
    </row>
    <row r="293" spans="1:25" x14ac:dyDescent="0.3">
      <c r="A293">
        <v>0</v>
      </c>
      <c r="B293" s="1">
        <v>39489</v>
      </c>
      <c r="C293" s="1">
        <v>39490</v>
      </c>
      <c r="D293">
        <v>220.35</v>
      </c>
      <c r="E293">
        <v>218.89999689999999</v>
      </c>
      <c r="F293">
        <v>219.2927244</v>
      </c>
      <c r="G293">
        <v>1.450003052</v>
      </c>
      <c r="H293">
        <v>0.56568542499999996</v>
      </c>
      <c r="I293">
        <f t="shared" si="20"/>
        <v>2</v>
      </c>
      <c r="J293">
        <f t="shared" si="21"/>
        <v>2008</v>
      </c>
      <c r="K293">
        <v>220.35</v>
      </c>
      <c r="L293">
        <v>221.3</v>
      </c>
      <c r="M293">
        <v>218.9</v>
      </c>
      <c r="N293">
        <v>218.9</v>
      </c>
      <c r="O293" s="3">
        <f t="shared" si="22"/>
        <v>1.450003052</v>
      </c>
      <c r="P293">
        <f t="shared" si="24"/>
        <v>5.6574988196778753</v>
      </c>
      <c r="T293">
        <v>1.450003052</v>
      </c>
      <c r="U293">
        <v>1.45000305175781</v>
      </c>
      <c r="V293">
        <v>1.45000305175781</v>
      </c>
      <c r="W293">
        <v>-1.45000305175781</v>
      </c>
      <c r="X293">
        <v>-1.450003052</v>
      </c>
      <c r="Y293">
        <f t="shared" si="23"/>
        <v>1.4500030518385401</v>
      </c>
    </row>
    <row r="294" spans="1:25" x14ac:dyDescent="0.3">
      <c r="A294">
        <v>0</v>
      </c>
      <c r="B294" s="1">
        <v>39490</v>
      </c>
      <c r="C294" s="1">
        <v>39491</v>
      </c>
      <c r="D294">
        <v>221.7</v>
      </c>
      <c r="E294">
        <v>217.50000610000001</v>
      </c>
      <c r="F294">
        <v>218.2312747</v>
      </c>
      <c r="G294">
        <v>4.1999938959999996</v>
      </c>
      <c r="H294">
        <v>0.98994949399999999</v>
      </c>
      <c r="I294">
        <f t="shared" si="20"/>
        <v>2</v>
      </c>
      <c r="J294">
        <f t="shared" si="21"/>
        <v>2008</v>
      </c>
      <c r="K294">
        <v>221.7</v>
      </c>
      <c r="L294">
        <v>221.75</v>
      </c>
      <c r="M294">
        <v>217.4</v>
      </c>
      <c r="N294">
        <v>217.5</v>
      </c>
      <c r="O294" s="3">
        <f t="shared" si="22"/>
        <v>4.1999938959999996</v>
      </c>
      <c r="P294">
        <f t="shared" si="24"/>
        <v>6.4613371318996036</v>
      </c>
      <c r="T294">
        <v>4.1999938959999996</v>
      </c>
      <c r="U294">
        <v>4.19999389648435</v>
      </c>
      <c r="V294">
        <v>4.19999389648435</v>
      </c>
      <c r="W294">
        <v>4.19999389648435</v>
      </c>
      <c r="X294">
        <v>4.1999938959999996</v>
      </c>
      <c r="Y294">
        <f t="shared" si="23"/>
        <v>4.1999938963229004</v>
      </c>
    </row>
    <row r="295" spans="1:25" x14ac:dyDescent="0.3">
      <c r="A295">
        <v>0</v>
      </c>
      <c r="B295" s="1">
        <v>39491</v>
      </c>
      <c r="C295" s="1">
        <v>39492</v>
      </c>
      <c r="D295">
        <v>221.7</v>
      </c>
      <c r="E295">
        <v>225.6999969</v>
      </c>
      <c r="F295">
        <v>217.10646539999999</v>
      </c>
      <c r="G295">
        <v>-3.9999969480000002</v>
      </c>
      <c r="H295">
        <v>5.7982756059999998</v>
      </c>
      <c r="I295">
        <f t="shared" si="20"/>
        <v>2</v>
      </c>
      <c r="J295">
        <f t="shared" si="21"/>
        <v>2008</v>
      </c>
      <c r="K295">
        <v>221.7</v>
      </c>
      <c r="L295">
        <v>226.6</v>
      </c>
      <c r="M295">
        <v>221.35</v>
      </c>
      <c r="N295">
        <v>225.7</v>
      </c>
      <c r="O295" s="3">
        <f t="shared" si="22"/>
        <v>-3</v>
      </c>
      <c r="P295">
        <f t="shared" si="24"/>
        <v>5.8055857315038386</v>
      </c>
      <c r="T295">
        <v>-3</v>
      </c>
      <c r="U295">
        <v>-3</v>
      </c>
      <c r="V295">
        <v>-3</v>
      </c>
      <c r="W295">
        <v>-3</v>
      </c>
      <c r="X295">
        <v>-3</v>
      </c>
      <c r="Y295">
        <f t="shared" si="23"/>
        <v>-3</v>
      </c>
    </row>
    <row r="296" spans="1:25" x14ac:dyDescent="0.3">
      <c r="A296">
        <v>0</v>
      </c>
      <c r="B296" s="1">
        <v>39492</v>
      </c>
      <c r="C296" s="1">
        <v>39493</v>
      </c>
      <c r="D296">
        <v>223.75</v>
      </c>
      <c r="E296">
        <v>226.2</v>
      </c>
      <c r="F296">
        <v>226.1870969</v>
      </c>
      <c r="G296">
        <v>2.4500000000000002</v>
      </c>
      <c r="H296">
        <v>0.35355339099999999</v>
      </c>
      <c r="I296">
        <f t="shared" si="20"/>
        <v>2</v>
      </c>
      <c r="J296">
        <f t="shared" si="21"/>
        <v>2008</v>
      </c>
      <c r="K296">
        <v>223.75</v>
      </c>
      <c r="L296">
        <v>226.2</v>
      </c>
      <c r="M296">
        <v>222.25</v>
      </c>
      <c r="N296">
        <v>226.2</v>
      </c>
      <c r="O296" s="3">
        <f t="shared" si="22"/>
        <v>2.4500000000000002</v>
      </c>
      <c r="P296">
        <f t="shared" si="24"/>
        <v>6.2823572971636521</v>
      </c>
      <c r="T296">
        <v>2.4500000000000002</v>
      </c>
      <c r="U296">
        <v>2.4499999999999802</v>
      </c>
      <c r="V296">
        <v>2.4499999999999802</v>
      </c>
      <c r="W296">
        <v>2.4499999999999802</v>
      </c>
      <c r="X296">
        <v>2.4500000000000002</v>
      </c>
      <c r="Y296">
        <f t="shared" si="23"/>
        <v>2.4499999999999869</v>
      </c>
    </row>
    <row r="297" spans="1:25" x14ac:dyDescent="0.3">
      <c r="A297">
        <v>0</v>
      </c>
      <c r="B297" s="1">
        <v>39493</v>
      </c>
      <c r="C297" s="1">
        <v>39496</v>
      </c>
      <c r="D297">
        <v>226.25</v>
      </c>
      <c r="E297">
        <v>225.80000609999999</v>
      </c>
      <c r="F297">
        <v>226.28894310000001</v>
      </c>
      <c r="G297">
        <v>-0.449993896</v>
      </c>
      <c r="H297">
        <v>0.282842712</v>
      </c>
      <c r="I297">
        <f t="shared" si="20"/>
        <v>2</v>
      </c>
      <c r="J297">
        <f t="shared" si="21"/>
        <v>2008</v>
      </c>
      <c r="K297">
        <v>226.25</v>
      </c>
      <c r="L297">
        <v>228.35</v>
      </c>
      <c r="M297">
        <v>223.35</v>
      </c>
      <c r="N297">
        <v>225.8</v>
      </c>
      <c r="O297" s="3">
        <f t="shared" si="22"/>
        <v>-0.449993896</v>
      </c>
      <c r="P297">
        <f t="shared" si="24"/>
        <v>6.1886438462394082</v>
      </c>
      <c r="T297">
        <v>-0.449993896</v>
      </c>
      <c r="U297">
        <v>0.44999389648438598</v>
      </c>
      <c r="V297">
        <v>-0.44999389648438598</v>
      </c>
      <c r="W297">
        <v>0.44999389648438598</v>
      </c>
      <c r="X297">
        <v>-0.449993896</v>
      </c>
      <c r="Y297">
        <f t="shared" si="23"/>
        <v>-0.14999796533333334</v>
      </c>
    </row>
    <row r="298" spans="1:25" x14ac:dyDescent="0.3">
      <c r="A298">
        <v>0</v>
      </c>
      <c r="B298" s="1">
        <v>39496</v>
      </c>
      <c r="C298" s="1">
        <v>39497</v>
      </c>
      <c r="D298">
        <v>228.8</v>
      </c>
      <c r="E298">
        <v>228.19999390000001</v>
      </c>
      <c r="F298">
        <v>225.2408274</v>
      </c>
      <c r="G298">
        <v>0.60000610399999998</v>
      </c>
      <c r="H298">
        <v>1.697056275</v>
      </c>
      <c r="I298">
        <f t="shared" si="20"/>
        <v>2</v>
      </c>
      <c r="J298">
        <f t="shared" si="21"/>
        <v>2008</v>
      </c>
      <c r="K298">
        <v>228.8</v>
      </c>
      <c r="L298">
        <v>229.55</v>
      </c>
      <c r="M298">
        <v>227.2</v>
      </c>
      <c r="N298">
        <v>228.2</v>
      </c>
      <c r="O298" s="3">
        <f t="shared" si="22"/>
        <v>0.60000610399999998</v>
      </c>
      <c r="P298">
        <f t="shared" si="24"/>
        <v>6.3103622930234664</v>
      </c>
      <c r="T298">
        <v>0.60000610399999998</v>
      </c>
      <c r="U298">
        <v>0.600006103515625</v>
      </c>
      <c r="V298">
        <v>0.600006103515625</v>
      </c>
      <c r="W298">
        <v>0.600006103515625</v>
      </c>
      <c r="X298">
        <v>0.60000610399999998</v>
      </c>
      <c r="Y298">
        <f t="shared" si="23"/>
        <v>0.60000610367708329</v>
      </c>
    </row>
    <row r="299" spans="1:25" x14ac:dyDescent="0.3">
      <c r="A299">
        <v>0</v>
      </c>
      <c r="B299" s="1">
        <v>39497</v>
      </c>
      <c r="C299" s="1">
        <v>39498</v>
      </c>
      <c r="D299">
        <v>226.2</v>
      </c>
      <c r="E299">
        <v>224.2</v>
      </c>
      <c r="F299">
        <v>228.02356159999999</v>
      </c>
      <c r="G299">
        <v>-2</v>
      </c>
      <c r="H299">
        <v>2.8284271250000002</v>
      </c>
      <c r="I299">
        <f t="shared" si="20"/>
        <v>2</v>
      </c>
      <c r="J299">
        <f t="shared" si="21"/>
        <v>2008</v>
      </c>
      <c r="K299">
        <v>226.2</v>
      </c>
      <c r="L299">
        <v>228.3</v>
      </c>
      <c r="M299">
        <v>223.25</v>
      </c>
      <c r="N299">
        <v>224.2</v>
      </c>
      <c r="O299" s="3">
        <f t="shared" si="22"/>
        <v>-2</v>
      </c>
      <c r="P299">
        <f t="shared" si="24"/>
        <v>5.8919032550245634</v>
      </c>
      <c r="T299">
        <v>-2</v>
      </c>
      <c r="U299">
        <v>-2</v>
      </c>
      <c r="V299">
        <v>-2</v>
      </c>
      <c r="W299">
        <v>-2</v>
      </c>
      <c r="X299">
        <v>-2</v>
      </c>
      <c r="Y299">
        <f t="shared" si="23"/>
        <v>-2</v>
      </c>
    </row>
    <row r="300" spans="1:25" x14ac:dyDescent="0.3">
      <c r="A300">
        <v>0</v>
      </c>
      <c r="B300" s="1">
        <v>39498</v>
      </c>
      <c r="C300" s="1">
        <v>39499</v>
      </c>
      <c r="D300">
        <v>225.95</v>
      </c>
      <c r="E300">
        <v>226.7</v>
      </c>
      <c r="F300">
        <v>224.40783619999999</v>
      </c>
      <c r="G300">
        <v>-0.75</v>
      </c>
      <c r="H300">
        <v>1.767766953</v>
      </c>
      <c r="I300">
        <f t="shared" si="20"/>
        <v>2</v>
      </c>
      <c r="J300">
        <f t="shared" si="21"/>
        <v>2008</v>
      </c>
      <c r="K300">
        <v>225.95</v>
      </c>
      <c r="L300">
        <v>227.75</v>
      </c>
      <c r="M300">
        <v>225</v>
      </c>
      <c r="N300">
        <v>226.7</v>
      </c>
      <c r="O300" s="3">
        <f t="shared" si="22"/>
        <v>-0.75</v>
      </c>
      <c r="P300">
        <f t="shared" si="24"/>
        <v>5.7452249819131973</v>
      </c>
      <c r="T300">
        <v>-0.75</v>
      </c>
      <c r="U300">
        <v>-0.75</v>
      </c>
      <c r="V300">
        <v>-0.75</v>
      </c>
      <c r="W300">
        <v>-0.75</v>
      </c>
      <c r="X300">
        <v>-0.75</v>
      </c>
      <c r="Y300">
        <f t="shared" si="23"/>
        <v>-0.75</v>
      </c>
    </row>
    <row r="301" spans="1:25" x14ac:dyDescent="0.3">
      <c r="A301">
        <v>0</v>
      </c>
      <c r="B301" s="1">
        <v>39499</v>
      </c>
      <c r="C301" s="1">
        <v>39500</v>
      </c>
      <c r="D301">
        <v>224.4</v>
      </c>
      <c r="E301">
        <v>223.80000609999999</v>
      </c>
      <c r="F301">
        <v>225.97555399999999</v>
      </c>
      <c r="G301">
        <v>-0.59999389599999997</v>
      </c>
      <c r="H301">
        <v>2.0506096650000001</v>
      </c>
      <c r="I301">
        <f t="shared" si="20"/>
        <v>2</v>
      </c>
      <c r="J301">
        <f t="shared" si="21"/>
        <v>2008</v>
      </c>
      <c r="K301">
        <v>224.4</v>
      </c>
      <c r="L301">
        <v>224.4</v>
      </c>
      <c r="M301">
        <v>221.65</v>
      </c>
      <c r="N301">
        <v>223.8</v>
      </c>
      <c r="O301" s="3">
        <f t="shared" si="22"/>
        <v>-0.59999389599999997</v>
      </c>
      <c r="P301">
        <f t="shared" si="24"/>
        <v>5.6300144230798201</v>
      </c>
      <c r="T301">
        <v>-0.59999389599999997</v>
      </c>
      <c r="U301">
        <v>-0.59999389648439205</v>
      </c>
      <c r="V301">
        <v>-0.59999389648439205</v>
      </c>
      <c r="W301">
        <v>-0.59999389648439205</v>
      </c>
      <c r="X301">
        <v>-0.59999389599999997</v>
      </c>
      <c r="Y301">
        <f t="shared" si="23"/>
        <v>-0.59999389632292799</v>
      </c>
    </row>
    <row r="302" spans="1:25" x14ac:dyDescent="0.3">
      <c r="A302">
        <v>0</v>
      </c>
      <c r="B302" s="1">
        <v>39500</v>
      </c>
      <c r="C302" s="1">
        <v>39503</v>
      </c>
      <c r="D302">
        <v>225.55</v>
      </c>
      <c r="E302">
        <v>226.74999690000001</v>
      </c>
      <c r="F302">
        <v>223.70860690000001</v>
      </c>
      <c r="G302">
        <v>-1.1999969479999999</v>
      </c>
      <c r="H302">
        <v>2.0859650049999998</v>
      </c>
      <c r="I302">
        <f t="shared" si="20"/>
        <v>2</v>
      </c>
      <c r="J302">
        <f t="shared" si="21"/>
        <v>2008</v>
      </c>
      <c r="K302">
        <v>225.55</v>
      </c>
      <c r="L302">
        <v>227.7</v>
      </c>
      <c r="M302">
        <v>225.5</v>
      </c>
      <c r="N302">
        <v>226.75</v>
      </c>
      <c r="O302" s="3">
        <f t="shared" si="22"/>
        <v>-1.1999969479999999</v>
      </c>
      <c r="P302">
        <f t="shared" si="24"/>
        <v>5.4053635654576162</v>
      </c>
      <c r="T302">
        <v>-1.1999969479999999</v>
      </c>
      <c r="U302">
        <v>-1.19999694824218</v>
      </c>
      <c r="V302">
        <v>-1.19999694824218</v>
      </c>
      <c r="W302">
        <v>-1.19999694824218</v>
      </c>
      <c r="X302">
        <v>-1.1999969479999999</v>
      </c>
      <c r="Y302">
        <f t="shared" si="23"/>
        <v>-1.1999969481614532</v>
      </c>
    </row>
    <row r="303" spans="1:25" x14ac:dyDescent="0.3">
      <c r="A303">
        <v>0</v>
      </c>
      <c r="B303" s="1">
        <v>39503</v>
      </c>
      <c r="C303" s="1">
        <v>39504</v>
      </c>
      <c r="D303">
        <v>228.65</v>
      </c>
      <c r="E303">
        <v>227.3000031</v>
      </c>
      <c r="F303">
        <v>226.6510323</v>
      </c>
      <c r="G303">
        <v>1.349996948</v>
      </c>
      <c r="H303">
        <v>0.38890872999999998</v>
      </c>
      <c r="I303">
        <f t="shared" si="20"/>
        <v>2</v>
      </c>
      <c r="J303">
        <f t="shared" si="21"/>
        <v>2008</v>
      </c>
      <c r="K303">
        <v>228.65</v>
      </c>
      <c r="L303">
        <v>229.4</v>
      </c>
      <c r="M303">
        <v>226.65</v>
      </c>
      <c r="N303">
        <v>227.3</v>
      </c>
      <c r="O303" s="3">
        <f t="shared" si="22"/>
        <v>1.349996948</v>
      </c>
      <c r="P303">
        <f t="shared" si="24"/>
        <v>5.644721459056945</v>
      </c>
      <c r="T303">
        <v>1.349996948</v>
      </c>
      <c r="U303">
        <v>1.3499969482421901</v>
      </c>
      <c r="V303">
        <v>1.3499969482421901</v>
      </c>
      <c r="W303">
        <v>1.3499969482421901</v>
      </c>
      <c r="X303">
        <v>1.349996948</v>
      </c>
      <c r="Y303">
        <f t="shared" si="23"/>
        <v>1.3499969481614602</v>
      </c>
    </row>
    <row r="304" spans="1:25" x14ac:dyDescent="0.3">
      <c r="A304">
        <v>0</v>
      </c>
      <c r="B304" s="1">
        <v>39504</v>
      </c>
      <c r="C304" s="1">
        <v>39505</v>
      </c>
      <c r="D304">
        <v>229.5</v>
      </c>
      <c r="E304">
        <v>228.89999080000001</v>
      </c>
      <c r="F304">
        <v>226.91096250000001</v>
      </c>
      <c r="G304">
        <v>0.60000915499999996</v>
      </c>
      <c r="H304">
        <v>1.1313708499999999</v>
      </c>
      <c r="I304">
        <f t="shared" si="20"/>
        <v>2</v>
      </c>
      <c r="J304">
        <f t="shared" si="21"/>
        <v>2008</v>
      </c>
      <c r="K304">
        <v>229.5</v>
      </c>
      <c r="L304">
        <v>230.6</v>
      </c>
      <c r="M304">
        <v>227.95</v>
      </c>
      <c r="N304">
        <v>228.9</v>
      </c>
      <c r="O304" s="3">
        <f t="shared" si="22"/>
        <v>0.60000915499999996</v>
      </c>
      <c r="P304">
        <f t="shared" si="24"/>
        <v>5.755403960784367</v>
      </c>
      <c r="T304">
        <v>0.60000915499999996</v>
      </c>
      <c r="U304">
        <v>0.60000915527342602</v>
      </c>
      <c r="V304">
        <v>0.60000915527342602</v>
      </c>
      <c r="W304">
        <v>0.60000915527342602</v>
      </c>
      <c r="X304">
        <v>0.60000915499999996</v>
      </c>
      <c r="Y304">
        <f t="shared" si="23"/>
        <v>0.60000915518228404</v>
      </c>
    </row>
    <row r="305" spans="1:25" x14ac:dyDescent="0.3">
      <c r="A305">
        <v>0</v>
      </c>
      <c r="B305" s="1">
        <v>39505</v>
      </c>
      <c r="C305" s="1">
        <v>39506</v>
      </c>
      <c r="D305">
        <v>229.6</v>
      </c>
      <c r="E305">
        <v>229.4</v>
      </c>
      <c r="F305">
        <v>228.740621</v>
      </c>
      <c r="G305">
        <v>0.2</v>
      </c>
      <c r="H305">
        <v>0.35355339099999999</v>
      </c>
      <c r="I305">
        <f t="shared" si="20"/>
        <v>2</v>
      </c>
      <c r="J305">
        <f t="shared" si="21"/>
        <v>2008</v>
      </c>
      <c r="K305">
        <v>229.6</v>
      </c>
      <c r="L305">
        <v>231.15</v>
      </c>
      <c r="M305">
        <v>227.8</v>
      </c>
      <c r="N305">
        <v>229.4</v>
      </c>
      <c r="O305" s="3">
        <f t="shared" si="22"/>
        <v>0.2</v>
      </c>
      <c r="P305">
        <f t="shared" si="24"/>
        <v>5.7930045964166696</v>
      </c>
      <c r="T305">
        <v>0.2</v>
      </c>
      <c r="U305">
        <v>0.19999999999998799</v>
      </c>
      <c r="V305">
        <v>-0.19999999999998799</v>
      </c>
      <c r="W305">
        <v>0.19999999999998799</v>
      </c>
      <c r="X305">
        <v>-0.2</v>
      </c>
      <c r="Y305">
        <f t="shared" si="23"/>
        <v>6.666666666666668E-2</v>
      </c>
    </row>
    <row r="306" spans="1:25" x14ac:dyDescent="0.3">
      <c r="A306">
        <v>0</v>
      </c>
      <c r="B306" s="1">
        <v>39506</v>
      </c>
      <c r="C306" s="1">
        <v>39507</v>
      </c>
      <c r="D306">
        <v>228.2</v>
      </c>
      <c r="E306">
        <v>226.60001220000001</v>
      </c>
      <c r="F306">
        <v>229.2413549</v>
      </c>
      <c r="G306">
        <v>-1.5999877929999999</v>
      </c>
      <c r="H306">
        <v>1.9798989870000001</v>
      </c>
      <c r="I306">
        <f t="shared" si="20"/>
        <v>2</v>
      </c>
      <c r="J306">
        <f t="shared" si="21"/>
        <v>2008</v>
      </c>
      <c r="K306">
        <v>228.2</v>
      </c>
      <c r="L306">
        <v>228.35</v>
      </c>
      <c r="M306">
        <v>226.05</v>
      </c>
      <c r="N306">
        <v>226.6</v>
      </c>
      <c r="O306" s="3">
        <f t="shared" si="22"/>
        <v>-1.5999877929999999</v>
      </c>
      <c r="P306">
        <f t="shared" si="24"/>
        <v>5.4883791591119069</v>
      </c>
      <c r="T306">
        <v>-1.5999877929999999</v>
      </c>
      <c r="U306">
        <v>-1.5999877929687301</v>
      </c>
      <c r="V306">
        <v>-1.5999877929687301</v>
      </c>
      <c r="W306">
        <v>-1.5999877929687301</v>
      </c>
      <c r="X306">
        <v>-1.5999877929999999</v>
      </c>
      <c r="Y306">
        <f t="shared" si="23"/>
        <v>-1.5999877929791533</v>
      </c>
    </row>
    <row r="307" spans="1:25" x14ac:dyDescent="0.3">
      <c r="A307">
        <v>0</v>
      </c>
      <c r="B307" s="1">
        <v>39507</v>
      </c>
      <c r="C307" s="1">
        <v>39510</v>
      </c>
      <c r="D307">
        <v>221.2</v>
      </c>
      <c r="E307">
        <v>221.19999079999999</v>
      </c>
      <c r="F307">
        <v>227.26294290000001</v>
      </c>
      <c r="G307" s="2">
        <v>-9.1600000000000004E-6</v>
      </c>
      <c r="H307">
        <v>3.8183766179999998</v>
      </c>
      <c r="I307">
        <f t="shared" si="20"/>
        <v>3</v>
      </c>
      <c r="J307">
        <f t="shared" si="21"/>
        <v>2008</v>
      </c>
      <c r="K307">
        <v>221.2</v>
      </c>
      <c r="L307">
        <v>221.7</v>
      </c>
      <c r="M307">
        <v>219.25</v>
      </c>
      <c r="N307">
        <v>221.2</v>
      </c>
      <c r="O307" s="3">
        <f t="shared" si="22"/>
        <v>-9.1600000000000004E-6</v>
      </c>
      <c r="P307">
        <f t="shared" si="24"/>
        <v>5.488377454538452</v>
      </c>
      <c r="T307">
        <v>-9.1600000000000004E-6</v>
      </c>
      <c r="U307">
        <v>-9.1552734318156496E-6</v>
      </c>
      <c r="V307">
        <v>-9.1552734318156496E-6</v>
      </c>
      <c r="W307">
        <v>-9.1552734318156496E-6</v>
      </c>
      <c r="X307">
        <v>-9.1600000000000004E-6</v>
      </c>
      <c r="Y307">
        <f t="shared" si="23"/>
        <v>-9.1568489545437677E-6</v>
      </c>
    </row>
    <row r="308" spans="1:25" x14ac:dyDescent="0.3">
      <c r="A308">
        <v>0</v>
      </c>
      <c r="B308" s="1">
        <v>39510</v>
      </c>
      <c r="C308" s="1">
        <v>39511</v>
      </c>
      <c r="D308">
        <v>222.85</v>
      </c>
      <c r="E308">
        <v>221.50000309999999</v>
      </c>
      <c r="F308">
        <v>220.6856933</v>
      </c>
      <c r="G308">
        <v>1.349996948</v>
      </c>
      <c r="H308">
        <v>0.212132034</v>
      </c>
      <c r="I308">
        <f t="shared" si="20"/>
        <v>3</v>
      </c>
      <c r="J308">
        <f t="shared" si="21"/>
        <v>2008</v>
      </c>
      <c r="K308">
        <v>222.85</v>
      </c>
      <c r="L308">
        <v>223.2</v>
      </c>
      <c r="M308">
        <v>220.2</v>
      </c>
      <c r="N308">
        <v>221.5</v>
      </c>
      <c r="O308" s="3">
        <f t="shared" si="22"/>
        <v>1.349996948</v>
      </c>
      <c r="P308">
        <f t="shared" si="24"/>
        <v>5.7377366472610998</v>
      </c>
      <c r="T308">
        <v>1.349996948</v>
      </c>
      <c r="U308">
        <v>1.3499969482421901</v>
      </c>
      <c r="V308">
        <v>1.3499969482421901</v>
      </c>
      <c r="W308">
        <v>1.3499969482421901</v>
      </c>
      <c r="X308">
        <v>1.349996948</v>
      </c>
      <c r="Y308">
        <f t="shared" si="23"/>
        <v>1.3499969481614602</v>
      </c>
    </row>
    <row r="309" spans="1:25" x14ac:dyDescent="0.3">
      <c r="A309">
        <v>0</v>
      </c>
      <c r="B309" s="1">
        <v>39511</v>
      </c>
      <c r="C309" s="1">
        <v>39512</v>
      </c>
      <c r="D309">
        <v>222.5</v>
      </c>
      <c r="E309">
        <v>221.8000031</v>
      </c>
      <c r="F309">
        <v>220.98964050000001</v>
      </c>
      <c r="G309">
        <v>0.69999694800000001</v>
      </c>
      <c r="H309">
        <v>0.212132034</v>
      </c>
      <c r="I309">
        <f t="shared" si="20"/>
        <v>3</v>
      </c>
      <c r="J309">
        <f t="shared" si="21"/>
        <v>2008</v>
      </c>
      <c r="K309">
        <v>222.5</v>
      </c>
      <c r="L309">
        <v>222.9</v>
      </c>
      <c r="M309">
        <v>220.7</v>
      </c>
      <c r="N309">
        <v>221.8</v>
      </c>
      <c r="O309" s="3">
        <f t="shared" si="22"/>
        <v>0.69999694800000001</v>
      </c>
      <c r="P309">
        <f t="shared" si="24"/>
        <v>5.8731208542783087</v>
      </c>
      <c r="T309">
        <v>0.69999694800000001</v>
      </c>
      <c r="U309">
        <v>0.69999694824218694</v>
      </c>
      <c r="V309">
        <v>0.69999694824218694</v>
      </c>
      <c r="W309">
        <v>0.69999694824218694</v>
      </c>
      <c r="X309">
        <v>-0.69999694800000001</v>
      </c>
      <c r="Y309">
        <f t="shared" si="23"/>
        <v>0.69999694816145797</v>
      </c>
    </row>
    <row r="310" spans="1:25" x14ac:dyDescent="0.3">
      <c r="A310">
        <v>0</v>
      </c>
      <c r="B310" s="1">
        <v>39512</v>
      </c>
      <c r="C310" s="1">
        <v>39513</v>
      </c>
      <c r="D310">
        <v>222.35</v>
      </c>
      <c r="E310">
        <v>225.35000310000001</v>
      </c>
      <c r="F310">
        <v>221.4241773</v>
      </c>
      <c r="G310">
        <v>-3.0000030519999998</v>
      </c>
      <c r="H310">
        <v>2.5102290730000001</v>
      </c>
      <c r="I310">
        <f t="shared" si="20"/>
        <v>3</v>
      </c>
      <c r="J310">
        <f t="shared" si="21"/>
        <v>2008</v>
      </c>
      <c r="K310">
        <v>222.35</v>
      </c>
      <c r="L310">
        <v>226.25</v>
      </c>
      <c r="M310">
        <v>222.1</v>
      </c>
      <c r="N310">
        <v>225.35</v>
      </c>
      <c r="O310" s="3">
        <f t="shared" si="22"/>
        <v>-3</v>
      </c>
      <c r="P310">
        <f t="shared" si="24"/>
        <v>5.2788090970430401</v>
      </c>
      <c r="T310">
        <v>-3</v>
      </c>
      <c r="U310">
        <v>-3</v>
      </c>
      <c r="V310">
        <v>-3</v>
      </c>
      <c r="W310">
        <v>3.0000030517578198</v>
      </c>
      <c r="X310">
        <v>-3</v>
      </c>
      <c r="Y310">
        <f t="shared" si="23"/>
        <v>-3</v>
      </c>
    </row>
    <row r="311" spans="1:25" x14ac:dyDescent="0.3">
      <c r="A311">
        <v>0</v>
      </c>
      <c r="B311" s="1">
        <v>39513</v>
      </c>
      <c r="C311" s="1">
        <v>39514</v>
      </c>
      <c r="D311">
        <v>220</v>
      </c>
      <c r="E311">
        <v>219.89998779999999</v>
      </c>
      <c r="F311">
        <v>224.7355968</v>
      </c>
      <c r="G311">
        <v>-0.10001220700000001</v>
      </c>
      <c r="H311">
        <v>3.8537319569999999</v>
      </c>
      <c r="I311">
        <f t="shared" si="20"/>
        <v>3</v>
      </c>
      <c r="J311">
        <f t="shared" si="21"/>
        <v>2008</v>
      </c>
      <c r="K311">
        <v>220</v>
      </c>
      <c r="L311">
        <v>220.75</v>
      </c>
      <c r="M311">
        <v>218.3</v>
      </c>
      <c r="N311">
        <v>219.9</v>
      </c>
      <c r="O311" s="3">
        <f t="shared" si="22"/>
        <v>-0.10001220700000001</v>
      </c>
      <c r="P311">
        <f t="shared" si="24"/>
        <v>5.2608109601750757</v>
      </c>
      <c r="T311">
        <v>-0.10001220700000001</v>
      </c>
      <c r="U311">
        <v>-0.100012207031255</v>
      </c>
      <c r="V311">
        <v>-0.100012207031255</v>
      </c>
      <c r="W311">
        <v>-0.100012207031255</v>
      </c>
      <c r="X311">
        <v>-0.10001220700000001</v>
      </c>
      <c r="Y311">
        <f t="shared" si="23"/>
        <v>-0.10001220702083667</v>
      </c>
    </row>
    <row r="312" spans="1:25" x14ac:dyDescent="0.3">
      <c r="A312">
        <v>0</v>
      </c>
      <c r="B312" s="1">
        <v>39514</v>
      </c>
      <c r="C312" s="1">
        <v>39517</v>
      </c>
      <c r="D312">
        <v>216.7</v>
      </c>
      <c r="E312">
        <v>216.15</v>
      </c>
      <c r="F312">
        <v>219.33227930000001</v>
      </c>
      <c r="G312">
        <v>-0.55000000000000004</v>
      </c>
      <c r="H312">
        <v>2.651650429</v>
      </c>
      <c r="I312">
        <f t="shared" si="20"/>
        <v>3</v>
      </c>
      <c r="J312">
        <f t="shared" si="21"/>
        <v>2008</v>
      </c>
      <c r="K312">
        <v>216.7</v>
      </c>
      <c r="L312">
        <v>218.8</v>
      </c>
      <c r="M312">
        <v>215.8</v>
      </c>
      <c r="N312">
        <v>216.15</v>
      </c>
      <c r="O312" s="3">
        <f t="shared" si="22"/>
        <v>-0.55000000000000004</v>
      </c>
      <c r="P312">
        <f t="shared" si="24"/>
        <v>5.1606686195626059</v>
      </c>
      <c r="T312">
        <v>-0.55000000000000004</v>
      </c>
      <c r="U312">
        <v>-0.54999999999998295</v>
      </c>
      <c r="V312">
        <v>-0.54999999999998295</v>
      </c>
      <c r="W312">
        <v>-0.54999999999998295</v>
      </c>
      <c r="X312">
        <v>-0.55000000000000004</v>
      </c>
      <c r="Y312">
        <f t="shared" si="23"/>
        <v>-0.54999999999998861</v>
      </c>
    </row>
    <row r="313" spans="1:25" x14ac:dyDescent="0.3">
      <c r="A313">
        <v>0</v>
      </c>
      <c r="B313" s="1">
        <v>39517</v>
      </c>
      <c r="C313" s="1">
        <v>39518</v>
      </c>
      <c r="D313">
        <v>213.2</v>
      </c>
      <c r="E313">
        <v>217.9500031</v>
      </c>
      <c r="F313">
        <v>215.20980940000001</v>
      </c>
      <c r="G313">
        <v>4.7500030520000003</v>
      </c>
      <c r="H313">
        <v>1.2727922060000001</v>
      </c>
      <c r="I313">
        <f t="shared" si="20"/>
        <v>3</v>
      </c>
      <c r="J313">
        <f t="shared" si="21"/>
        <v>2008</v>
      </c>
      <c r="K313">
        <v>213.2</v>
      </c>
      <c r="L313">
        <v>218.25</v>
      </c>
      <c r="M313">
        <v>213.15</v>
      </c>
      <c r="N313">
        <v>217.95</v>
      </c>
      <c r="O313" s="3">
        <f t="shared" si="22"/>
        <v>4.7500030520000003</v>
      </c>
      <c r="P313">
        <f t="shared" si="24"/>
        <v>6.022999471812243</v>
      </c>
      <c r="T313">
        <v>4.7500030520000003</v>
      </c>
      <c r="U313">
        <v>4.7500030517578198</v>
      </c>
      <c r="V313">
        <v>4.7500030517578198</v>
      </c>
      <c r="W313">
        <v>4.7500030517578198</v>
      </c>
      <c r="X313">
        <v>4.7500030520000003</v>
      </c>
      <c r="Y313">
        <f t="shared" si="23"/>
        <v>4.7500030518385463</v>
      </c>
    </row>
    <row r="314" spans="1:25" x14ac:dyDescent="0.3">
      <c r="A314">
        <v>0</v>
      </c>
      <c r="B314" s="1">
        <v>39518</v>
      </c>
      <c r="C314" s="1">
        <v>39519</v>
      </c>
      <c r="D314">
        <v>223.25</v>
      </c>
      <c r="E314">
        <v>221.10000919999999</v>
      </c>
      <c r="F314">
        <v>217.4220579</v>
      </c>
      <c r="G314">
        <v>2.149990845</v>
      </c>
      <c r="H314">
        <v>2.2273863610000002</v>
      </c>
      <c r="I314">
        <f t="shared" si="20"/>
        <v>3</v>
      </c>
      <c r="J314">
        <f t="shared" si="21"/>
        <v>2008</v>
      </c>
      <c r="K314">
        <v>223.25</v>
      </c>
      <c r="L314">
        <v>223.7</v>
      </c>
      <c r="M314">
        <v>220.1</v>
      </c>
      <c r="N314">
        <v>221.1</v>
      </c>
      <c r="O314" s="3">
        <f t="shared" si="22"/>
        <v>2.149990845</v>
      </c>
      <c r="P314">
        <f t="shared" si="24"/>
        <v>6.4580294961292477</v>
      </c>
      <c r="T314">
        <v>2.149990845</v>
      </c>
      <c r="U314">
        <v>2.1499908447265699</v>
      </c>
      <c r="V314">
        <v>2.1499908447265699</v>
      </c>
      <c r="W314">
        <v>2.1499908447265699</v>
      </c>
      <c r="X314">
        <v>2.149990845</v>
      </c>
      <c r="Y314">
        <f t="shared" si="23"/>
        <v>2.1499908448177134</v>
      </c>
    </row>
    <row r="315" spans="1:25" x14ac:dyDescent="0.3">
      <c r="A315">
        <v>0</v>
      </c>
      <c r="B315" s="1">
        <v>39519</v>
      </c>
      <c r="C315" s="1">
        <v>39520</v>
      </c>
      <c r="D315">
        <v>219.45</v>
      </c>
      <c r="E315">
        <v>214.6</v>
      </c>
      <c r="F315">
        <v>219.79396410000001</v>
      </c>
      <c r="G315">
        <v>-4.8499999999999996</v>
      </c>
      <c r="H315">
        <v>4.5961940779999999</v>
      </c>
      <c r="I315">
        <f t="shared" si="20"/>
        <v>3</v>
      </c>
      <c r="J315">
        <f t="shared" si="21"/>
        <v>2008</v>
      </c>
      <c r="K315">
        <v>219.45</v>
      </c>
      <c r="L315">
        <v>219.95</v>
      </c>
      <c r="M315">
        <v>213.3</v>
      </c>
      <c r="N315">
        <v>214.6</v>
      </c>
      <c r="O315" s="3">
        <f t="shared" si="22"/>
        <v>-3</v>
      </c>
      <c r="P315">
        <f t="shared" si="24"/>
        <v>5.795893867681273</v>
      </c>
      <c r="T315">
        <v>-3</v>
      </c>
      <c r="U315">
        <v>-3</v>
      </c>
      <c r="V315">
        <v>-3</v>
      </c>
      <c r="W315">
        <v>-3</v>
      </c>
      <c r="X315">
        <v>-3</v>
      </c>
      <c r="Y315">
        <f t="shared" si="23"/>
        <v>-3</v>
      </c>
    </row>
    <row r="316" spans="1:25" x14ac:dyDescent="0.3">
      <c r="A316">
        <v>0</v>
      </c>
      <c r="B316" s="1">
        <v>39520</v>
      </c>
      <c r="C316" s="1">
        <v>39521</v>
      </c>
      <c r="D316">
        <v>217.05</v>
      </c>
      <c r="E316">
        <v>214.6</v>
      </c>
      <c r="F316">
        <v>214.02910929999999</v>
      </c>
      <c r="G316">
        <v>2.4500000000000002</v>
      </c>
      <c r="H316">
        <v>0</v>
      </c>
      <c r="I316">
        <f t="shared" si="20"/>
        <v>3</v>
      </c>
      <c r="J316">
        <f t="shared" si="21"/>
        <v>2008</v>
      </c>
      <c r="K316">
        <v>217.05</v>
      </c>
      <c r="L316">
        <v>217.95</v>
      </c>
      <c r="M316">
        <v>209.95</v>
      </c>
      <c r="N316">
        <v>214.6</v>
      </c>
      <c r="O316" s="3">
        <f t="shared" si="22"/>
        <v>2.4500000000000002</v>
      </c>
      <c r="P316">
        <f t="shared" si="24"/>
        <v>6.2865621460440622</v>
      </c>
      <c r="T316">
        <v>2.4500000000000002</v>
      </c>
      <c r="U316">
        <v>2.4500000000000099</v>
      </c>
      <c r="V316">
        <v>2.4500000000000099</v>
      </c>
      <c r="W316">
        <v>2.4500000000000099</v>
      </c>
      <c r="X316">
        <v>2.4500000000000002</v>
      </c>
      <c r="Y316">
        <f t="shared" si="23"/>
        <v>2.4500000000000068</v>
      </c>
    </row>
    <row r="317" spans="1:25" x14ac:dyDescent="0.3">
      <c r="A317">
        <v>0</v>
      </c>
      <c r="B317" s="1">
        <v>39521</v>
      </c>
      <c r="C317" s="1">
        <v>39524</v>
      </c>
      <c r="D317">
        <v>211.2</v>
      </c>
      <c r="E317">
        <v>209.5499969</v>
      </c>
      <c r="F317">
        <v>213.50094340000001</v>
      </c>
      <c r="G317">
        <v>-1.650003052</v>
      </c>
      <c r="H317">
        <v>3.570889245</v>
      </c>
      <c r="I317">
        <f t="shared" si="20"/>
        <v>3</v>
      </c>
      <c r="J317">
        <f t="shared" si="21"/>
        <v>2008</v>
      </c>
      <c r="K317">
        <v>211.2</v>
      </c>
      <c r="L317">
        <v>211.5</v>
      </c>
      <c r="M317">
        <v>204.85</v>
      </c>
      <c r="N317">
        <v>209.55</v>
      </c>
      <c r="O317" s="3">
        <f t="shared" si="22"/>
        <v>-3</v>
      </c>
      <c r="P317">
        <f t="shared" si="24"/>
        <v>5.6168289628717538</v>
      </c>
      <c r="T317">
        <v>-3</v>
      </c>
      <c r="U317">
        <v>-3</v>
      </c>
      <c r="V317">
        <v>-3</v>
      </c>
      <c r="W317">
        <v>-3</v>
      </c>
      <c r="X317">
        <v>-3</v>
      </c>
      <c r="Y317">
        <f t="shared" si="23"/>
        <v>-3</v>
      </c>
    </row>
    <row r="318" spans="1:25" x14ac:dyDescent="0.3">
      <c r="A318">
        <v>0</v>
      </c>
      <c r="B318" s="1">
        <v>39524</v>
      </c>
      <c r="C318" s="1">
        <v>39525</v>
      </c>
      <c r="D318">
        <v>210.65</v>
      </c>
      <c r="E318">
        <v>211.55</v>
      </c>
      <c r="F318">
        <v>208.61317059999999</v>
      </c>
      <c r="G318">
        <v>-0.9</v>
      </c>
      <c r="H318">
        <v>1.414213562</v>
      </c>
      <c r="I318">
        <f t="shared" si="20"/>
        <v>3</v>
      </c>
      <c r="J318">
        <f t="shared" si="21"/>
        <v>2008</v>
      </c>
      <c r="K318">
        <v>210.65</v>
      </c>
      <c r="L318">
        <v>212.2</v>
      </c>
      <c r="M318">
        <v>208.65</v>
      </c>
      <c r="N318">
        <v>211.55</v>
      </c>
      <c r="O318" s="3">
        <f t="shared" si="22"/>
        <v>-0.9</v>
      </c>
      <c r="P318">
        <f t="shared" si="24"/>
        <v>5.4368451247545719</v>
      </c>
      <c r="T318">
        <v>-0.9</v>
      </c>
      <c r="U318">
        <v>-0.90000000000000502</v>
      </c>
      <c r="V318">
        <v>-0.90000000000000502</v>
      </c>
      <c r="W318">
        <v>-0.90000000000000502</v>
      </c>
      <c r="X318">
        <v>-0.9</v>
      </c>
      <c r="Y318">
        <f t="shared" si="23"/>
        <v>-0.90000000000000335</v>
      </c>
    </row>
    <row r="319" spans="1:25" x14ac:dyDescent="0.3">
      <c r="A319">
        <v>0</v>
      </c>
      <c r="B319" s="1">
        <v>39525</v>
      </c>
      <c r="C319" s="1">
        <v>39526</v>
      </c>
      <c r="D319">
        <v>217.15</v>
      </c>
      <c r="E319">
        <v>216.89999080000001</v>
      </c>
      <c r="F319">
        <v>211.02768380000001</v>
      </c>
      <c r="G319">
        <v>0.25000915499999998</v>
      </c>
      <c r="H319">
        <v>3.7830212790000002</v>
      </c>
      <c r="I319">
        <f t="shared" si="20"/>
        <v>3</v>
      </c>
      <c r="J319">
        <f t="shared" si="21"/>
        <v>2008</v>
      </c>
      <c r="K319">
        <v>217.15</v>
      </c>
      <c r="L319">
        <v>218.1</v>
      </c>
      <c r="M319">
        <v>215.35</v>
      </c>
      <c r="N319">
        <v>216.9</v>
      </c>
      <c r="O319" s="3">
        <f t="shared" si="22"/>
        <v>0.25000915499999998</v>
      </c>
      <c r="P319">
        <f t="shared" si="24"/>
        <v>5.4837917419145681</v>
      </c>
      <c r="T319">
        <v>0.25000915499999998</v>
      </c>
      <c r="U319">
        <v>0.25000915527343098</v>
      </c>
      <c r="V319">
        <v>0.25000915527343098</v>
      </c>
      <c r="W319">
        <v>0.25000915527343098</v>
      </c>
      <c r="X319">
        <v>0.25000915499999998</v>
      </c>
      <c r="Y319">
        <f t="shared" si="23"/>
        <v>0.25000915518228733</v>
      </c>
    </row>
    <row r="320" spans="1:25" x14ac:dyDescent="0.3">
      <c r="A320">
        <v>0</v>
      </c>
      <c r="B320" s="1">
        <v>39526</v>
      </c>
      <c r="C320" s="1">
        <v>39527</v>
      </c>
      <c r="D320">
        <v>214.1</v>
      </c>
      <c r="E320">
        <v>215.9500031</v>
      </c>
      <c r="F320">
        <v>215.33305150000001</v>
      </c>
      <c r="G320">
        <v>1.8500030519999999</v>
      </c>
      <c r="H320">
        <v>0.67175144200000003</v>
      </c>
      <c r="I320">
        <f t="shared" si="20"/>
        <v>3</v>
      </c>
      <c r="J320">
        <f t="shared" si="21"/>
        <v>2008</v>
      </c>
      <c r="K320">
        <v>214.1</v>
      </c>
      <c r="L320">
        <v>216.9</v>
      </c>
      <c r="M320">
        <v>212.3</v>
      </c>
      <c r="N320">
        <v>215.95</v>
      </c>
      <c r="O320" s="3">
        <f t="shared" si="22"/>
        <v>1.8500030519999999</v>
      </c>
      <c r="P320">
        <f t="shared" si="24"/>
        <v>5.8391758425360427</v>
      </c>
      <c r="T320">
        <v>1.8500030519999999</v>
      </c>
      <c r="U320">
        <v>1.8500030517578201</v>
      </c>
      <c r="V320">
        <v>1.8500030517578201</v>
      </c>
      <c r="W320">
        <v>1.8500030517578201</v>
      </c>
      <c r="X320">
        <v>1.8500030519999999</v>
      </c>
      <c r="Y320">
        <f t="shared" si="23"/>
        <v>1.8500030518385469</v>
      </c>
    </row>
    <row r="321" spans="1:25" x14ac:dyDescent="0.3">
      <c r="A321">
        <v>0</v>
      </c>
      <c r="B321" s="1">
        <v>39527</v>
      </c>
      <c r="C321" s="1">
        <v>39528</v>
      </c>
      <c r="D321">
        <v>219.1</v>
      </c>
      <c r="E321">
        <v>220.14999689999999</v>
      </c>
      <c r="F321">
        <v>214.60046360000001</v>
      </c>
      <c r="G321">
        <v>-1.049996948</v>
      </c>
      <c r="H321">
        <v>2.9698484810000001</v>
      </c>
      <c r="I321">
        <f t="shared" si="20"/>
        <v>3</v>
      </c>
      <c r="J321">
        <f t="shared" si="21"/>
        <v>2008</v>
      </c>
      <c r="K321">
        <v>219.1</v>
      </c>
      <c r="L321">
        <v>220.15</v>
      </c>
      <c r="M321">
        <v>217.65</v>
      </c>
      <c r="N321">
        <v>220.15</v>
      </c>
      <c r="O321" s="3">
        <f t="shared" si="22"/>
        <v>-1.049996948</v>
      </c>
      <c r="P321">
        <f t="shared" si="24"/>
        <v>5.6293019214897795</v>
      </c>
      <c r="T321">
        <v>-1.049996948</v>
      </c>
      <c r="U321">
        <v>-1.04999694824218</v>
      </c>
      <c r="V321">
        <v>-1.04999694824218</v>
      </c>
      <c r="W321">
        <v>-1.04999694824218</v>
      </c>
      <c r="X321">
        <v>-1.049996948</v>
      </c>
      <c r="Y321">
        <f t="shared" si="23"/>
        <v>-1.0499969481614533</v>
      </c>
    </row>
    <row r="322" spans="1:25" x14ac:dyDescent="0.3">
      <c r="A322">
        <v>0</v>
      </c>
      <c r="B322" s="1">
        <v>39528</v>
      </c>
      <c r="C322" s="1">
        <v>39531</v>
      </c>
      <c r="D322">
        <v>220.7</v>
      </c>
      <c r="E322">
        <v>221.4</v>
      </c>
      <c r="F322">
        <v>219.51459370000001</v>
      </c>
      <c r="G322">
        <v>-0.7</v>
      </c>
      <c r="H322">
        <v>0.88388347599999995</v>
      </c>
      <c r="I322">
        <f t="shared" si="20"/>
        <v>3</v>
      </c>
      <c r="J322">
        <f t="shared" si="21"/>
        <v>2008</v>
      </c>
      <c r="K322">
        <v>220.7</v>
      </c>
      <c r="L322">
        <v>222.25</v>
      </c>
      <c r="M322">
        <v>219.75</v>
      </c>
      <c r="N322">
        <v>221.4</v>
      </c>
      <c r="O322" s="3">
        <f t="shared" si="22"/>
        <v>-0.7</v>
      </c>
      <c r="P322">
        <f t="shared" si="24"/>
        <v>5.4953923832576939</v>
      </c>
      <c r="T322">
        <v>-0.7</v>
      </c>
      <c r="U322">
        <v>-0.70000000000001705</v>
      </c>
      <c r="V322">
        <v>-0.70000000000001705</v>
      </c>
      <c r="W322">
        <v>0.70000000000001705</v>
      </c>
      <c r="X322">
        <v>0.7</v>
      </c>
      <c r="Y322">
        <f t="shared" si="23"/>
        <v>-0.70000000000001139</v>
      </c>
    </row>
    <row r="323" spans="1:25" x14ac:dyDescent="0.3">
      <c r="A323">
        <v>0</v>
      </c>
      <c r="B323" s="1">
        <v>39531</v>
      </c>
      <c r="C323" s="1">
        <v>39532</v>
      </c>
      <c r="D323">
        <v>223.6</v>
      </c>
      <c r="E323">
        <v>223.50000610000001</v>
      </c>
      <c r="F323">
        <v>220.9828445</v>
      </c>
      <c r="G323">
        <v>9.9993895999999999E-2</v>
      </c>
      <c r="H323">
        <v>1.48492424</v>
      </c>
      <c r="I323">
        <f t="shared" ref="I323:I386" si="25">MONTH(C323)</f>
        <v>3</v>
      </c>
      <c r="J323">
        <f t="shared" ref="J323:J386" si="26">YEAR(C323)</f>
        <v>2008</v>
      </c>
      <c r="K323">
        <v>223.6</v>
      </c>
      <c r="L323">
        <v>224.8</v>
      </c>
      <c r="M323">
        <v>222.9</v>
      </c>
      <c r="N323">
        <v>223.5</v>
      </c>
      <c r="O323" s="3">
        <f t="shared" ref="O323:O386" si="27">IF(F323-D323&gt;0,IF(D323-M323&gt;3,-3,G323),IF(L323-D323&gt;3,-3,G323))</f>
        <v>9.9993895999999999E-2</v>
      </c>
      <c r="P323">
        <f t="shared" si="24"/>
        <v>5.5138239248873004</v>
      </c>
      <c r="T323">
        <v>9.9993895999999999E-2</v>
      </c>
      <c r="U323">
        <v>9.9993896484363604E-2</v>
      </c>
      <c r="V323">
        <v>9.9993896484363604E-2</v>
      </c>
      <c r="W323">
        <v>9.9993896484363604E-2</v>
      </c>
      <c r="X323">
        <v>9.9993895999999999E-2</v>
      </c>
      <c r="Y323">
        <f t="shared" ref="Y323:Y386" si="28">AVERAGE(T323:V323)</f>
        <v>9.9993896322909073E-2</v>
      </c>
    </row>
    <row r="324" spans="1:25" x14ac:dyDescent="0.3">
      <c r="A324">
        <v>0</v>
      </c>
      <c r="B324" s="1">
        <v>39532</v>
      </c>
      <c r="C324" s="1">
        <v>39533</v>
      </c>
      <c r="D324">
        <v>223.5</v>
      </c>
      <c r="E324">
        <v>224.6499939</v>
      </c>
      <c r="F324">
        <v>223.19565560000001</v>
      </c>
      <c r="G324">
        <v>-1.149993896</v>
      </c>
      <c r="H324">
        <v>0.81317279799999997</v>
      </c>
      <c r="I324">
        <f t="shared" si="25"/>
        <v>3</v>
      </c>
      <c r="J324">
        <f t="shared" si="26"/>
        <v>2008</v>
      </c>
      <c r="K324">
        <v>223.5</v>
      </c>
      <c r="L324">
        <v>224.65</v>
      </c>
      <c r="M324">
        <v>223</v>
      </c>
      <c r="N324">
        <v>224.65</v>
      </c>
      <c r="O324" s="3">
        <f t="shared" si="27"/>
        <v>-1.149993896</v>
      </c>
      <c r="P324">
        <f t="shared" ref="P324:P387" si="29">(O324/D324*$Q$2+1)*P323*$R$2+(1-$R$2)*P323</f>
        <v>5.3010432585369927</v>
      </c>
      <c r="T324">
        <v>-1.149993896</v>
      </c>
      <c r="U324">
        <v>-1.1499938964843699</v>
      </c>
      <c r="V324">
        <v>1.1499938964843699</v>
      </c>
      <c r="W324">
        <v>-1.1499938964843699</v>
      </c>
      <c r="X324">
        <v>1.149993896</v>
      </c>
      <c r="Y324">
        <f t="shared" si="28"/>
        <v>-0.38333129866666665</v>
      </c>
    </row>
    <row r="325" spans="1:25" x14ac:dyDescent="0.3">
      <c r="A325">
        <v>0</v>
      </c>
      <c r="B325" s="1">
        <v>39533</v>
      </c>
      <c r="C325" s="1">
        <v>39534</v>
      </c>
      <c r="D325">
        <v>223.55</v>
      </c>
      <c r="E325">
        <v>223.4</v>
      </c>
      <c r="F325">
        <v>224.926164</v>
      </c>
      <c r="G325">
        <v>-0.15</v>
      </c>
      <c r="H325">
        <v>0.88388347599999995</v>
      </c>
      <c r="I325">
        <f t="shared" si="25"/>
        <v>3</v>
      </c>
      <c r="J325">
        <f t="shared" si="26"/>
        <v>2008</v>
      </c>
      <c r="K325">
        <v>223.55</v>
      </c>
      <c r="L325">
        <v>224.1</v>
      </c>
      <c r="M325">
        <v>221.4</v>
      </c>
      <c r="N325">
        <v>223.4</v>
      </c>
      <c r="O325" s="3">
        <f t="shared" si="27"/>
        <v>-0.15</v>
      </c>
      <c r="P325">
        <f t="shared" si="29"/>
        <v>5.2743661229259251</v>
      </c>
      <c r="T325">
        <v>-0.15</v>
      </c>
      <c r="U325">
        <v>-0.15000000000000499</v>
      </c>
      <c r="V325">
        <v>-0.15000000000000499</v>
      </c>
      <c r="W325">
        <v>-0.15000000000000499</v>
      </c>
      <c r="X325">
        <v>-0.15</v>
      </c>
      <c r="Y325">
        <f t="shared" si="28"/>
        <v>-0.15000000000000333</v>
      </c>
    </row>
    <row r="326" spans="1:25" x14ac:dyDescent="0.3">
      <c r="A326">
        <v>0</v>
      </c>
      <c r="B326" s="1">
        <v>39534</v>
      </c>
      <c r="C326" s="1">
        <v>39535</v>
      </c>
      <c r="D326">
        <v>223.1</v>
      </c>
      <c r="E326">
        <v>227.7000031</v>
      </c>
      <c r="F326">
        <v>222.96200150000001</v>
      </c>
      <c r="G326">
        <v>-4.6000030519999999</v>
      </c>
      <c r="H326">
        <v>3.0405591589999998</v>
      </c>
      <c r="I326">
        <f t="shared" si="25"/>
        <v>3</v>
      </c>
      <c r="J326">
        <f t="shared" si="26"/>
        <v>2008</v>
      </c>
      <c r="K326">
        <v>223.1</v>
      </c>
      <c r="L326">
        <v>227.9</v>
      </c>
      <c r="M326">
        <v>222.8</v>
      </c>
      <c r="N326">
        <v>227.7</v>
      </c>
      <c r="O326" s="3">
        <f t="shared" si="27"/>
        <v>-3</v>
      </c>
      <c r="P326">
        <f t="shared" si="29"/>
        <v>4.7424376703672824</v>
      </c>
      <c r="T326">
        <v>-3</v>
      </c>
      <c r="U326">
        <v>4.6000030517578203</v>
      </c>
      <c r="V326">
        <v>4.6000030517578203</v>
      </c>
      <c r="W326">
        <v>4.6000030517578203</v>
      </c>
      <c r="X326">
        <v>4.6000030519999999</v>
      </c>
      <c r="Y326">
        <f t="shared" si="28"/>
        <v>2.0666687011718801</v>
      </c>
    </row>
    <row r="327" spans="1:25" x14ac:dyDescent="0.3">
      <c r="A327">
        <v>0</v>
      </c>
      <c r="B327" s="1">
        <v>39535</v>
      </c>
      <c r="C327" s="1">
        <v>39538</v>
      </c>
      <c r="D327">
        <v>227.75</v>
      </c>
      <c r="E327">
        <v>226.2</v>
      </c>
      <c r="F327">
        <v>226.51886339999999</v>
      </c>
      <c r="G327">
        <v>1.55</v>
      </c>
      <c r="H327">
        <v>1.060660172</v>
      </c>
      <c r="I327">
        <f t="shared" si="25"/>
        <v>3</v>
      </c>
      <c r="J327">
        <f t="shared" si="26"/>
        <v>2008</v>
      </c>
      <c r="K327">
        <v>227.75</v>
      </c>
      <c r="L327">
        <v>228.1</v>
      </c>
      <c r="M327">
        <v>224.8</v>
      </c>
      <c r="N327">
        <v>226.2</v>
      </c>
      <c r="O327" s="3">
        <f t="shared" si="27"/>
        <v>1.55</v>
      </c>
      <c r="P327">
        <f t="shared" si="29"/>
        <v>4.9845050157811999</v>
      </c>
      <c r="T327">
        <v>1.55</v>
      </c>
      <c r="U327">
        <v>1.55000000000001</v>
      </c>
      <c r="V327">
        <v>-1.55000000000001</v>
      </c>
      <c r="W327">
        <v>-1.55000000000001</v>
      </c>
      <c r="X327">
        <v>1.55</v>
      </c>
      <c r="Y327">
        <f t="shared" si="28"/>
        <v>0.51666666666666672</v>
      </c>
    </row>
    <row r="328" spans="1:25" x14ac:dyDescent="0.3">
      <c r="A328">
        <v>0</v>
      </c>
      <c r="B328" s="1">
        <v>39538</v>
      </c>
      <c r="C328" s="1">
        <v>39539</v>
      </c>
      <c r="D328">
        <v>226.2</v>
      </c>
      <c r="E328">
        <v>227.7</v>
      </c>
      <c r="F328">
        <v>227.68123489999999</v>
      </c>
      <c r="G328">
        <v>1.5</v>
      </c>
      <c r="H328">
        <v>1.060660172</v>
      </c>
      <c r="I328">
        <f t="shared" si="25"/>
        <v>4</v>
      </c>
      <c r="J328">
        <f t="shared" si="26"/>
        <v>2008</v>
      </c>
      <c r="K328">
        <v>226.2</v>
      </c>
      <c r="L328">
        <v>229.75</v>
      </c>
      <c r="M328">
        <v>225.65</v>
      </c>
      <c r="N328">
        <v>227.7</v>
      </c>
      <c r="O328" s="3">
        <f t="shared" si="27"/>
        <v>1.5</v>
      </c>
      <c r="P328">
        <f t="shared" si="29"/>
        <v>5.2324081166987</v>
      </c>
      <c r="T328">
        <v>1.5</v>
      </c>
      <c r="U328">
        <v>-3</v>
      </c>
      <c r="V328">
        <v>-3</v>
      </c>
      <c r="W328">
        <v>1.5</v>
      </c>
      <c r="X328">
        <v>-3</v>
      </c>
      <c r="Y328">
        <f t="shared" si="28"/>
        <v>-1.5</v>
      </c>
    </row>
    <row r="329" spans="1:25" x14ac:dyDescent="0.3">
      <c r="A329">
        <v>0</v>
      </c>
      <c r="B329" s="1">
        <v>39539</v>
      </c>
      <c r="C329" s="1">
        <v>39540</v>
      </c>
      <c r="D329">
        <v>233.1</v>
      </c>
      <c r="E329">
        <v>234.45</v>
      </c>
      <c r="F329">
        <v>227.40296190000001</v>
      </c>
      <c r="G329">
        <v>-1.35</v>
      </c>
      <c r="H329">
        <v>4.7729707729999999</v>
      </c>
      <c r="I329">
        <f t="shared" si="25"/>
        <v>4</v>
      </c>
      <c r="J329">
        <f t="shared" si="26"/>
        <v>2008</v>
      </c>
      <c r="K329">
        <v>233.1</v>
      </c>
      <c r="L329">
        <v>234.45</v>
      </c>
      <c r="M329">
        <v>232.3</v>
      </c>
      <c r="N329">
        <v>234.45</v>
      </c>
      <c r="O329" s="3">
        <f t="shared" si="27"/>
        <v>-1.35</v>
      </c>
      <c r="P329">
        <f t="shared" si="29"/>
        <v>5.0051317023633315</v>
      </c>
      <c r="T329">
        <v>-1.35</v>
      </c>
      <c r="U329">
        <v>-1.3499999999999901</v>
      </c>
      <c r="V329">
        <v>-1.3499999999999901</v>
      </c>
      <c r="W329">
        <v>-1.3499999999999901</v>
      </c>
      <c r="X329">
        <v>-1.35</v>
      </c>
      <c r="Y329">
        <f t="shared" si="28"/>
        <v>-1.3499999999999934</v>
      </c>
    </row>
    <row r="330" spans="1:25" x14ac:dyDescent="0.3">
      <c r="A330">
        <v>0</v>
      </c>
      <c r="B330" s="1">
        <v>39540</v>
      </c>
      <c r="C330" s="1">
        <v>39541</v>
      </c>
      <c r="D330">
        <v>234.6</v>
      </c>
      <c r="E330">
        <v>236.60000919999999</v>
      </c>
      <c r="F330">
        <v>234.73912240000001</v>
      </c>
      <c r="G330">
        <v>2.0000091549999999</v>
      </c>
      <c r="H330">
        <v>1.52027958</v>
      </c>
      <c r="I330">
        <f t="shared" si="25"/>
        <v>4</v>
      </c>
      <c r="J330">
        <f t="shared" si="26"/>
        <v>2008</v>
      </c>
      <c r="K330">
        <v>234.6</v>
      </c>
      <c r="L330">
        <v>237.75</v>
      </c>
      <c r="M330">
        <v>234.05</v>
      </c>
      <c r="N330">
        <v>236.6</v>
      </c>
      <c r="O330" s="3">
        <f t="shared" si="27"/>
        <v>2.0000091549999999</v>
      </c>
      <c r="P330">
        <f t="shared" si="29"/>
        <v>5.3251543758514197</v>
      </c>
      <c r="T330">
        <v>2.0000091549999999</v>
      </c>
      <c r="U330">
        <v>-3</v>
      </c>
      <c r="V330">
        <v>2.00000915527343</v>
      </c>
      <c r="W330">
        <v>-3</v>
      </c>
      <c r="X330">
        <v>2.0000091549999999</v>
      </c>
      <c r="Y330">
        <f t="shared" si="28"/>
        <v>0.33333943675780997</v>
      </c>
    </row>
    <row r="331" spans="1:25" x14ac:dyDescent="0.3">
      <c r="A331">
        <v>0</v>
      </c>
      <c r="B331" s="1">
        <v>39541</v>
      </c>
      <c r="C331" s="1">
        <v>39542</v>
      </c>
      <c r="D331">
        <v>236.6</v>
      </c>
      <c r="E331">
        <v>238.0499969</v>
      </c>
      <c r="F331">
        <v>236.4102235</v>
      </c>
      <c r="G331">
        <v>-1.4499969479999999</v>
      </c>
      <c r="H331">
        <v>1.0253048330000001</v>
      </c>
      <c r="I331">
        <f t="shared" si="25"/>
        <v>4</v>
      </c>
      <c r="J331">
        <f t="shared" si="26"/>
        <v>2008</v>
      </c>
      <c r="K331">
        <v>236.6</v>
      </c>
      <c r="L331">
        <v>238.05</v>
      </c>
      <c r="M331">
        <v>235.75</v>
      </c>
      <c r="N331">
        <v>238.05</v>
      </c>
      <c r="O331" s="3">
        <f t="shared" si="27"/>
        <v>-1.4499969479999999</v>
      </c>
      <c r="P331">
        <f t="shared" si="29"/>
        <v>5.0803913498810029</v>
      </c>
      <c r="T331">
        <v>-1.4499969479999999</v>
      </c>
      <c r="U331">
        <v>-1.44999694824218</v>
      </c>
      <c r="V331">
        <v>1.44999694824218</v>
      </c>
      <c r="W331">
        <v>-1.44999694824218</v>
      </c>
      <c r="X331">
        <v>-1.4499969479999999</v>
      </c>
      <c r="Y331">
        <f t="shared" si="28"/>
        <v>-0.48333231599999998</v>
      </c>
    </row>
    <row r="332" spans="1:25" x14ac:dyDescent="0.3">
      <c r="A332">
        <v>0</v>
      </c>
      <c r="B332" s="1">
        <v>39542</v>
      </c>
      <c r="C332" s="1">
        <v>39545</v>
      </c>
      <c r="D332">
        <v>237.45</v>
      </c>
      <c r="E332">
        <v>238.35000310000001</v>
      </c>
      <c r="F332">
        <v>238.47829089999999</v>
      </c>
      <c r="G332">
        <v>0.90000305199999997</v>
      </c>
      <c r="H332">
        <v>0.212132034</v>
      </c>
      <c r="I332">
        <f t="shared" si="25"/>
        <v>4</v>
      </c>
      <c r="J332">
        <f t="shared" si="26"/>
        <v>2008</v>
      </c>
      <c r="K332">
        <v>237.45</v>
      </c>
      <c r="L332">
        <v>240.05</v>
      </c>
      <c r="M332">
        <v>236.7</v>
      </c>
      <c r="N332">
        <v>238.35</v>
      </c>
      <c r="O332" s="3">
        <f t="shared" si="27"/>
        <v>0.90000305199999997</v>
      </c>
      <c r="P332">
        <f t="shared" si="29"/>
        <v>5.2248123138812339</v>
      </c>
      <c r="T332">
        <v>0.90000305199999997</v>
      </c>
      <c r="U332">
        <v>-0.90000305175783502</v>
      </c>
      <c r="V332">
        <v>0.90000305175783502</v>
      </c>
      <c r="W332">
        <v>-0.90000305175783502</v>
      </c>
      <c r="X332">
        <v>0.90000305199999997</v>
      </c>
      <c r="Y332">
        <f t="shared" si="28"/>
        <v>0.30000101733333334</v>
      </c>
    </row>
    <row r="333" spans="1:25" x14ac:dyDescent="0.3">
      <c r="A333">
        <v>0</v>
      </c>
      <c r="B333" s="1">
        <v>39545</v>
      </c>
      <c r="C333" s="1">
        <v>39546</v>
      </c>
      <c r="D333">
        <v>237.35</v>
      </c>
      <c r="E333">
        <v>235.74999389999999</v>
      </c>
      <c r="F333">
        <v>238.35312329999999</v>
      </c>
      <c r="G333">
        <v>-1.600006104</v>
      </c>
      <c r="H333">
        <v>1.8384776309999999</v>
      </c>
      <c r="I333">
        <f t="shared" si="25"/>
        <v>4</v>
      </c>
      <c r="J333">
        <f t="shared" si="26"/>
        <v>2008</v>
      </c>
      <c r="K333">
        <v>237.35</v>
      </c>
      <c r="L333">
        <v>237.4</v>
      </c>
      <c r="M333">
        <v>234.2</v>
      </c>
      <c r="N333">
        <v>235.75</v>
      </c>
      <c r="O333" s="3">
        <f t="shared" si="27"/>
        <v>-3</v>
      </c>
      <c r="P333">
        <f t="shared" si="29"/>
        <v>4.7295172767532465</v>
      </c>
      <c r="T333">
        <v>-3</v>
      </c>
      <c r="U333">
        <v>-3</v>
      </c>
      <c r="V333">
        <v>-3</v>
      </c>
      <c r="W333">
        <v>-3</v>
      </c>
      <c r="X333">
        <v>-3</v>
      </c>
      <c r="Y333">
        <f t="shared" si="28"/>
        <v>-3</v>
      </c>
    </row>
    <row r="334" spans="1:25" x14ac:dyDescent="0.3">
      <c r="A334">
        <v>0</v>
      </c>
      <c r="B334" s="1">
        <v>39546</v>
      </c>
      <c r="C334" s="1">
        <v>39547</v>
      </c>
      <c r="D334">
        <v>237.35</v>
      </c>
      <c r="E334">
        <v>235.75</v>
      </c>
      <c r="F334">
        <v>235.8369333</v>
      </c>
      <c r="G334">
        <v>1.6</v>
      </c>
      <c r="H334">
        <v>0</v>
      </c>
      <c r="I334">
        <f t="shared" si="25"/>
        <v>4</v>
      </c>
      <c r="J334">
        <f t="shared" si="26"/>
        <v>2008</v>
      </c>
      <c r="K334">
        <v>237.35</v>
      </c>
      <c r="L334">
        <v>237.4</v>
      </c>
      <c r="M334">
        <v>234.2</v>
      </c>
      <c r="N334">
        <v>235.75</v>
      </c>
      <c r="O334" s="3">
        <f t="shared" si="27"/>
        <v>1.6</v>
      </c>
      <c r="P334">
        <f t="shared" si="29"/>
        <v>4.9686333809076135</v>
      </c>
      <c r="T334">
        <v>1.6</v>
      </c>
      <c r="U334">
        <v>1.5999999999999901</v>
      </c>
      <c r="V334">
        <v>1.5999999999999901</v>
      </c>
      <c r="W334">
        <v>1.5999999999999901</v>
      </c>
      <c r="X334">
        <v>1.6</v>
      </c>
      <c r="Y334">
        <f t="shared" si="28"/>
        <v>1.5999999999999934</v>
      </c>
    </row>
    <row r="335" spans="1:25" x14ac:dyDescent="0.3">
      <c r="A335">
        <v>0</v>
      </c>
      <c r="B335" s="1">
        <v>39547</v>
      </c>
      <c r="C335" s="1">
        <v>39548</v>
      </c>
      <c r="D335">
        <v>233.85</v>
      </c>
      <c r="E335">
        <v>237</v>
      </c>
      <c r="F335">
        <v>235.8283558</v>
      </c>
      <c r="G335">
        <v>3.15</v>
      </c>
      <c r="H335">
        <v>0.88388347599999995</v>
      </c>
      <c r="I335">
        <f t="shared" si="25"/>
        <v>4</v>
      </c>
      <c r="J335">
        <f t="shared" si="26"/>
        <v>2008</v>
      </c>
      <c r="K335">
        <v>233.85</v>
      </c>
      <c r="L335">
        <v>237</v>
      </c>
      <c r="M335">
        <v>232.15</v>
      </c>
      <c r="N335">
        <v>237</v>
      </c>
      <c r="O335" s="3">
        <f t="shared" si="27"/>
        <v>3.15</v>
      </c>
      <c r="P335">
        <f t="shared" si="29"/>
        <v>5.4705960220191905</v>
      </c>
      <c r="T335">
        <v>3.15</v>
      </c>
      <c r="U335">
        <v>3.15</v>
      </c>
      <c r="V335">
        <v>3.15</v>
      </c>
      <c r="W335">
        <v>3.15</v>
      </c>
      <c r="X335">
        <v>3.15</v>
      </c>
      <c r="Y335">
        <f t="shared" si="28"/>
        <v>3.15</v>
      </c>
    </row>
    <row r="336" spans="1:25" x14ac:dyDescent="0.3">
      <c r="A336">
        <v>0</v>
      </c>
      <c r="B336" s="1">
        <v>39548</v>
      </c>
      <c r="C336" s="1">
        <v>39549</v>
      </c>
      <c r="D336">
        <v>237</v>
      </c>
      <c r="E336">
        <v>238.5</v>
      </c>
      <c r="F336">
        <v>237.00735610000001</v>
      </c>
      <c r="G336">
        <v>1.5</v>
      </c>
      <c r="H336">
        <v>1.060660172</v>
      </c>
      <c r="I336">
        <f t="shared" si="25"/>
        <v>4</v>
      </c>
      <c r="J336">
        <f t="shared" si="26"/>
        <v>2008</v>
      </c>
      <c r="K336">
        <v>237</v>
      </c>
      <c r="L336">
        <v>239.45</v>
      </c>
      <c r="M336">
        <v>236.25</v>
      </c>
      <c r="N336">
        <v>238.5</v>
      </c>
      <c r="O336" s="3">
        <f t="shared" si="27"/>
        <v>1.5</v>
      </c>
      <c r="P336">
        <f t="shared" si="29"/>
        <v>5.7302762129378229</v>
      </c>
      <c r="T336">
        <v>1.5</v>
      </c>
      <c r="U336">
        <v>-1.5</v>
      </c>
      <c r="V336">
        <v>-1.5</v>
      </c>
      <c r="W336">
        <v>1.5</v>
      </c>
      <c r="X336">
        <v>1.5</v>
      </c>
      <c r="Y336">
        <f t="shared" si="28"/>
        <v>-0.5</v>
      </c>
    </row>
    <row r="337" spans="1:25" x14ac:dyDescent="0.3">
      <c r="A337">
        <v>0</v>
      </c>
      <c r="B337" s="1">
        <v>39549</v>
      </c>
      <c r="C337" s="1">
        <v>39552</v>
      </c>
      <c r="D337">
        <v>233.9</v>
      </c>
      <c r="E337">
        <v>234.3000031</v>
      </c>
      <c r="F337">
        <v>238.40591090000001</v>
      </c>
      <c r="G337">
        <v>0.40000305200000003</v>
      </c>
      <c r="H337">
        <v>2.9698484810000001</v>
      </c>
      <c r="I337">
        <f t="shared" si="25"/>
        <v>4</v>
      </c>
      <c r="J337">
        <f t="shared" si="26"/>
        <v>2008</v>
      </c>
      <c r="K337">
        <v>233.9</v>
      </c>
      <c r="L337">
        <v>235.45</v>
      </c>
      <c r="M337">
        <v>233.15</v>
      </c>
      <c r="N337">
        <v>234.3</v>
      </c>
      <c r="O337" s="3">
        <f t="shared" si="27"/>
        <v>0.40000305200000003</v>
      </c>
      <c r="P337">
        <f t="shared" si="29"/>
        <v>5.8037732621248095</v>
      </c>
      <c r="T337">
        <v>0.40000305200000003</v>
      </c>
      <c r="U337">
        <v>0.40000305175780598</v>
      </c>
      <c r="V337">
        <v>0.40000305175780598</v>
      </c>
      <c r="W337">
        <v>0.40000305175780598</v>
      </c>
      <c r="X337">
        <v>0.40000305200000003</v>
      </c>
      <c r="Y337">
        <f t="shared" si="28"/>
        <v>0.40000305183853735</v>
      </c>
    </row>
    <row r="338" spans="1:25" x14ac:dyDescent="0.3">
      <c r="A338">
        <v>0</v>
      </c>
      <c r="B338" s="1">
        <v>39552</v>
      </c>
      <c r="C338" s="1">
        <v>39553</v>
      </c>
      <c r="D338">
        <v>234.7</v>
      </c>
      <c r="E338">
        <v>233.19999390000001</v>
      </c>
      <c r="F338">
        <v>233.6562936</v>
      </c>
      <c r="G338">
        <v>1.5000061039999999</v>
      </c>
      <c r="H338">
        <v>0.77781745899999999</v>
      </c>
      <c r="I338">
        <f t="shared" si="25"/>
        <v>4</v>
      </c>
      <c r="J338">
        <f t="shared" si="26"/>
        <v>2008</v>
      </c>
      <c r="K338">
        <v>234.7</v>
      </c>
      <c r="L338">
        <v>235.4</v>
      </c>
      <c r="M338">
        <v>232.55</v>
      </c>
      <c r="N338">
        <v>233.2</v>
      </c>
      <c r="O338" s="3">
        <f t="shared" si="27"/>
        <v>1.5000061039999999</v>
      </c>
      <c r="P338">
        <f t="shared" si="29"/>
        <v>6.0819697465544822</v>
      </c>
      <c r="T338">
        <v>1.5000061039999999</v>
      </c>
      <c r="U338">
        <v>1.5000061035156</v>
      </c>
      <c r="V338">
        <v>1.5000061035156</v>
      </c>
      <c r="W338">
        <v>1.5000061035156</v>
      </c>
      <c r="X338">
        <v>1.5000061039999999</v>
      </c>
      <c r="Y338">
        <f t="shared" si="28"/>
        <v>1.5000061036770667</v>
      </c>
    </row>
    <row r="339" spans="1:25" x14ac:dyDescent="0.3">
      <c r="A339">
        <v>0</v>
      </c>
      <c r="B339" s="1">
        <v>39553</v>
      </c>
      <c r="C339" s="1">
        <v>39554</v>
      </c>
      <c r="D339">
        <v>235.55</v>
      </c>
      <c r="E339">
        <v>235.89999689999999</v>
      </c>
      <c r="F339">
        <v>232.65676289999999</v>
      </c>
      <c r="G339">
        <v>-0.34999694799999997</v>
      </c>
      <c r="H339">
        <v>1.9091883089999999</v>
      </c>
      <c r="I339">
        <f t="shared" si="25"/>
        <v>4</v>
      </c>
      <c r="J339">
        <f t="shared" si="26"/>
        <v>2008</v>
      </c>
      <c r="K339">
        <v>235.55</v>
      </c>
      <c r="L339">
        <v>237.05</v>
      </c>
      <c r="M339">
        <v>235.2</v>
      </c>
      <c r="N339">
        <v>235.9</v>
      </c>
      <c r="O339" s="3">
        <f t="shared" si="27"/>
        <v>-0.34999694799999997</v>
      </c>
      <c r="P339">
        <f t="shared" si="29"/>
        <v>6.0141920714603705</v>
      </c>
      <c r="T339">
        <v>-0.34999694799999997</v>
      </c>
      <c r="U339">
        <v>-0.34999694824216399</v>
      </c>
      <c r="V339">
        <v>-0.34999694824216399</v>
      </c>
      <c r="W339">
        <v>-0.34999694824216399</v>
      </c>
      <c r="X339">
        <v>-0.34999694799999997</v>
      </c>
      <c r="Y339">
        <f t="shared" si="28"/>
        <v>-0.34999694816144267</v>
      </c>
    </row>
    <row r="340" spans="1:25" x14ac:dyDescent="0.3">
      <c r="A340">
        <v>0</v>
      </c>
      <c r="B340" s="1">
        <v>39554</v>
      </c>
      <c r="C340" s="1">
        <v>39555</v>
      </c>
      <c r="D340">
        <v>238.65</v>
      </c>
      <c r="E340">
        <v>237.4500031</v>
      </c>
      <c r="F340">
        <v>236.04215959999999</v>
      </c>
      <c r="G340">
        <v>1.1999969479999999</v>
      </c>
      <c r="H340">
        <v>1.0960155110000001</v>
      </c>
      <c r="I340">
        <f t="shared" si="25"/>
        <v>4</v>
      </c>
      <c r="J340">
        <f t="shared" si="26"/>
        <v>2008</v>
      </c>
      <c r="K340">
        <v>238.65</v>
      </c>
      <c r="L340">
        <v>239.2</v>
      </c>
      <c r="M340">
        <v>236.8</v>
      </c>
      <c r="N340">
        <v>237.45</v>
      </c>
      <c r="O340" s="3">
        <f t="shared" si="27"/>
        <v>1.1999969479999999</v>
      </c>
      <c r="P340">
        <f t="shared" si="29"/>
        <v>6.240999492278668</v>
      </c>
      <c r="T340">
        <v>1.1999969479999999</v>
      </c>
      <c r="U340">
        <v>1.19999694824218</v>
      </c>
      <c r="V340">
        <v>1.19999694824218</v>
      </c>
      <c r="W340">
        <v>1.19999694824218</v>
      </c>
      <c r="X340">
        <v>1.1999969479999999</v>
      </c>
      <c r="Y340">
        <f t="shared" si="28"/>
        <v>1.1999969481614532</v>
      </c>
    </row>
    <row r="341" spans="1:25" x14ac:dyDescent="0.3">
      <c r="A341">
        <v>0</v>
      </c>
      <c r="B341" s="1">
        <v>39555</v>
      </c>
      <c r="C341" s="1">
        <v>39556</v>
      </c>
      <c r="D341">
        <v>238.1</v>
      </c>
      <c r="E341">
        <v>237.50000309999999</v>
      </c>
      <c r="F341">
        <v>236.4831705</v>
      </c>
      <c r="G341">
        <v>0.59999694800000003</v>
      </c>
      <c r="H341">
        <v>3.5355339E-2</v>
      </c>
      <c r="I341">
        <f t="shared" si="25"/>
        <v>4</v>
      </c>
      <c r="J341">
        <f t="shared" si="26"/>
        <v>2008</v>
      </c>
      <c r="K341">
        <v>238.1</v>
      </c>
      <c r="L341">
        <v>238.75</v>
      </c>
      <c r="M341">
        <v>236.6</v>
      </c>
      <c r="N341">
        <v>237.5</v>
      </c>
      <c r="O341" s="3">
        <f t="shared" si="27"/>
        <v>0.59999694800000003</v>
      </c>
      <c r="P341">
        <f t="shared" si="29"/>
        <v>6.3589514236468982</v>
      </c>
      <c r="T341">
        <v>0.59999694800000003</v>
      </c>
      <c r="U341">
        <v>0.59999694824219296</v>
      </c>
      <c r="V341">
        <v>0.59999694824219296</v>
      </c>
      <c r="W341">
        <v>0.59999694824219296</v>
      </c>
      <c r="X341">
        <v>0.59999694800000003</v>
      </c>
      <c r="Y341">
        <f t="shared" si="28"/>
        <v>0.59999694816146198</v>
      </c>
    </row>
    <row r="342" spans="1:25" x14ac:dyDescent="0.3">
      <c r="A342">
        <v>0</v>
      </c>
      <c r="B342" s="1">
        <v>39556</v>
      </c>
      <c r="C342" s="1">
        <v>39559</v>
      </c>
      <c r="D342">
        <v>240.1</v>
      </c>
      <c r="E342">
        <v>241.1000061</v>
      </c>
      <c r="F342">
        <v>237.9823063</v>
      </c>
      <c r="G342">
        <v>-1.0000061039999999</v>
      </c>
      <c r="H342">
        <v>2.5455844120000002</v>
      </c>
      <c r="I342">
        <f t="shared" si="25"/>
        <v>4</v>
      </c>
      <c r="J342">
        <f t="shared" si="26"/>
        <v>2008</v>
      </c>
      <c r="K342">
        <v>240.1</v>
      </c>
      <c r="L342">
        <v>241.5</v>
      </c>
      <c r="M342">
        <v>239.75</v>
      </c>
      <c r="N342">
        <v>241.1</v>
      </c>
      <c r="O342" s="3">
        <f t="shared" si="27"/>
        <v>-1.0000061039999999</v>
      </c>
      <c r="P342">
        <f t="shared" si="29"/>
        <v>6.1603157435546532</v>
      </c>
      <c r="T342">
        <v>-1.0000061039999999</v>
      </c>
      <c r="U342">
        <v>-1.00000610351563</v>
      </c>
      <c r="V342">
        <v>-1.00000610351563</v>
      </c>
      <c r="W342">
        <v>-1.00000610351563</v>
      </c>
      <c r="X342">
        <v>-1.0000061039999999</v>
      </c>
      <c r="Y342">
        <f t="shared" si="28"/>
        <v>-1.0000061036770866</v>
      </c>
    </row>
    <row r="343" spans="1:25" x14ac:dyDescent="0.3">
      <c r="A343">
        <v>0</v>
      </c>
      <c r="B343" s="1">
        <v>39559</v>
      </c>
      <c r="C343" s="1">
        <v>39560</v>
      </c>
      <c r="D343">
        <v>240.7</v>
      </c>
      <c r="E343">
        <v>239.49999389999999</v>
      </c>
      <c r="F343">
        <v>240.5928806</v>
      </c>
      <c r="G343">
        <v>1.2000061040000001</v>
      </c>
      <c r="H343">
        <v>1.1313708499999999</v>
      </c>
      <c r="I343">
        <f t="shared" si="25"/>
        <v>4</v>
      </c>
      <c r="J343">
        <f t="shared" si="26"/>
        <v>2008</v>
      </c>
      <c r="K343">
        <v>240.7</v>
      </c>
      <c r="L343">
        <v>241.2</v>
      </c>
      <c r="M343">
        <v>239.3</v>
      </c>
      <c r="N343">
        <v>239.5</v>
      </c>
      <c r="O343" s="3">
        <f t="shared" si="27"/>
        <v>1.2000061040000001</v>
      </c>
      <c r="P343">
        <f t="shared" si="29"/>
        <v>6.3906569305560934</v>
      </c>
      <c r="T343">
        <v>1.2000061040000001</v>
      </c>
      <c r="U343">
        <v>1.20000610351561</v>
      </c>
      <c r="V343">
        <v>-1.20000610351561</v>
      </c>
      <c r="W343">
        <v>-1.20000610351561</v>
      </c>
      <c r="X343">
        <v>-1.2000061040000001</v>
      </c>
      <c r="Y343">
        <f t="shared" si="28"/>
        <v>0.40000203466666678</v>
      </c>
    </row>
    <row r="344" spans="1:25" x14ac:dyDescent="0.3">
      <c r="A344">
        <v>0</v>
      </c>
      <c r="B344" s="1">
        <v>39560</v>
      </c>
      <c r="C344" s="1">
        <v>39561</v>
      </c>
      <c r="D344">
        <v>238.6</v>
      </c>
      <c r="E344">
        <v>240.9499969</v>
      </c>
      <c r="F344">
        <v>239.16411299999999</v>
      </c>
      <c r="G344">
        <v>2.3499969479999998</v>
      </c>
      <c r="H344">
        <v>1.0253048330000001</v>
      </c>
      <c r="I344">
        <f t="shared" si="25"/>
        <v>4</v>
      </c>
      <c r="J344">
        <f t="shared" si="26"/>
        <v>2008</v>
      </c>
      <c r="K344">
        <v>238.6</v>
      </c>
      <c r="L344">
        <v>242.35</v>
      </c>
      <c r="M344">
        <v>238.5</v>
      </c>
      <c r="N344">
        <v>240.95</v>
      </c>
      <c r="O344" s="3">
        <f t="shared" si="27"/>
        <v>2.3499969479999998</v>
      </c>
      <c r="P344">
        <f t="shared" si="29"/>
        <v>6.8627239134517932</v>
      </c>
      <c r="T344">
        <v>2.3499969479999998</v>
      </c>
      <c r="U344">
        <v>2.3499969482421901</v>
      </c>
      <c r="V344">
        <v>2.3499969482421901</v>
      </c>
      <c r="W344">
        <v>2.3499969482421901</v>
      </c>
      <c r="X344">
        <v>2.3499969479999998</v>
      </c>
      <c r="Y344">
        <f t="shared" si="28"/>
        <v>2.34999694816146</v>
      </c>
    </row>
    <row r="345" spans="1:25" x14ac:dyDescent="0.3">
      <c r="A345">
        <v>0</v>
      </c>
      <c r="B345" s="1">
        <v>39561</v>
      </c>
      <c r="C345" s="1">
        <v>39562</v>
      </c>
      <c r="D345">
        <v>240.95</v>
      </c>
      <c r="E345">
        <v>241.30000609999999</v>
      </c>
      <c r="F345">
        <v>241.10384020000001</v>
      </c>
      <c r="G345">
        <v>0.35000610399999998</v>
      </c>
      <c r="H345">
        <v>0.24748737300000001</v>
      </c>
      <c r="I345">
        <f t="shared" si="25"/>
        <v>4</v>
      </c>
      <c r="J345">
        <f t="shared" si="26"/>
        <v>2008</v>
      </c>
      <c r="K345">
        <v>240.95</v>
      </c>
      <c r="L345">
        <v>242.15</v>
      </c>
      <c r="M345">
        <v>239.75</v>
      </c>
      <c r="N345">
        <v>241.3</v>
      </c>
      <c r="O345" s="3">
        <f t="shared" si="27"/>
        <v>0.35000610399999998</v>
      </c>
      <c r="P345">
        <f t="shared" si="29"/>
        <v>6.9374903149803746</v>
      </c>
      <c r="T345">
        <v>0.35000610399999998</v>
      </c>
      <c r="U345">
        <v>-0.350006103515625</v>
      </c>
      <c r="V345">
        <v>-0.350006103515625</v>
      </c>
      <c r="W345">
        <v>0.350006103515625</v>
      </c>
      <c r="X345">
        <v>-0.35000610399999998</v>
      </c>
      <c r="Y345">
        <f t="shared" si="28"/>
        <v>-0.11666870101041667</v>
      </c>
    </row>
    <row r="346" spans="1:25" x14ac:dyDescent="0.3">
      <c r="A346">
        <v>0</v>
      </c>
      <c r="B346" s="1">
        <v>39562</v>
      </c>
      <c r="C346" s="1">
        <v>39563</v>
      </c>
      <c r="D346">
        <v>242.4</v>
      </c>
      <c r="E346">
        <v>245.14999080000001</v>
      </c>
      <c r="F346">
        <v>242.069064</v>
      </c>
      <c r="G346">
        <v>-2.7499908450000001</v>
      </c>
      <c r="H346">
        <v>2.7223611079999999</v>
      </c>
      <c r="I346">
        <f t="shared" si="25"/>
        <v>4</v>
      </c>
      <c r="J346">
        <f t="shared" si="26"/>
        <v>2008</v>
      </c>
      <c r="K346">
        <v>242.4</v>
      </c>
      <c r="L346">
        <v>245.15</v>
      </c>
      <c r="M346">
        <v>241.95</v>
      </c>
      <c r="N346">
        <v>245.15</v>
      </c>
      <c r="O346" s="3">
        <f t="shared" si="27"/>
        <v>-2.7499908450000001</v>
      </c>
      <c r="P346">
        <f t="shared" si="29"/>
        <v>6.347204583127894</v>
      </c>
      <c r="T346">
        <v>-2.7499908450000001</v>
      </c>
      <c r="U346">
        <v>-2.7499908447265602</v>
      </c>
      <c r="V346">
        <v>-2.7499908447265602</v>
      </c>
      <c r="W346">
        <v>2.7499908447265602</v>
      </c>
      <c r="X346">
        <v>-2.7499908450000001</v>
      </c>
      <c r="Y346">
        <f t="shared" si="28"/>
        <v>-2.7499908448177073</v>
      </c>
    </row>
    <row r="347" spans="1:25" x14ac:dyDescent="0.3">
      <c r="A347">
        <v>0</v>
      </c>
      <c r="B347" s="1">
        <v>39563</v>
      </c>
      <c r="C347" s="1">
        <v>39566</v>
      </c>
      <c r="D347">
        <v>244.75</v>
      </c>
      <c r="E347">
        <v>245.00000610000001</v>
      </c>
      <c r="F347">
        <v>245.07130939999999</v>
      </c>
      <c r="G347">
        <v>0.25000610400000001</v>
      </c>
      <c r="H347">
        <v>0.106066017</v>
      </c>
      <c r="I347">
        <f t="shared" si="25"/>
        <v>4</v>
      </c>
      <c r="J347">
        <f t="shared" si="26"/>
        <v>2008</v>
      </c>
      <c r="K347">
        <v>244.75</v>
      </c>
      <c r="L347">
        <v>245.65</v>
      </c>
      <c r="M347">
        <v>243.85</v>
      </c>
      <c r="N347">
        <v>245</v>
      </c>
      <c r="O347" s="3">
        <f t="shared" si="27"/>
        <v>0.25000610400000001</v>
      </c>
      <c r="P347">
        <f t="shared" si="29"/>
        <v>6.395830933151962</v>
      </c>
      <c r="T347">
        <v>0.25000610400000001</v>
      </c>
      <c r="U347">
        <v>0.25000610351563002</v>
      </c>
      <c r="V347">
        <v>-0.25000610351563002</v>
      </c>
      <c r="W347">
        <v>0.25000610351563002</v>
      </c>
      <c r="X347">
        <v>-0.25000610400000001</v>
      </c>
      <c r="Y347">
        <f t="shared" si="28"/>
        <v>8.3335368000000007E-2</v>
      </c>
    </row>
    <row r="348" spans="1:25" x14ac:dyDescent="0.3">
      <c r="A348">
        <v>0</v>
      </c>
      <c r="B348" s="1">
        <v>39566</v>
      </c>
      <c r="C348" s="1">
        <v>39567</v>
      </c>
      <c r="D348">
        <v>245.6</v>
      </c>
      <c r="E348">
        <v>243.3500061</v>
      </c>
      <c r="F348">
        <v>244.52871830000001</v>
      </c>
      <c r="G348">
        <v>2.2499938959999999</v>
      </c>
      <c r="H348">
        <v>1.166726189</v>
      </c>
      <c r="I348">
        <f t="shared" si="25"/>
        <v>4</v>
      </c>
      <c r="J348">
        <f t="shared" si="26"/>
        <v>2008</v>
      </c>
      <c r="K348">
        <v>245.6</v>
      </c>
      <c r="L348">
        <v>245.9</v>
      </c>
      <c r="M348">
        <v>242.4</v>
      </c>
      <c r="N348">
        <v>243.35</v>
      </c>
      <c r="O348" s="3">
        <f t="shared" si="27"/>
        <v>2.2499938959999999</v>
      </c>
      <c r="P348">
        <f t="shared" si="29"/>
        <v>6.8352827010501667</v>
      </c>
      <c r="T348">
        <v>2.2499938959999999</v>
      </c>
      <c r="U348">
        <v>2.24999389648436</v>
      </c>
      <c r="V348">
        <v>2.24999389648436</v>
      </c>
      <c r="W348">
        <v>-3</v>
      </c>
      <c r="X348">
        <v>-3</v>
      </c>
      <c r="Y348">
        <f t="shared" si="28"/>
        <v>2.2499938963229069</v>
      </c>
    </row>
    <row r="349" spans="1:25" x14ac:dyDescent="0.3">
      <c r="A349">
        <v>0</v>
      </c>
      <c r="B349" s="1">
        <v>39567</v>
      </c>
      <c r="C349" s="1">
        <v>39568</v>
      </c>
      <c r="D349">
        <v>242.75</v>
      </c>
      <c r="E349">
        <v>245.6</v>
      </c>
      <c r="F349">
        <v>244.16320350000001</v>
      </c>
      <c r="G349">
        <v>2.85</v>
      </c>
      <c r="H349">
        <v>1.5909902579999999</v>
      </c>
      <c r="I349">
        <f t="shared" si="25"/>
        <v>4</v>
      </c>
      <c r="J349">
        <f t="shared" si="26"/>
        <v>2008</v>
      </c>
      <c r="K349">
        <v>242.75</v>
      </c>
      <c r="L349">
        <v>245.6</v>
      </c>
      <c r="M349">
        <v>241.9</v>
      </c>
      <c r="N349">
        <v>245.6</v>
      </c>
      <c r="O349" s="3">
        <f t="shared" si="27"/>
        <v>2.85</v>
      </c>
      <c r="P349">
        <f t="shared" si="29"/>
        <v>7.4371536288975291</v>
      </c>
      <c r="T349">
        <v>2.85</v>
      </c>
      <c r="U349">
        <v>2.8499999999999899</v>
      </c>
      <c r="V349">
        <v>2.8499999999999899</v>
      </c>
      <c r="W349">
        <v>2.8499999999999899</v>
      </c>
      <c r="X349">
        <v>2.85</v>
      </c>
      <c r="Y349">
        <f t="shared" si="28"/>
        <v>2.849999999999993</v>
      </c>
    </row>
    <row r="350" spans="1:25" x14ac:dyDescent="0.3">
      <c r="A350">
        <v>0</v>
      </c>
      <c r="B350" s="1">
        <v>39568</v>
      </c>
      <c r="C350" s="1">
        <v>39569</v>
      </c>
      <c r="D350">
        <v>242.75</v>
      </c>
      <c r="E350">
        <v>245.6</v>
      </c>
      <c r="F350">
        <v>244.99355550000001</v>
      </c>
      <c r="G350">
        <v>2.85</v>
      </c>
      <c r="H350">
        <v>0</v>
      </c>
      <c r="I350">
        <f t="shared" si="25"/>
        <v>5</v>
      </c>
      <c r="J350">
        <f t="shared" si="26"/>
        <v>2008</v>
      </c>
      <c r="K350">
        <v>242.75</v>
      </c>
      <c r="L350">
        <v>245.6</v>
      </c>
      <c r="M350">
        <v>241.9</v>
      </c>
      <c r="N350">
        <v>245.6</v>
      </c>
      <c r="O350" s="3">
        <f t="shared" si="27"/>
        <v>2.85</v>
      </c>
      <c r="P350">
        <f t="shared" si="29"/>
        <v>8.092021430412192</v>
      </c>
      <c r="T350">
        <v>2.85</v>
      </c>
      <c r="U350">
        <v>2.8499999999999899</v>
      </c>
      <c r="V350">
        <v>2.8499999999999899</v>
      </c>
      <c r="W350">
        <v>2.8499999999999899</v>
      </c>
      <c r="X350">
        <v>2.85</v>
      </c>
      <c r="Y350">
        <f t="shared" si="28"/>
        <v>2.849999999999993</v>
      </c>
    </row>
    <row r="351" spans="1:25" x14ac:dyDescent="0.3">
      <c r="A351">
        <v>0</v>
      </c>
      <c r="B351" s="1">
        <v>39569</v>
      </c>
      <c r="C351" s="1">
        <v>39570</v>
      </c>
      <c r="D351">
        <v>247.9</v>
      </c>
      <c r="E351">
        <v>248.64998779999999</v>
      </c>
      <c r="F351">
        <v>245.33620680000001</v>
      </c>
      <c r="G351">
        <v>-0.74998779299999996</v>
      </c>
      <c r="H351">
        <v>2.156675683</v>
      </c>
      <c r="I351">
        <f t="shared" si="25"/>
        <v>5</v>
      </c>
      <c r="J351">
        <f t="shared" si="26"/>
        <v>2008</v>
      </c>
      <c r="K351">
        <v>247.9</v>
      </c>
      <c r="L351">
        <v>248.65</v>
      </c>
      <c r="M351">
        <v>247.6</v>
      </c>
      <c r="N351">
        <v>248.65</v>
      </c>
      <c r="O351" s="3">
        <f t="shared" si="27"/>
        <v>-0.74998779299999996</v>
      </c>
      <c r="P351">
        <f t="shared" si="29"/>
        <v>7.9084115889387085</v>
      </c>
      <c r="T351">
        <v>-0.74998779299999996</v>
      </c>
      <c r="U351">
        <v>-0.74998779296873797</v>
      </c>
      <c r="V351">
        <v>-0.74998779296873797</v>
      </c>
      <c r="W351">
        <v>-0.74998779296873797</v>
      </c>
      <c r="X351">
        <v>-0.74998779299999996</v>
      </c>
      <c r="Y351">
        <f t="shared" si="28"/>
        <v>-0.74998779297915874</v>
      </c>
    </row>
    <row r="352" spans="1:25" x14ac:dyDescent="0.3">
      <c r="A352">
        <v>0</v>
      </c>
      <c r="B352" s="1">
        <v>39570</v>
      </c>
      <c r="C352" s="1">
        <v>39573</v>
      </c>
      <c r="D352">
        <v>247.9</v>
      </c>
      <c r="E352">
        <v>248.65</v>
      </c>
      <c r="F352">
        <v>248.6376166</v>
      </c>
      <c r="G352">
        <v>0.75</v>
      </c>
      <c r="H352">
        <v>0</v>
      </c>
      <c r="I352">
        <f t="shared" si="25"/>
        <v>5</v>
      </c>
      <c r="J352">
        <f t="shared" si="26"/>
        <v>2008</v>
      </c>
      <c r="K352">
        <v>247.9</v>
      </c>
      <c r="L352">
        <v>248.65</v>
      </c>
      <c r="M352">
        <v>247.6</v>
      </c>
      <c r="N352">
        <v>248.65</v>
      </c>
      <c r="O352" s="3">
        <f t="shared" si="27"/>
        <v>0.75</v>
      </c>
      <c r="P352">
        <f t="shared" si="29"/>
        <v>8.087858201233102</v>
      </c>
      <c r="T352">
        <v>0.75</v>
      </c>
      <c r="U352">
        <v>-0.75</v>
      </c>
      <c r="V352">
        <v>0.75</v>
      </c>
      <c r="W352">
        <v>0.75</v>
      </c>
      <c r="X352">
        <v>0.75</v>
      </c>
      <c r="Y352">
        <f t="shared" si="28"/>
        <v>0.25</v>
      </c>
    </row>
    <row r="353" spans="1:25" x14ac:dyDescent="0.3">
      <c r="A353">
        <v>0</v>
      </c>
      <c r="B353" s="1">
        <v>39573</v>
      </c>
      <c r="C353" s="1">
        <v>39574</v>
      </c>
      <c r="D353">
        <v>248.45</v>
      </c>
      <c r="E353">
        <v>249.9500031</v>
      </c>
      <c r="F353">
        <v>248.52484000000001</v>
      </c>
      <c r="G353">
        <v>1.5000030520000001</v>
      </c>
      <c r="H353">
        <v>0.91923881600000001</v>
      </c>
      <c r="I353">
        <f t="shared" si="25"/>
        <v>5</v>
      </c>
      <c r="J353">
        <f t="shared" si="26"/>
        <v>2008</v>
      </c>
      <c r="K353">
        <v>248.45</v>
      </c>
      <c r="L353">
        <v>250</v>
      </c>
      <c r="M353">
        <v>247.55</v>
      </c>
      <c r="N353">
        <v>249.95</v>
      </c>
      <c r="O353" s="3">
        <f t="shared" si="27"/>
        <v>1.5000030520000001</v>
      </c>
      <c r="P353">
        <f t="shared" si="29"/>
        <v>8.4540831555295277</v>
      </c>
      <c r="T353">
        <v>1.5000030520000001</v>
      </c>
      <c r="U353">
        <v>-1.50000305175782</v>
      </c>
      <c r="V353">
        <v>1.50000305175782</v>
      </c>
      <c r="W353">
        <v>1.50000305175782</v>
      </c>
      <c r="X353">
        <v>1.5000030520000001</v>
      </c>
      <c r="Y353">
        <f t="shared" si="28"/>
        <v>0.50000101733333335</v>
      </c>
    </row>
    <row r="354" spans="1:25" x14ac:dyDescent="0.3">
      <c r="A354">
        <v>0</v>
      </c>
      <c r="B354" s="1">
        <v>39574</v>
      </c>
      <c r="C354" s="1">
        <v>39575</v>
      </c>
      <c r="D354">
        <v>249.95</v>
      </c>
      <c r="E354">
        <v>248.75000309999999</v>
      </c>
      <c r="F354">
        <v>249.58394279999999</v>
      </c>
      <c r="G354">
        <v>1.1999969479999999</v>
      </c>
      <c r="H354">
        <v>0.84852813699999996</v>
      </c>
      <c r="I354">
        <f t="shared" si="25"/>
        <v>5</v>
      </c>
      <c r="J354">
        <f t="shared" si="26"/>
        <v>2008</v>
      </c>
      <c r="K354">
        <v>249.95</v>
      </c>
      <c r="L354">
        <v>250.45</v>
      </c>
      <c r="M354">
        <v>246.85</v>
      </c>
      <c r="N354">
        <v>248.75</v>
      </c>
      <c r="O354" s="3">
        <f t="shared" si="27"/>
        <v>1.1999969479999999</v>
      </c>
      <c r="P354">
        <f t="shared" si="29"/>
        <v>8.7584902564929283</v>
      </c>
      <c r="T354">
        <v>1.1999969479999999</v>
      </c>
      <c r="U354">
        <v>1.19999694824218</v>
      </c>
      <c r="V354">
        <v>-3</v>
      </c>
      <c r="W354">
        <v>-3</v>
      </c>
      <c r="X354">
        <v>-3</v>
      </c>
      <c r="Y354">
        <f t="shared" si="28"/>
        <v>-0.20000203458594004</v>
      </c>
    </row>
    <row r="355" spans="1:25" x14ac:dyDescent="0.3">
      <c r="A355">
        <v>0</v>
      </c>
      <c r="B355" s="1">
        <v>39575</v>
      </c>
      <c r="C355" s="1">
        <v>39576</v>
      </c>
      <c r="D355">
        <v>246</v>
      </c>
      <c r="E355">
        <v>248.1000061</v>
      </c>
      <c r="F355">
        <v>249.1636</v>
      </c>
      <c r="G355">
        <v>2.1000061040000002</v>
      </c>
      <c r="H355">
        <v>0.45961940800000001</v>
      </c>
      <c r="I355">
        <f t="shared" si="25"/>
        <v>5</v>
      </c>
      <c r="J355">
        <f t="shared" si="26"/>
        <v>2008</v>
      </c>
      <c r="K355">
        <v>246</v>
      </c>
      <c r="L355">
        <v>248.65</v>
      </c>
      <c r="M355">
        <v>245.7</v>
      </c>
      <c r="N355">
        <v>248.1</v>
      </c>
      <c r="O355" s="3">
        <f t="shared" si="27"/>
        <v>2.1000061040000002</v>
      </c>
      <c r="P355">
        <f t="shared" si="29"/>
        <v>9.3192488845557246</v>
      </c>
      <c r="T355">
        <v>2.1000061040000002</v>
      </c>
      <c r="U355">
        <v>2.1000061035156201</v>
      </c>
      <c r="V355">
        <v>2.1000061035156201</v>
      </c>
      <c r="W355">
        <v>2.1000061035156201</v>
      </c>
      <c r="X355">
        <v>2.1000061040000002</v>
      </c>
      <c r="Y355">
        <f t="shared" si="28"/>
        <v>2.1000061036770798</v>
      </c>
    </row>
    <row r="356" spans="1:25" x14ac:dyDescent="0.3">
      <c r="A356">
        <v>0</v>
      </c>
      <c r="B356" s="1">
        <v>39576</v>
      </c>
      <c r="C356" s="1">
        <v>39577</v>
      </c>
      <c r="D356">
        <v>248.1</v>
      </c>
      <c r="E356">
        <v>242.94999079999999</v>
      </c>
      <c r="F356">
        <v>248.58341630000001</v>
      </c>
      <c r="G356">
        <v>-5.1500091550000002</v>
      </c>
      <c r="H356">
        <v>3.6415999229999998</v>
      </c>
      <c r="I356">
        <f t="shared" si="25"/>
        <v>5</v>
      </c>
      <c r="J356">
        <f t="shared" si="26"/>
        <v>2008</v>
      </c>
      <c r="K356">
        <v>248.1</v>
      </c>
      <c r="L356">
        <v>248.2</v>
      </c>
      <c r="M356">
        <v>242.6</v>
      </c>
      <c r="N356">
        <v>242.95</v>
      </c>
      <c r="O356" s="3">
        <f t="shared" si="27"/>
        <v>-3</v>
      </c>
      <c r="P356">
        <f t="shared" si="29"/>
        <v>8.474093302522256</v>
      </c>
      <c r="T356">
        <v>-3</v>
      </c>
      <c r="U356">
        <v>5.1500091552734304</v>
      </c>
      <c r="V356">
        <v>5.1500091552734304</v>
      </c>
      <c r="W356">
        <v>-3</v>
      </c>
      <c r="X356">
        <v>5.1500091550000002</v>
      </c>
      <c r="Y356">
        <f t="shared" si="28"/>
        <v>2.4333394368489536</v>
      </c>
    </row>
    <row r="357" spans="1:25" x14ac:dyDescent="0.3">
      <c r="A357">
        <v>0</v>
      </c>
      <c r="B357" s="1">
        <v>39577</v>
      </c>
      <c r="C357" s="1">
        <v>39580</v>
      </c>
      <c r="D357">
        <v>248.1</v>
      </c>
      <c r="E357">
        <v>242.95</v>
      </c>
      <c r="F357">
        <v>243.1754085</v>
      </c>
      <c r="G357">
        <v>5.15</v>
      </c>
      <c r="H357">
        <v>0</v>
      </c>
      <c r="I357">
        <f t="shared" si="25"/>
        <v>5</v>
      </c>
      <c r="J357">
        <f t="shared" si="26"/>
        <v>2008</v>
      </c>
      <c r="K357">
        <v>248.1</v>
      </c>
      <c r="L357">
        <v>248.2</v>
      </c>
      <c r="M357">
        <v>242.6</v>
      </c>
      <c r="N357">
        <v>242.95</v>
      </c>
      <c r="O357" s="3">
        <f t="shared" si="27"/>
        <v>5.15</v>
      </c>
      <c r="P357">
        <f t="shared" si="29"/>
        <v>9.7933671993780482</v>
      </c>
      <c r="T357">
        <v>5.15</v>
      </c>
      <c r="U357">
        <v>5.15</v>
      </c>
      <c r="V357">
        <v>5.15</v>
      </c>
      <c r="W357">
        <v>5.15</v>
      </c>
      <c r="X357">
        <v>5.15</v>
      </c>
      <c r="Y357">
        <f t="shared" si="28"/>
        <v>5.15</v>
      </c>
    </row>
    <row r="358" spans="1:25" x14ac:dyDescent="0.3">
      <c r="A358">
        <v>0</v>
      </c>
      <c r="B358" s="1">
        <v>39580</v>
      </c>
      <c r="C358" s="1">
        <v>39581</v>
      </c>
      <c r="D358">
        <v>244.45</v>
      </c>
      <c r="E358">
        <v>247.10000919999999</v>
      </c>
      <c r="F358">
        <v>243.0068594</v>
      </c>
      <c r="G358">
        <v>-2.6500091549999998</v>
      </c>
      <c r="H358">
        <v>2.934493142</v>
      </c>
      <c r="I358">
        <f t="shared" si="25"/>
        <v>5</v>
      </c>
      <c r="J358">
        <f t="shared" si="26"/>
        <v>2008</v>
      </c>
      <c r="K358">
        <v>244.45</v>
      </c>
      <c r="L358">
        <v>247.45</v>
      </c>
      <c r="M358">
        <v>242.15</v>
      </c>
      <c r="N358">
        <v>247.1</v>
      </c>
      <c r="O358" s="3">
        <f t="shared" si="27"/>
        <v>-2.6500091549999998</v>
      </c>
      <c r="P358">
        <f t="shared" si="29"/>
        <v>8.9971150188719573</v>
      </c>
      <c r="T358">
        <v>-2.6500091549999998</v>
      </c>
      <c r="U358">
        <v>2.65000915527343</v>
      </c>
      <c r="V358">
        <v>-2.65000915527343</v>
      </c>
      <c r="W358">
        <v>-2.65000915527343</v>
      </c>
      <c r="X358">
        <v>-2.6500091549999998</v>
      </c>
      <c r="Y358">
        <f t="shared" si="28"/>
        <v>-0.88333638499999989</v>
      </c>
    </row>
    <row r="359" spans="1:25" x14ac:dyDescent="0.3">
      <c r="A359">
        <v>0</v>
      </c>
      <c r="B359" s="1">
        <v>39581</v>
      </c>
      <c r="C359" s="1">
        <v>39582</v>
      </c>
      <c r="D359">
        <v>246.6</v>
      </c>
      <c r="E359">
        <v>247.24999389999999</v>
      </c>
      <c r="F359">
        <v>246.62349520000001</v>
      </c>
      <c r="G359">
        <v>0.64999389600000002</v>
      </c>
      <c r="H359">
        <v>0.106066017</v>
      </c>
      <c r="I359">
        <f t="shared" si="25"/>
        <v>5</v>
      </c>
      <c r="J359">
        <f t="shared" si="26"/>
        <v>2008</v>
      </c>
      <c r="K359">
        <v>246.6</v>
      </c>
      <c r="L359">
        <v>247.35</v>
      </c>
      <c r="M359">
        <v>244.45</v>
      </c>
      <c r="N359">
        <v>247.25</v>
      </c>
      <c r="O359" s="3">
        <f t="shared" si="27"/>
        <v>0.64999389600000002</v>
      </c>
      <c r="P359">
        <f t="shared" si="29"/>
        <v>9.1749760238560416</v>
      </c>
      <c r="T359">
        <v>0.64999389600000002</v>
      </c>
      <c r="U359">
        <v>0.649993896484375</v>
      </c>
      <c r="V359">
        <v>0.649993896484375</v>
      </c>
      <c r="W359">
        <v>0.649993896484375</v>
      </c>
      <c r="X359">
        <v>-0.64999389600000002</v>
      </c>
      <c r="Y359">
        <f t="shared" si="28"/>
        <v>0.64999389632291671</v>
      </c>
    </row>
    <row r="360" spans="1:25" x14ac:dyDescent="0.3">
      <c r="A360">
        <v>0</v>
      </c>
      <c r="B360" s="1">
        <v>39582</v>
      </c>
      <c r="C360" s="1">
        <v>39583</v>
      </c>
      <c r="D360">
        <v>247.6</v>
      </c>
      <c r="E360">
        <v>252.5</v>
      </c>
      <c r="F360">
        <v>247.91532090000001</v>
      </c>
      <c r="G360">
        <v>4.9000000000000004</v>
      </c>
      <c r="H360">
        <v>3.712310601</v>
      </c>
      <c r="I360">
        <f t="shared" si="25"/>
        <v>5</v>
      </c>
      <c r="J360">
        <f t="shared" si="26"/>
        <v>2008</v>
      </c>
      <c r="K360">
        <v>247.6</v>
      </c>
      <c r="L360">
        <v>253.4</v>
      </c>
      <c r="M360">
        <v>247.35</v>
      </c>
      <c r="N360">
        <v>252.5</v>
      </c>
      <c r="O360" s="3">
        <f t="shared" si="27"/>
        <v>4.9000000000000004</v>
      </c>
      <c r="P360">
        <f t="shared" si="29"/>
        <v>10.536770728527728</v>
      </c>
      <c r="T360">
        <v>4.9000000000000004</v>
      </c>
      <c r="U360">
        <v>4.9000000000000004</v>
      </c>
      <c r="V360">
        <v>-3</v>
      </c>
      <c r="W360">
        <v>4.9000000000000004</v>
      </c>
      <c r="X360">
        <v>-3</v>
      </c>
      <c r="Y360">
        <f t="shared" si="28"/>
        <v>2.2666666666666671</v>
      </c>
    </row>
    <row r="361" spans="1:25" x14ac:dyDescent="0.3">
      <c r="A361">
        <v>0</v>
      </c>
      <c r="B361" s="1">
        <v>39583</v>
      </c>
      <c r="C361" s="1">
        <v>39584</v>
      </c>
      <c r="D361">
        <v>253.4</v>
      </c>
      <c r="E361">
        <v>253.6000061</v>
      </c>
      <c r="F361">
        <v>252.2083265</v>
      </c>
      <c r="G361">
        <v>-0.20000610399999999</v>
      </c>
      <c r="H361">
        <v>0.77781745899999999</v>
      </c>
      <c r="I361">
        <f t="shared" si="25"/>
        <v>5</v>
      </c>
      <c r="J361">
        <f t="shared" si="26"/>
        <v>2008</v>
      </c>
      <c r="K361">
        <v>253.4</v>
      </c>
      <c r="L361">
        <v>254.8</v>
      </c>
      <c r="M361">
        <v>252.65</v>
      </c>
      <c r="N361">
        <v>253.6</v>
      </c>
      <c r="O361" s="3">
        <f t="shared" si="27"/>
        <v>-0.20000610399999999</v>
      </c>
      <c r="P361">
        <f t="shared" si="29"/>
        <v>10.474396464651818</v>
      </c>
      <c r="T361">
        <v>-0.20000610399999999</v>
      </c>
      <c r="U361">
        <v>-0.20000610351561901</v>
      </c>
      <c r="V361">
        <v>-0.20000610351561901</v>
      </c>
      <c r="W361">
        <v>-0.20000610351561901</v>
      </c>
      <c r="X361">
        <v>-0.20000610399999999</v>
      </c>
      <c r="Y361">
        <f t="shared" si="28"/>
        <v>-0.20000610367707936</v>
      </c>
    </row>
    <row r="362" spans="1:25" x14ac:dyDescent="0.3">
      <c r="A362">
        <v>0</v>
      </c>
      <c r="B362" s="1">
        <v>39584</v>
      </c>
      <c r="C362" s="1">
        <v>39587</v>
      </c>
      <c r="D362">
        <v>254.05</v>
      </c>
      <c r="E362">
        <v>251.6</v>
      </c>
      <c r="F362">
        <v>253.6264917</v>
      </c>
      <c r="G362">
        <v>2.4500000000000002</v>
      </c>
      <c r="H362">
        <v>1.414213562</v>
      </c>
      <c r="I362">
        <f t="shared" si="25"/>
        <v>5</v>
      </c>
      <c r="J362">
        <f t="shared" si="26"/>
        <v>2008</v>
      </c>
      <c r="K362">
        <v>254.05</v>
      </c>
      <c r="L362">
        <v>255.15</v>
      </c>
      <c r="M362">
        <v>251.15</v>
      </c>
      <c r="N362">
        <v>251.6</v>
      </c>
      <c r="O362" s="3">
        <f t="shared" si="27"/>
        <v>2.4500000000000002</v>
      </c>
      <c r="P362">
        <f t="shared" si="29"/>
        <v>11.231991564191189</v>
      </c>
      <c r="T362">
        <v>2.4500000000000002</v>
      </c>
      <c r="U362">
        <v>2.4500000000000099</v>
      </c>
      <c r="V362">
        <v>2.4500000000000099</v>
      </c>
      <c r="W362">
        <v>2.4500000000000099</v>
      </c>
      <c r="X362">
        <v>2.4500000000000002</v>
      </c>
      <c r="Y362">
        <f t="shared" si="28"/>
        <v>2.4500000000000068</v>
      </c>
    </row>
    <row r="363" spans="1:25" x14ac:dyDescent="0.3">
      <c r="A363">
        <v>0</v>
      </c>
      <c r="B363" s="1">
        <v>39587</v>
      </c>
      <c r="C363" s="1">
        <v>39588</v>
      </c>
      <c r="D363">
        <v>252.25</v>
      </c>
      <c r="E363">
        <v>249.74999389999999</v>
      </c>
      <c r="F363">
        <v>251.40553550000001</v>
      </c>
      <c r="G363">
        <v>2.5000061040000001</v>
      </c>
      <c r="H363">
        <v>1.308147545</v>
      </c>
      <c r="I363">
        <f t="shared" si="25"/>
        <v>5</v>
      </c>
      <c r="J363">
        <f t="shared" si="26"/>
        <v>2008</v>
      </c>
      <c r="K363">
        <v>252.25</v>
      </c>
      <c r="L363">
        <v>252.65</v>
      </c>
      <c r="M363">
        <v>247.8</v>
      </c>
      <c r="N363">
        <v>249.75</v>
      </c>
      <c r="O363" s="3">
        <f t="shared" si="27"/>
        <v>2.5000061040000001</v>
      </c>
      <c r="P363">
        <f t="shared" si="29"/>
        <v>12.066879001373186</v>
      </c>
      <c r="T363">
        <v>2.5000061040000001</v>
      </c>
      <c r="U363">
        <v>2.5000061035156298</v>
      </c>
      <c r="V363">
        <v>2.5000061035156298</v>
      </c>
      <c r="W363">
        <v>2.5000061035156298</v>
      </c>
      <c r="X363">
        <v>-3</v>
      </c>
      <c r="Y363">
        <f t="shared" si="28"/>
        <v>2.5000061036770864</v>
      </c>
    </row>
    <row r="364" spans="1:25" x14ac:dyDescent="0.3">
      <c r="A364">
        <v>0</v>
      </c>
      <c r="B364" s="1">
        <v>39588</v>
      </c>
      <c r="C364" s="1">
        <v>39589</v>
      </c>
      <c r="D364">
        <v>247.1</v>
      </c>
      <c r="E364">
        <v>246.1000061</v>
      </c>
      <c r="F364">
        <v>250.07610489999999</v>
      </c>
      <c r="G364">
        <v>-0.99999389599999999</v>
      </c>
      <c r="H364">
        <v>2.5809397509999998</v>
      </c>
      <c r="I364">
        <f t="shared" si="25"/>
        <v>5</v>
      </c>
      <c r="J364">
        <f t="shared" si="26"/>
        <v>2008</v>
      </c>
      <c r="K364">
        <v>247.1</v>
      </c>
      <c r="L364">
        <v>249</v>
      </c>
      <c r="M364">
        <v>246.1</v>
      </c>
      <c r="N364">
        <v>246.1</v>
      </c>
      <c r="O364" s="3">
        <f t="shared" si="27"/>
        <v>-0.99999389599999999</v>
      </c>
      <c r="P364">
        <f t="shared" si="29"/>
        <v>11.700626309796585</v>
      </c>
      <c r="T364">
        <v>-0.99999389599999999</v>
      </c>
      <c r="U364">
        <v>-0.99999389648436898</v>
      </c>
      <c r="V364">
        <v>-0.99999389648436898</v>
      </c>
      <c r="W364">
        <v>-0.99999389648436898</v>
      </c>
      <c r="X364">
        <v>-0.99999389599999999</v>
      </c>
      <c r="Y364">
        <f t="shared" si="28"/>
        <v>-0.99999389632291269</v>
      </c>
    </row>
    <row r="365" spans="1:25" x14ac:dyDescent="0.3">
      <c r="A365">
        <v>0</v>
      </c>
      <c r="B365" s="1">
        <v>39589</v>
      </c>
      <c r="C365" s="1">
        <v>39590</v>
      </c>
      <c r="D365">
        <v>243.6</v>
      </c>
      <c r="E365">
        <v>244.49999389999999</v>
      </c>
      <c r="F365">
        <v>245.7944899</v>
      </c>
      <c r="G365">
        <v>0.89999389600000002</v>
      </c>
      <c r="H365">
        <v>1.1313708499999999</v>
      </c>
      <c r="I365">
        <f t="shared" si="25"/>
        <v>5</v>
      </c>
      <c r="J365">
        <f t="shared" si="26"/>
        <v>2008</v>
      </c>
      <c r="K365">
        <v>243.6</v>
      </c>
      <c r="L365">
        <v>245.1</v>
      </c>
      <c r="M365">
        <v>241.35</v>
      </c>
      <c r="N365">
        <v>244.5</v>
      </c>
      <c r="O365" s="3">
        <f t="shared" si="27"/>
        <v>0.89999389600000002</v>
      </c>
      <c r="P365">
        <f t="shared" si="29"/>
        <v>12.024840972918318</v>
      </c>
      <c r="T365">
        <v>0.89999389600000002</v>
      </c>
      <c r="U365">
        <v>0.899993896484375</v>
      </c>
      <c r="V365">
        <v>0.899993896484375</v>
      </c>
      <c r="W365">
        <v>0.899993896484375</v>
      </c>
      <c r="X365">
        <v>0.89999389600000002</v>
      </c>
      <c r="Y365">
        <f t="shared" si="28"/>
        <v>0.8999938963229166</v>
      </c>
    </row>
    <row r="366" spans="1:25" x14ac:dyDescent="0.3">
      <c r="A366">
        <v>0</v>
      </c>
      <c r="B366" s="1">
        <v>39590</v>
      </c>
      <c r="C366" s="1">
        <v>39591</v>
      </c>
      <c r="D366">
        <v>243.95</v>
      </c>
      <c r="E366">
        <v>243.1499939</v>
      </c>
      <c r="F366">
        <v>245.83439089999999</v>
      </c>
      <c r="G366">
        <v>-0.80000610400000005</v>
      </c>
      <c r="H366">
        <v>0.954594155</v>
      </c>
      <c r="I366">
        <f t="shared" si="25"/>
        <v>5</v>
      </c>
      <c r="J366">
        <f t="shared" si="26"/>
        <v>2008</v>
      </c>
      <c r="K366">
        <v>243.95</v>
      </c>
      <c r="L366">
        <v>245.2</v>
      </c>
      <c r="M366">
        <v>242.75</v>
      </c>
      <c r="N366">
        <v>243.15</v>
      </c>
      <c r="O366" s="3">
        <f t="shared" si="27"/>
        <v>-0.80000610400000005</v>
      </c>
      <c r="P366">
        <f t="shared" si="29"/>
        <v>11.729085300302085</v>
      </c>
      <c r="T366">
        <v>-0.80000610400000005</v>
      </c>
      <c r="U366">
        <v>-0.80000610351561297</v>
      </c>
      <c r="V366">
        <v>0.80000610351561297</v>
      </c>
      <c r="W366">
        <v>-0.80000610351561297</v>
      </c>
      <c r="X366">
        <v>-0.80000610400000005</v>
      </c>
      <c r="Y366">
        <f t="shared" si="28"/>
        <v>-0.26666870133333337</v>
      </c>
    </row>
    <row r="367" spans="1:25" x14ac:dyDescent="0.3">
      <c r="A367">
        <v>0</v>
      </c>
      <c r="B367" s="1">
        <v>39591</v>
      </c>
      <c r="C367" s="1">
        <v>39594</v>
      </c>
      <c r="D367">
        <v>241.4</v>
      </c>
      <c r="E367">
        <v>240.35001220000001</v>
      </c>
      <c r="F367">
        <v>242.6410784</v>
      </c>
      <c r="G367">
        <v>-1.0499877929999999</v>
      </c>
      <c r="H367">
        <v>1.9798989870000001</v>
      </c>
      <c r="I367">
        <f t="shared" si="25"/>
        <v>5</v>
      </c>
      <c r="J367">
        <f t="shared" si="26"/>
        <v>2008</v>
      </c>
      <c r="K367">
        <v>241.4</v>
      </c>
      <c r="L367">
        <v>242.65</v>
      </c>
      <c r="M367">
        <v>238.55</v>
      </c>
      <c r="N367">
        <v>240.35</v>
      </c>
      <c r="O367" s="3">
        <f t="shared" si="27"/>
        <v>-1.0499877929999999</v>
      </c>
      <c r="P367">
        <f t="shared" si="29"/>
        <v>11.346461137448742</v>
      </c>
      <c r="T367">
        <v>-1.0499877929999999</v>
      </c>
      <c r="U367">
        <v>-1.04998779296875</v>
      </c>
      <c r="V367">
        <v>-1.04998779296875</v>
      </c>
      <c r="W367">
        <v>-1.04998779296875</v>
      </c>
      <c r="X367">
        <v>-1.0499877929999999</v>
      </c>
      <c r="Y367">
        <f t="shared" si="28"/>
        <v>-1.0499877929791666</v>
      </c>
    </row>
    <row r="368" spans="1:25" x14ac:dyDescent="0.3">
      <c r="A368">
        <v>0</v>
      </c>
      <c r="B368" s="1">
        <v>39594</v>
      </c>
      <c r="C368" s="1">
        <v>39595</v>
      </c>
      <c r="D368">
        <v>240.35</v>
      </c>
      <c r="E368">
        <v>243.49999389999999</v>
      </c>
      <c r="F368">
        <v>241.08674550000001</v>
      </c>
      <c r="G368">
        <v>3.1499938959999998</v>
      </c>
      <c r="H368">
        <v>2.2273863610000002</v>
      </c>
      <c r="I368">
        <f t="shared" si="25"/>
        <v>5</v>
      </c>
      <c r="J368">
        <f t="shared" si="26"/>
        <v>2008</v>
      </c>
      <c r="K368">
        <v>240.35</v>
      </c>
      <c r="L368">
        <v>243.5</v>
      </c>
      <c r="M368">
        <v>240.25</v>
      </c>
      <c r="N368">
        <v>243.5</v>
      </c>
      <c r="O368" s="3">
        <f t="shared" si="27"/>
        <v>3.1499938959999998</v>
      </c>
      <c r="P368">
        <f t="shared" si="29"/>
        <v>12.461749778727027</v>
      </c>
      <c r="T368">
        <v>3.1499938959999998</v>
      </c>
      <c r="U368">
        <v>3.1499938964843701</v>
      </c>
      <c r="V368">
        <v>-3</v>
      </c>
      <c r="W368">
        <v>3.1499938964843701</v>
      </c>
      <c r="X368">
        <v>3.1499938959999998</v>
      </c>
      <c r="Y368">
        <f t="shared" si="28"/>
        <v>1.0999959308281231</v>
      </c>
    </row>
    <row r="369" spans="1:25" x14ac:dyDescent="0.3">
      <c r="A369">
        <v>0</v>
      </c>
      <c r="B369" s="1">
        <v>39595</v>
      </c>
      <c r="C369" s="1">
        <v>39596</v>
      </c>
      <c r="D369">
        <v>244.4</v>
      </c>
      <c r="E369">
        <v>240.8000031</v>
      </c>
      <c r="F369">
        <v>244.66988470000001</v>
      </c>
      <c r="G369">
        <v>-3.5999969479999998</v>
      </c>
      <c r="H369">
        <v>1.9091883089999999</v>
      </c>
      <c r="I369">
        <f t="shared" si="25"/>
        <v>5</v>
      </c>
      <c r="J369">
        <f t="shared" si="26"/>
        <v>2008</v>
      </c>
      <c r="K369">
        <v>244.4</v>
      </c>
      <c r="L369">
        <v>244.6</v>
      </c>
      <c r="M369">
        <v>239.35</v>
      </c>
      <c r="N369">
        <v>240.8</v>
      </c>
      <c r="O369" s="3">
        <f t="shared" si="27"/>
        <v>-3</v>
      </c>
      <c r="P369">
        <f t="shared" si="29"/>
        <v>11.314493763909686</v>
      </c>
      <c r="T369">
        <v>-3</v>
      </c>
      <c r="U369">
        <v>3.5999969482421901</v>
      </c>
      <c r="V369">
        <v>3.5999969482421901</v>
      </c>
      <c r="W369">
        <v>-3</v>
      </c>
      <c r="X369">
        <v>3.5999969479999998</v>
      </c>
      <c r="Y369">
        <f t="shared" si="28"/>
        <v>1.3999979654947934</v>
      </c>
    </row>
    <row r="370" spans="1:25" x14ac:dyDescent="0.3">
      <c r="A370">
        <v>0</v>
      </c>
      <c r="B370" s="1">
        <v>39596</v>
      </c>
      <c r="C370" s="1">
        <v>39597</v>
      </c>
      <c r="D370">
        <v>242.05</v>
      </c>
      <c r="E370">
        <v>245.19999390000001</v>
      </c>
      <c r="F370">
        <v>243.37866020000001</v>
      </c>
      <c r="G370">
        <v>3.1499938959999998</v>
      </c>
      <c r="H370">
        <v>3.111269837</v>
      </c>
      <c r="I370">
        <f t="shared" si="25"/>
        <v>5</v>
      </c>
      <c r="J370">
        <f t="shared" si="26"/>
        <v>2008</v>
      </c>
      <c r="K370">
        <v>242.05</v>
      </c>
      <c r="L370">
        <v>246.05</v>
      </c>
      <c r="M370">
        <v>241.95</v>
      </c>
      <c r="N370">
        <v>245.2</v>
      </c>
      <c r="O370" s="3">
        <f t="shared" si="27"/>
        <v>3.1499938959999998</v>
      </c>
      <c r="P370">
        <f t="shared" si="29"/>
        <v>12.418829220199054</v>
      </c>
      <c r="T370">
        <v>3.1499938959999998</v>
      </c>
      <c r="U370">
        <v>3.1499938964843701</v>
      </c>
      <c r="V370">
        <v>-3</v>
      </c>
      <c r="W370">
        <v>3.1499938964843701</v>
      </c>
      <c r="X370">
        <v>-3</v>
      </c>
      <c r="Y370">
        <f t="shared" si="28"/>
        <v>1.0999959308281231</v>
      </c>
    </row>
    <row r="371" spans="1:25" x14ac:dyDescent="0.3">
      <c r="A371">
        <v>0</v>
      </c>
      <c r="B371" s="1">
        <v>39597</v>
      </c>
      <c r="C371" s="1">
        <v>39598</v>
      </c>
      <c r="D371">
        <v>245.7</v>
      </c>
      <c r="E371">
        <v>245.95</v>
      </c>
      <c r="F371">
        <v>245.06645090000001</v>
      </c>
      <c r="G371">
        <v>-0.25</v>
      </c>
      <c r="H371">
        <v>0.53033008599999998</v>
      </c>
      <c r="I371">
        <f t="shared" si="25"/>
        <v>5</v>
      </c>
      <c r="J371">
        <f t="shared" si="26"/>
        <v>2008</v>
      </c>
      <c r="K371">
        <v>245.7</v>
      </c>
      <c r="L371">
        <v>246.85</v>
      </c>
      <c r="M371">
        <v>244</v>
      </c>
      <c r="N371">
        <v>245.95</v>
      </c>
      <c r="O371" s="3">
        <f t="shared" si="27"/>
        <v>-0.25</v>
      </c>
      <c r="P371">
        <f t="shared" si="29"/>
        <v>12.324057934941125</v>
      </c>
      <c r="T371">
        <v>-0.25</v>
      </c>
      <c r="U371">
        <v>-0.25</v>
      </c>
      <c r="V371">
        <v>0.25</v>
      </c>
      <c r="W371">
        <v>0.25</v>
      </c>
      <c r="X371">
        <v>-0.25</v>
      </c>
      <c r="Y371">
        <f t="shared" si="28"/>
        <v>-8.3333333333333329E-2</v>
      </c>
    </row>
    <row r="372" spans="1:25" x14ac:dyDescent="0.3">
      <c r="A372">
        <v>0</v>
      </c>
      <c r="B372" s="1">
        <v>39598</v>
      </c>
      <c r="C372" s="1">
        <v>39601</v>
      </c>
      <c r="D372">
        <v>245.55</v>
      </c>
      <c r="E372">
        <v>245.85000919999999</v>
      </c>
      <c r="F372">
        <v>245.4986332</v>
      </c>
      <c r="G372">
        <v>-0.30000915500000003</v>
      </c>
      <c r="H372">
        <v>7.0710677999999999E-2</v>
      </c>
      <c r="I372">
        <f t="shared" si="25"/>
        <v>6</v>
      </c>
      <c r="J372">
        <f t="shared" si="26"/>
        <v>2008</v>
      </c>
      <c r="K372">
        <v>245.55</v>
      </c>
      <c r="L372">
        <v>246.75</v>
      </c>
      <c r="M372">
        <v>243.25</v>
      </c>
      <c r="N372">
        <v>245.85</v>
      </c>
      <c r="O372" s="3">
        <f t="shared" si="27"/>
        <v>-0.30000915500000003</v>
      </c>
      <c r="P372">
        <f t="shared" si="29"/>
        <v>12.211127873632856</v>
      </c>
      <c r="T372">
        <v>-0.30000915500000003</v>
      </c>
      <c r="U372">
        <v>-0.30000915527341399</v>
      </c>
      <c r="V372">
        <v>0.30000915527341399</v>
      </c>
      <c r="W372">
        <v>0.30000915527341399</v>
      </c>
      <c r="X372">
        <v>-0.30000915500000003</v>
      </c>
      <c r="Y372">
        <f t="shared" si="28"/>
        <v>-0.10000305166666668</v>
      </c>
    </row>
    <row r="373" spans="1:25" x14ac:dyDescent="0.3">
      <c r="A373">
        <v>0</v>
      </c>
      <c r="B373" s="1">
        <v>39601</v>
      </c>
      <c r="C373" s="1">
        <v>39602</v>
      </c>
      <c r="D373">
        <v>243.6</v>
      </c>
      <c r="E373">
        <v>241.2999969</v>
      </c>
      <c r="F373">
        <v>243.9120135</v>
      </c>
      <c r="G373">
        <v>-2.3000030520000001</v>
      </c>
      <c r="H373">
        <v>3.2173358539999999</v>
      </c>
      <c r="I373">
        <f t="shared" si="25"/>
        <v>6</v>
      </c>
      <c r="J373">
        <f t="shared" si="26"/>
        <v>2008</v>
      </c>
      <c r="K373">
        <v>243.6</v>
      </c>
      <c r="L373">
        <v>244.2</v>
      </c>
      <c r="M373">
        <v>241.2</v>
      </c>
      <c r="N373">
        <v>241.3</v>
      </c>
      <c r="O373" s="3">
        <f t="shared" si="27"/>
        <v>-2.3000030520000001</v>
      </c>
      <c r="P373">
        <f t="shared" si="29"/>
        <v>11.346422474072579</v>
      </c>
      <c r="T373">
        <v>-2.3000030520000001</v>
      </c>
      <c r="U373">
        <v>-2.3000030517578098</v>
      </c>
      <c r="V373">
        <v>-2.3000030517578098</v>
      </c>
      <c r="W373">
        <v>-2.3000030517578098</v>
      </c>
      <c r="X373">
        <v>-2.3000030520000001</v>
      </c>
      <c r="Y373">
        <f t="shared" si="28"/>
        <v>-2.3000030518385399</v>
      </c>
    </row>
    <row r="374" spans="1:25" x14ac:dyDescent="0.3">
      <c r="A374">
        <v>0</v>
      </c>
      <c r="B374" s="1">
        <v>39602</v>
      </c>
      <c r="C374" s="1">
        <v>39603</v>
      </c>
      <c r="D374">
        <v>242.45</v>
      </c>
      <c r="E374">
        <v>243.85000310000001</v>
      </c>
      <c r="F374">
        <v>239.47375099999999</v>
      </c>
      <c r="G374">
        <v>-1.400003052</v>
      </c>
      <c r="H374">
        <v>1.8031222920000001</v>
      </c>
      <c r="I374">
        <f t="shared" si="25"/>
        <v>6</v>
      </c>
      <c r="J374">
        <f t="shared" si="26"/>
        <v>2008</v>
      </c>
      <c r="K374">
        <v>242.45</v>
      </c>
      <c r="L374">
        <v>244.45</v>
      </c>
      <c r="M374">
        <v>240.9</v>
      </c>
      <c r="N374">
        <v>243.85</v>
      </c>
      <c r="O374" s="3">
        <f t="shared" si="27"/>
        <v>-1.400003052</v>
      </c>
      <c r="P374">
        <f t="shared" si="29"/>
        <v>10.855031689591769</v>
      </c>
      <c r="T374">
        <v>-1.400003052</v>
      </c>
      <c r="U374">
        <v>-1.4000030517578299</v>
      </c>
      <c r="V374">
        <v>-1.4000030517578299</v>
      </c>
      <c r="W374">
        <v>-1.4000030517578299</v>
      </c>
      <c r="X374">
        <v>-1.400003052</v>
      </c>
      <c r="Y374">
        <f t="shared" si="28"/>
        <v>-1.4000030518385531</v>
      </c>
    </row>
    <row r="375" spans="1:25" x14ac:dyDescent="0.3">
      <c r="A375">
        <v>0</v>
      </c>
      <c r="B375" s="1">
        <v>39603</v>
      </c>
      <c r="C375" s="1">
        <v>39604</v>
      </c>
      <c r="D375">
        <v>242.55</v>
      </c>
      <c r="E375">
        <v>243.14998779999999</v>
      </c>
      <c r="F375">
        <v>242.55444499999999</v>
      </c>
      <c r="G375">
        <v>0.59998779300000005</v>
      </c>
      <c r="H375">
        <v>0.49497474699999999</v>
      </c>
      <c r="I375">
        <f t="shared" si="25"/>
        <v>6</v>
      </c>
      <c r="J375">
        <f t="shared" si="26"/>
        <v>2008</v>
      </c>
      <c r="K375">
        <v>242.55</v>
      </c>
      <c r="L375">
        <v>243.9</v>
      </c>
      <c r="M375">
        <v>241.2</v>
      </c>
      <c r="N375">
        <v>243.15</v>
      </c>
      <c r="O375" s="3">
        <f t="shared" si="27"/>
        <v>0.59998779300000005</v>
      </c>
      <c r="P375">
        <f t="shared" si="29"/>
        <v>11.056419645880673</v>
      </c>
      <c r="T375">
        <v>0.59998779300000005</v>
      </c>
      <c r="U375">
        <v>0.59998779296873295</v>
      </c>
      <c r="V375">
        <v>0.59998779296873295</v>
      </c>
      <c r="W375">
        <v>0.59998779296873295</v>
      </c>
      <c r="X375">
        <v>0.59998779300000005</v>
      </c>
      <c r="Y375">
        <f t="shared" si="28"/>
        <v>0.59998779297915528</v>
      </c>
    </row>
    <row r="376" spans="1:25" x14ac:dyDescent="0.3">
      <c r="A376">
        <v>0</v>
      </c>
      <c r="B376" s="1">
        <v>39604</v>
      </c>
      <c r="C376" s="1">
        <v>39605</v>
      </c>
      <c r="D376">
        <v>242.55</v>
      </c>
      <c r="E376">
        <v>243.15</v>
      </c>
      <c r="F376">
        <v>241.91680679999999</v>
      </c>
      <c r="G376">
        <v>-0.6</v>
      </c>
      <c r="H376">
        <v>0</v>
      </c>
      <c r="I376">
        <f t="shared" si="25"/>
        <v>6</v>
      </c>
      <c r="J376">
        <f t="shared" si="26"/>
        <v>2008</v>
      </c>
      <c r="K376">
        <v>242.55</v>
      </c>
      <c r="L376">
        <v>243.9</v>
      </c>
      <c r="M376">
        <v>241.2</v>
      </c>
      <c r="N376">
        <v>243.15</v>
      </c>
      <c r="O376" s="3">
        <f t="shared" si="27"/>
        <v>-0.6</v>
      </c>
      <c r="P376">
        <f t="shared" si="29"/>
        <v>10.85129126655079</v>
      </c>
      <c r="T376">
        <v>-0.6</v>
      </c>
      <c r="U376">
        <v>-0.59999999999999398</v>
      </c>
      <c r="V376">
        <v>-0.59999999999999398</v>
      </c>
      <c r="W376">
        <v>0.59999999999999398</v>
      </c>
      <c r="X376">
        <v>0.6</v>
      </c>
      <c r="Y376">
        <f t="shared" si="28"/>
        <v>-0.59999999999999598</v>
      </c>
    </row>
    <row r="377" spans="1:25" x14ac:dyDescent="0.3">
      <c r="A377">
        <v>0</v>
      </c>
      <c r="B377" s="1">
        <v>39605</v>
      </c>
      <c r="C377" s="1">
        <v>39608</v>
      </c>
      <c r="D377">
        <v>237.35</v>
      </c>
      <c r="E377">
        <v>239.35001220000001</v>
      </c>
      <c r="F377">
        <v>241.201235</v>
      </c>
      <c r="G377">
        <v>2.0000122070000002</v>
      </c>
      <c r="H377">
        <v>2.6870057690000002</v>
      </c>
      <c r="I377">
        <f t="shared" si="25"/>
        <v>6</v>
      </c>
      <c r="J377">
        <f t="shared" si="26"/>
        <v>2008</v>
      </c>
      <c r="K377">
        <v>237.35</v>
      </c>
      <c r="L377">
        <v>240.15</v>
      </c>
      <c r="M377">
        <v>237.2</v>
      </c>
      <c r="N377">
        <v>239.35</v>
      </c>
      <c r="O377" s="3">
        <f t="shared" si="27"/>
        <v>2.0000122070000002</v>
      </c>
      <c r="P377">
        <f t="shared" si="29"/>
        <v>11.537073286610219</v>
      </c>
      <c r="T377">
        <v>2.0000122070000002</v>
      </c>
      <c r="U377">
        <v>2.00001220703126</v>
      </c>
      <c r="V377">
        <v>2.00001220703126</v>
      </c>
      <c r="W377">
        <v>2.00001220703126</v>
      </c>
      <c r="X377">
        <v>2.0000122070000002</v>
      </c>
      <c r="Y377">
        <f t="shared" si="28"/>
        <v>2.0000122070208399</v>
      </c>
    </row>
    <row r="378" spans="1:25" x14ac:dyDescent="0.3">
      <c r="A378">
        <v>0</v>
      </c>
      <c r="B378" s="1">
        <v>39608</v>
      </c>
      <c r="C378" s="1">
        <v>39609</v>
      </c>
      <c r="D378">
        <v>239.85</v>
      </c>
      <c r="E378">
        <v>234.14998779999999</v>
      </c>
      <c r="F378">
        <v>238.2326587</v>
      </c>
      <c r="G378">
        <v>5.7000122070000003</v>
      </c>
      <c r="H378">
        <v>3.6769552619999999</v>
      </c>
      <c r="I378">
        <f t="shared" si="25"/>
        <v>6</v>
      </c>
      <c r="J378">
        <f t="shared" si="26"/>
        <v>2008</v>
      </c>
      <c r="K378">
        <v>239.85</v>
      </c>
      <c r="L378">
        <v>240.15</v>
      </c>
      <c r="M378">
        <v>233.85</v>
      </c>
      <c r="N378">
        <v>234.15</v>
      </c>
      <c r="O378" s="3">
        <f t="shared" si="27"/>
        <v>5.7000122070000003</v>
      </c>
      <c r="P378">
        <f t="shared" si="29"/>
        <v>13.593404073562434</v>
      </c>
      <c r="T378">
        <v>5.7000122070000003</v>
      </c>
      <c r="U378">
        <v>5.70001220703125</v>
      </c>
      <c r="V378">
        <v>5.70001220703125</v>
      </c>
      <c r="W378">
        <v>5.70001220703125</v>
      </c>
      <c r="X378">
        <v>5.7000122070000003</v>
      </c>
      <c r="Y378">
        <f t="shared" si="28"/>
        <v>5.7000122070208334</v>
      </c>
    </row>
    <row r="379" spans="1:25" x14ac:dyDescent="0.3">
      <c r="A379">
        <v>0</v>
      </c>
      <c r="B379" s="1">
        <v>39609</v>
      </c>
      <c r="C379" s="1">
        <v>39610</v>
      </c>
      <c r="D379">
        <v>235.8</v>
      </c>
      <c r="E379">
        <v>235.9500031</v>
      </c>
      <c r="F379">
        <v>235.8601922</v>
      </c>
      <c r="G379">
        <v>0.150003052</v>
      </c>
      <c r="H379">
        <v>1.2727922060000001</v>
      </c>
      <c r="I379">
        <f t="shared" si="25"/>
        <v>6</v>
      </c>
      <c r="J379">
        <f t="shared" si="26"/>
        <v>2008</v>
      </c>
      <c r="K379">
        <v>235.8</v>
      </c>
      <c r="L379">
        <v>236.9</v>
      </c>
      <c r="M379">
        <v>233.15</v>
      </c>
      <c r="N379">
        <v>235.95</v>
      </c>
      <c r="O379" s="3">
        <f t="shared" si="27"/>
        <v>0.150003052</v>
      </c>
      <c r="P379">
        <f t="shared" si="29"/>
        <v>13.658259420194227</v>
      </c>
      <c r="T379">
        <v>0.150003052</v>
      </c>
      <c r="U379">
        <v>-0.15000305175780601</v>
      </c>
      <c r="V379">
        <v>-0.15000305175780601</v>
      </c>
      <c r="W379">
        <v>-0.15000305175780601</v>
      </c>
      <c r="X379">
        <v>-0.150003052</v>
      </c>
      <c r="Y379">
        <f t="shared" si="28"/>
        <v>-5.0001017171870672E-2</v>
      </c>
    </row>
    <row r="380" spans="1:25" x14ac:dyDescent="0.3">
      <c r="A380">
        <v>0</v>
      </c>
      <c r="B380" s="1">
        <v>39610</v>
      </c>
      <c r="C380" s="1">
        <v>39611</v>
      </c>
      <c r="D380">
        <v>233.1</v>
      </c>
      <c r="E380">
        <v>231.2</v>
      </c>
      <c r="F380">
        <v>238.0043411</v>
      </c>
      <c r="G380">
        <v>-1.9</v>
      </c>
      <c r="H380">
        <v>3.3587572109999999</v>
      </c>
      <c r="I380">
        <f t="shared" si="25"/>
        <v>6</v>
      </c>
      <c r="J380">
        <f t="shared" si="26"/>
        <v>2008</v>
      </c>
      <c r="K380">
        <v>233.1</v>
      </c>
      <c r="L380">
        <v>233.15</v>
      </c>
      <c r="M380">
        <v>230.6</v>
      </c>
      <c r="N380">
        <v>231.2</v>
      </c>
      <c r="O380" s="3">
        <f t="shared" si="27"/>
        <v>-1.9</v>
      </c>
      <c r="P380">
        <f t="shared" si="29"/>
        <v>12.823295041224824</v>
      </c>
      <c r="T380">
        <v>-1.9</v>
      </c>
      <c r="U380">
        <v>-1.9</v>
      </c>
      <c r="V380">
        <v>-1.9</v>
      </c>
      <c r="W380">
        <v>-1.9</v>
      </c>
      <c r="X380">
        <v>-1.9</v>
      </c>
      <c r="Y380">
        <f t="shared" si="28"/>
        <v>-1.8999999999999997</v>
      </c>
    </row>
    <row r="381" spans="1:25" x14ac:dyDescent="0.3">
      <c r="A381">
        <v>0</v>
      </c>
      <c r="B381" s="1">
        <v>39611</v>
      </c>
      <c r="C381" s="1">
        <v>39612</v>
      </c>
      <c r="D381">
        <v>231.3</v>
      </c>
      <c r="E381">
        <v>231.50000309999999</v>
      </c>
      <c r="F381">
        <v>230.96429610000001</v>
      </c>
      <c r="G381">
        <v>-0.20000305199999999</v>
      </c>
      <c r="H381">
        <v>0.212132034</v>
      </c>
      <c r="I381">
        <f t="shared" si="25"/>
        <v>6</v>
      </c>
      <c r="J381">
        <f t="shared" si="26"/>
        <v>2008</v>
      </c>
      <c r="K381">
        <v>231.3</v>
      </c>
      <c r="L381">
        <v>232.95</v>
      </c>
      <c r="M381">
        <v>228.9</v>
      </c>
      <c r="N381">
        <v>231.5</v>
      </c>
      <c r="O381" s="3">
        <f t="shared" si="27"/>
        <v>-0.20000305199999999</v>
      </c>
      <c r="P381">
        <f t="shared" si="29"/>
        <v>12.740133622776659</v>
      </c>
      <c r="T381">
        <v>-0.20000305199999999</v>
      </c>
      <c r="U381">
        <v>-0.20000305175778901</v>
      </c>
      <c r="V381">
        <v>-0.20000305175778901</v>
      </c>
      <c r="W381">
        <v>0.20000305175778901</v>
      </c>
      <c r="X381">
        <v>0.20000305199999999</v>
      </c>
      <c r="Y381">
        <f t="shared" si="28"/>
        <v>-0.20000305183852599</v>
      </c>
    </row>
    <row r="382" spans="1:25" x14ac:dyDescent="0.3">
      <c r="A382">
        <v>0</v>
      </c>
      <c r="B382" s="1">
        <v>39612</v>
      </c>
      <c r="C382" s="1">
        <v>39615</v>
      </c>
      <c r="D382">
        <v>232.75</v>
      </c>
      <c r="E382">
        <v>233.6000061</v>
      </c>
      <c r="F382">
        <v>230.09157930000001</v>
      </c>
      <c r="G382">
        <v>-0.85000610399999998</v>
      </c>
      <c r="H382">
        <v>1.48492424</v>
      </c>
      <c r="I382">
        <f t="shared" si="25"/>
        <v>6</v>
      </c>
      <c r="J382">
        <f t="shared" si="26"/>
        <v>2008</v>
      </c>
      <c r="K382">
        <v>232.75</v>
      </c>
      <c r="L382">
        <v>234.6</v>
      </c>
      <c r="M382">
        <v>232.25</v>
      </c>
      <c r="N382">
        <v>233.6</v>
      </c>
      <c r="O382" s="3">
        <f t="shared" si="27"/>
        <v>-0.85000610399999998</v>
      </c>
      <c r="P382">
        <f t="shared" si="29"/>
        <v>12.391180088561757</v>
      </c>
      <c r="T382">
        <v>-0.85000610399999998</v>
      </c>
      <c r="U382">
        <v>-0.850006103515625</v>
      </c>
      <c r="V382">
        <v>0.850006103515625</v>
      </c>
      <c r="W382">
        <v>-0.850006103515625</v>
      </c>
      <c r="X382">
        <v>-0.85000610399999998</v>
      </c>
      <c r="Y382">
        <f t="shared" si="28"/>
        <v>-0.28333536799999998</v>
      </c>
    </row>
    <row r="383" spans="1:25" x14ac:dyDescent="0.3">
      <c r="A383">
        <v>0</v>
      </c>
      <c r="B383" s="1">
        <v>39615</v>
      </c>
      <c r="C383" s="1">
        <v>39616</v>
      </c>
      <c r="D383">
        <v>234.2</v>
      </c>
      <c r="E383">
        <v>232.2999969</v>
      </c>
      <c r="F383">
        <v>231.42573150000001</v>
      </c>
      <c r="G383">
        <v>1.900003052</v>
      </c>
      <c r="H383">
        <v>0.91923881600000001</v>
      </c>
      <c r="I383">
        <f t="shared" si="25"/>
        <v>6</v>
      </c>
      <c r="J383">
        <f t="shared" si="26"/>
        <v>2008</v>
      </c>
      <c r="K383">
        <v>234.2</v>
      </c>
      <c r="L383">
        <v>234.8</v>
      </c>
      <c r="M383">
        <v>230.95</v>
      </c>
      <c r="N383">
        <v>232.3</v>
      </c>
      <c r="O383" s="3">
        <f t="shared" si="27"/>
        <v>1.900003052</v>
      </c>
      <c r="P383">
        <f t="shared" si="29"/>
        <v>13.145127995889329</v>
      </c>
      <c r="T383">
        <v>1.900003052</v>
      </c>
      <c r="U383">
        <v>1.9000030517577999</v>
      </c>
      <c r="V383">
        <v>1.9000030517577999</v>
      </c>
      <c r="W383">
        <v>-3</v>
      </c>
      <c r="X383">
        <v>1.900003052</v>
      </c>
      <c r="Y383">
        <f t="shared" si="28"/>
        <v>1.9000030518385334</v>
      </c>
    </row>
    <row r="384" spans="1:25" x14ac:dyDescent="0.3">
      <c r="A384">
        <v>0</v>
      </c>
      <c r="B384" s="1">
        <v>39616</v>
      </c>
      <c r="C384" s="1">
        <v>39617</v>
      </c>
      <c r="D384">
        <v>231.95</v>
      </c>
      <c r="E384">
        <v>235.10000310000001</v>
      </c>
      <c r="F384">
        <v>230.6716313</v>
      </c>
      <c r="G384">
        <v>-3.1500030520000002</v>
      </c>
      <c r="H384">
        <v>1.9798989870000001</v>
      </c>
      <c r="I384">
        <f t="shared" si="25"/>
        <v>6</v>
      </c>
      <c r="J384">
        <f t="shared" si="26"/>
        <v>2008</v>
      </c>
      <c r="K384">
        <v>231.95</v>
      </c>
      <c r="L384">
        <v>235.8</v>
      </c>
      <c r="M384">
        <v>231.45</v>
      </c>
      <c r="N384">
        <v>235.1</v>
      </c>
      <c r="O384" s="3">
        <f t="shared" si="27"/>
        <v>-3</v>
      </c>
      <c r="P384">
        <f t="shared" si="29"/>
        <v>11.870002408876999</v>
      </c>
      <c r="T384">
        <v>-3</v>
      </c>
      <c r="U384">
        <v>-3</v>
      </c>
      <c r="V384">
        <v>3.1500030517578299</v>
      </c>
      <c r="W384">
        <v>3.1500030517578299</v>
      </c>
      <c r="X384">
        <v>3.1500030520000002</v>
      </c>
      <c r="Y384">
        <f t="shared" si="28"/>
        <v>-0.94999898274739003</v>
      </c>
    </row>
    <row r="385" spans="1:25" x14ac:dyDescent="0.3">
      <c r="A385">
        <v>0</v>
      </c>
      <c r="B385" s="1">
        <v>39617</v>
      </c>
      <c r="C385" s="1">
        <v>39618</v>
      </c>
      <c r="D385">
        <v>232.5</v>
      </c>
      <c r="E385">
        <v>230.99999389999999</v>
      </c>
      <c r="F385">
        <v>233.01184660000001</v>
      </c>
      <c r="G385">
        <v>-1.5000061039999999</v>
      </c>
      <c r="H385">
        <v>2.8991378029999999</v>
      </c>
      <c r="I385">
        <f t="shared" si="25"/>
        <v>6</v>
      </c>
      <c r="J385">
        <f t="shared" si="26"/>
        <v>2008</v>
      </c>
      <c r="K385">
        <v>232.5</v>
      </c>
      <c r="L385">
        <v>232.9</v>
      </c>
      <c r="M385">
        <v>229.7</v>
      </c>
      <c r="N385">
        <v>231</v>
      </c>
      <c r="O385" s="3">
        <f t="shared" si="27"/>
        <v>-1.5000061039999999</v>
      </c>
      <c r="P385">
        <f t="shared" si="29"/>
        <v>11.295645116366993</v>
      </c>
      <c r="T385">
        <v>-1.5000061039999999</v>
      </c>
      <c r="U385">
        <v>-1.50000610351563</v>
      </c>
      <c r="V385">
        <v>1.50000610351563</v>
      </c>
      <c r="W385">
        <v>-1.50000610351563</v>
      </c>
      <c r="X385">
        <v>-1.5000061039999999</v>
      </c>
      <c r="Y385">
        <f t="shared" si="28"/>
        <v>-0.50000203466666659</v>
      </c>
    </row>
    <row r="386" spans="1:25" x14ac:dyDescent="0.3">
      <c r="A386">
        <v>0</v>
      </c>
      <c r="B386" s="1">
        <v>39618</v>
      </c>
      <c r="C386" s="1">
        <v>39619</v>
      </c>
      <c r="D386">
        <v>232.5</v>
      </c>
      <c r="E386">
        <v>229.3999939</v>
      </c>
      <c r="F386">
        <v>229.2501441</v>
      </c>
      <c r="G386">
        <v>3.1000061040000002</v>
      </c>
      <c r="H386">
        <v>1.1313708499999999</v>
      </c>
      <c r="I386">
        <f t="shared" si="25"/>
        <v>6</v>
      </c>
      <c r="J386">
        <f t="shared" si="26"/>
        <v>2008</v>
      </c>
      <c r="K386">
        <v>232.5</v>
      </c>
      <c r="L386">
        <v>232.85</v>
      </c>
      <c r="M386">
        <v>228.15</v>
      </c>
      <c r="N386">
        <v>229.4</v>
      </c>
      <c r="O386" s="3">
        <f t="shared" si="27"/>
        <v>3.1000061040000002</v>
      </c>
      <c r="P386">
        <f t="shared" si="29"/>
        <v>12.425211852152653</v>
      </c>
      <c r="T386">
        <v>3.1000061040000002</v>
      </c>
      <c r="U386">
        <v>3.1000061035156201</v>
      </c>
      <c r="V386">
        <v>3.1000061035156201</v>
      </c>
      <c r="W386">
        <v>-3</v>
      </c>
      <c r="X386">
        <v>3.1000061040000002</v>
      </c>
      <c r="Y386">
        <f t="shared" si="28"/>
        <v>3.1000061036770798</v>
      </c>
    </row>
    <row r="387" spans="1:25" x14ac:dyDescent="0.3">
      <c r="A387">
        <v>0</v>
      </c>
      <c r="B387" s="1">
        <v>39619</v>
      </c>
      <c r="C387" s="1">
        <v>39622</v>
      </c>
      <c r="D387">
        <v>226.55</v>
      </c>
      <c r="E387">
        <v>227.00000610000001</v>
      </c>
      <c r="F387">
        <v>228.7190128</v>
      </c>
      <c r="G387">
        <v>0.45000610400000002</v>
      </c>
      <c r="H387">
        <v>1.697056275</v>
      </c>
      <c r="I387">
        <f t="shared" ref="I387:I450" si="30">MONTH(C387)</f>
        <v>6</v>
      </c>
      <c r="J387">
        <f t="shared" ref="J387:J450" si="31">YEAR(C387)</f>
        <v>2008</v>
      </c>
      <c r="K387">
        <v>226.55</v>
      </c>
      <c r="L387">
        <v>228.45</v>
      </c>
      <c r="M387">
        <v>224.7</v>
      </c>
      <c r="N387">
        <v>227</v>
      </c>
      <c r="O387" s="3">
        <f t="shared" ref="O387:O450" si="32">IF(F387-D387&gt;0,IF(D387-M387&gt;3,-3,G387),IF(L387-D387&gt;3,-3,G387))</f>
        <v>0.45000610400000002</v>
      </c>
      <c r="P387">
        <f t="shared" si="29"/>
        <v>12.610317386591911</v>
      </c>
      <c r="T387">
        <v>0.45000610400000002</v>
      </c>
      <c r="U387">
        <v>0.45000610351561898</v>
      </c>
      <c r="V387">
        <v>0.45000610351561898</v>
      </c>
      <c r="W387">
        <v>0.45000610351561898</v>
      </c>
      <c r="X387">
        <v>0.45000610400000002</v>
      </c>
      <c r="Y387">
        <f t="shared" ref="Y387:Y450" si="33">AVERAGE(T387:V387)</f>
        <v>0.45000610367707933</v>
      </c>
    </row>
    <row r="388" spans="1:25" x14ac:dyDescent="0.3">
      <c r="A388">
        <v>0</v>
      </c>
      <c r="B388" s="1">
        <v>39622</v>
      </c>
      <c r="C388" s="1">
        <v>39623</v>
      </c>
      <c r="D388">
        <v>225.95</v>
      </c>
      <c r="E388">
        <v>226.6999969</v>
      </c>
      <c r="F388">
        <v>224.33292839999999</v>
      </c>
      <c r="G388">
        <v>-0.74999694800000005</v>
      </c>
      <c r="H388">
        <v>0.212132034</v>
      </c>
      <c r="I388">
        <f t="shared" si="30"/>
        <v>6</v>
      </c>
      <c r="J388">
        <f t="shared" si="31"/>
        <v>2008</v>
      </c>
      <c r="K388">
        <v>225.95</v>
      </c>
      <c r="L388">
        <v>227.55</v>
      </c>
      <c r="M388">
        <v>225.3</v>
      </c>
      <c r="N388">
        <v>226.7</v>
      </c>
      <c r="O388" s="3">
        <f t="shared" si="32"/>
        <v>-0.74999694800000005</v>
      </c>
      <c r="P388">
        <f t="shared" ref="P388:P451" si="34">(O388/D388*$Q$2+1)*P387*$R$2+(1-$R$2)*P387</f>
        <v>12.296386221956308</v>
      </c>
      <c r="T388">
        <v>-0.74999694800000005</v>
      </c>
      <c r="U388">
        <v>-0.74999694824219798</v>
      </c>
      <c r="V388">
        <v>-0.74999694824219798</v>
      </c>
      <c r="W388">
        <v>0.74999694824219798</v>
      </c>
      <c r="X388">
        <v>0.74999694800000005</v>
      </c>
      <c r="Y388">
        <f t="shared" si="33"/>
        <v>-0.74999694816146534</v>
      </c>
    </row>
    <row r="389" spans="1:25" x14ac:dyDescent="0.3">
      <c r="A389">
        <v>0</v>
      </c>
      <c r="B389" s="1">
        <v>39623</v>
      </c>
      <c r="C389" s="1">
        <v>39624</v>
      </c>
      <c r="D389">
        <v>226.7</v>
      </c>
      <c r="E389">
        <v>228.39999689999999</v>
      </c>
      <c r="F389">
        <v>225.97586039999999</v>
      </c>
      <c r="G389">
        <v>-1.6999969479999999</v>
      </c>
      <c r="H389">
        <v>1.2020815279999999</v>
      </c>
      <c r="I389">
        <f t="shared" si="30"/>
        <v>6</v>
      </c>
      <c r="J389">
        <f t="shared" si="31"/>
        <v>2008</v>
      </c>
      <c r="K389">
        <v>226.7</v>
      </c>
      <c r="L389">
        <v>228.4</v>
      </c>
      <c r="M389">
        <v>224.9</v>
      </c>
      <c r="N389">
        <v>228.4</v>
      </c>
      <c r="O389" s="3">
        <f t="shared" si="32"/>
        <v>-1.6999969479999999</v>
      </c>
      <c r="P389">
        <f t="shared" si="34"/>
        <v>11.604817440016907</v>
      </c>
      <c r="T389">
        <v>-1.6999969479999999</v>
      </c>
      <c r="U389">
        <v>-1.69999694824218</v>
      </c>
      <c r="V389">
        <v>1.69999694824218</v>
      </c>
      <c r="W389">
        <v>1.69999694824218</v>
      </c>
      <c r="X389">
        <v>1.6999969479999999</v>
      </c>
      <c r="Y389">
        <f t="shared" si="33"/>
        <v>-0.5666656493333333</v>
      </c>
    </row>
    <row r="390" spans="1:25" x14ac:dyDescent="0.3">
      <c r="A390">
        <v>0</v>
      </c>
      <c r="B390" s="1">
        <v>39624</v>
      </c>
      <c r="C390" s="1">
        <v>39625</v>
      </c>
      <c r="D390">
        <v>227.6</v>
      </c>
      <c r="E390">
        <v>227.9</v>
      </c>
      <c r="F390">
        <v>227.99522440000001</v>
      </c>
      <c r="G390">
        <v>0.3</v>
      </c>
      <c r="H390">
        <v>0.35355339099999999</v>
      </c>
      <c r="I390">
        <f t="shared" si="30"/>
        <v>6</v>
      </c>
      <c r="J390">
        <f t="shared" si="31"/>
        <v>2008</v>
      </c>
      <c r="K390">
        <v>227.6</v>
      </c>
      <c r="L390">
        <v>230.35</v>
      </c>
      <c r="M390">
        <v>227.2</v>
      </c>
      <c r="N390">
        <v>227.9</v>
      </c>
      <c r="O390" s="3">
        <f t="shared" si="32"/>
        <v>0.3</v>
      </c>
      <c r="P390">
        <f t="shared" si="34"/>
        <v>11.71953993228421</v>
      </c>
      <c r="T390">
        <v>0.3</v>
      </c>
      <c r="U390">
        <v>-0.30000000000001098</v>
      </c>
      <c r="V390">
        <v>0.30000000000001098</v>
      </c>
      <c r="W390">
        <v>0.30000000000001098</v>
      </c>
      <c r="X390">
        <v>0.3</v>
      </c>
      <c r="Y390">
        <f t="shared" si="33"/>
        <v>9.9999999999999992E-2</v>
      </c>
    </row>
    <row r="391" spans="1:25" x14ac:dyDescent="0.3">
      <c r="A391">
        <v>0</v>
      </c>
      <c r="B391" s="1">
        <v>39625</v>
      </c>
      <c r="C391" s="1">
        <v>39626</v>
      </c>
      <c r="D391">
        <v>222.1</v>
      </c>
      <c r="E391">
        <v>223.60001220000001</v>
      </c>
      <c r="F391">
        <v>226.6130948</v>
      </c>
      <c r="G391">
        <v>1.5000122069999999</v>
      </c>
      <c r="H391">
        <v>3.0405591589999998</v>
      </c>
      <c r="I391">
        <f t="shared" si="30"/>
        <v>6</v>
      </c>
      <c r="J391">
        <f t="shared" si="31"/>
        <v>2008</v>
      </c>
      <c r="K391">
        <v>222.1</v>
      </c>
      <c r="L391">
        <v>224.1</v>
      </c>
      <c r="M391">
        <v>221.85</v>
      </c>
      <c r="N391">
        <v>223.6</v>
      </c>
      <c r="O391" s="3">
        <f t="shared" si="32"/>
        <v>1.5000122069999999</v>
      </c>
      <c r="P391">
        <f t="shared" si="34"/>
        <v>12.31317296781495</v>
      </c>
      <c r="T391">
        <v>1.5000122069999999</v>
      </c>
      <c r="U391">
        <v>1.50001220703126</v>
      </c>
      <c r="V391">
        <v>1.50001220703126</v>
      </c>
      <c r="W391">
        <v>1.50001220703126</v>
      </c>
      <c r="X391">
        <v>1.5000122069999999</v>
      </c>
      <c r="Y391">
        <f t="shared" si="33"/>
        <v>1.5000122070208401</v>
      </c>
    </row>
    <row r="392" spans="1:25" x14ac:dyDescent="0.3">
      <c r="A392">
        <v>0</v>
      </c>
      <c r="B392" s="1">
        <v>39626</v>
      </c>
      <c r="C392" s="1">
        <v>39629</v>
      </c>
      <c r="D392">
        <v>223.35</v>
      </c>
      <c r="E392">
        <v>222.0499969</v>
      </c>
      <c r="F392">
        <v>223.34524089999999</v>
      </c>
      <c r="G392">
        <v>1.3000030520000001</v>
      </c>
      <c r="H392">
        <v>1.0960155110000001</v>
      </c>
      <c r="I392">
        <f t="shared" si="30"/>
        <v>6</v>
      </c>
      <c r="J392">
        <f t="shared" si="31"/>
        <v>2008</v>
      </c>
      <c r="K392">
        <v>223.35</v>
      </c>
      <c r="L392">
        <v>224.8</v>
      </c>
      <c r="M392">
        <v>222.05</v>
      </c>
      <c r="N392">
        <v>222.05</v>
      </c>
      <c r="O392" s="3">
        <f t="shared" si="32"/>
        <v>1.3000030520000001</v>
      </c>
      <c r="P392">
        <f t="shared" si="34"/>
        <v>12.850686817310024</v>
      </c>
      <c r="T392">
        <v>1.3000030520000001</v>
      </c>
      <c r="U392">
        <v>1.3000030517578101</v>
      </c>
      <c r="V392">
        <v>1.3000030517578101</v>
      </c>
      <c r="W392">
        <v>-1.3000030517578101</v>
      </c>
      <c r="X392">
        <v>1.3000030520000001</v>
      </c>
      <c r="Y392">
        <f t="shared" si="33"/>
        <v>1.3000030518385399</v>
      </c>
    </row>
    <row r="393" spans="1:25" x14ac:dyDescent="0.3">
      <c r="A393">
        <v>0</v>
      </c>
      <c r="B393" s="1">
        <v>39629</v>
      </c>
      <c r="C393" s="1">
        <v>39630</v>
      </c>
      <c r="D393">
        <v>222.35</v>
      </c>
      <c r="E393">
        <v>221.19999390000001</v>
      </c>
      <c r="F393">
        <v>220.33739460000001</v>
      </c>
      <c r="G393">
        <v>1.150006104</v>
      </c>
      <c r="H393">
        <v>0.60104076399999995</v>
      </c>
      <c r="I393">
        <f t="shared" si="30"/>
        <v>7</v>
      </c>
      <c r="J393">
        <f t="shared" si="31"/>
        <v>2008</v>
      </c>
      <c r="K393">
        <v>222.35</v>
      </c>
      <c r="L393">
        <v>223.55</v>
      </c>
      <c r="M393">
        <v>219.9</v>
      </c>
      <c r="N393">
        <v>221.2</v>
      </c>
      <c r="O393" s="3">
        <f t="shared" si="32"/>
        <v>1.150006104</v>
      </c>
      <c r="P393">
        <f t="shared" si="34"/>
        <v>13.349170118878458</v>
      </c>
      <c r="T393">
        <v>1.150006104</v>
      </c>
      <c r="U393">
        <v>1.1500061035156</v>
      </c>
      <c r="V393">
        <v>-1.1500061035156</v>
      </c>
      <c r="W393">
        <v>1.1500061035156</v>
      </c>
      <c r="X393">
        <v>-1.150006104</v>
      </c>
      <c r="Y393">
        <f t="shared" si="33"/>
        <v>0.38333536800000001</v>
      </c>
    </row>
    <row r="394" spans="1:25" x14ac:dyDescent="0.3">
      <c r="A394">
        <v>0</v>
      </c>
      <c r="B394" s="1">
        <v>39630</v>
      </c>
      <c r="C394" s="1">
        <v>39631</v>
      </c>
      <c r="D394">
        <v>221.65</v>
      </c>
      <c r="E394">
        <v>216.85000919999999</v>
      </c>
      <c r="F394">
        <v>219.57609619999999</v>
      </c>
      <c r="G394">
        <v>4.799990845</v>
      </c>
      <c r="H394">
        <v>3.0759144979999999</v>
      </c>
      <c r="I394">
        <f t="shared" si="30"/>
        <v>7</v>
      </c>
      <c r="J394">
        <f t="shared" si="31"/>
        <v>2008</v>
      </c>
      <c r="K394">
        <v>221.65</v>
      </c>
      <c r="L394">
        <v>222.15</v>
      </c>
      <c r="M394">
        <v>215.3</v>
      </c>
      <c r="N394">
        <v>216.85</v>
      </c>
      <c r="O394" s="3">
        <f t="shared" si="32"/>
        <v>4.799990845</v>
      </c>
      <c r="P394">
        <f t="shared" si="34"/>
        <v>15.517314525340137</v>
      </c>
      <c r="T394">
        <v>4.799990845</v>
      </c>
      <c r="U394">
        <v>4.7999908447265698</v>
      </c>
      <c r="V394">
        <v>-3</v>
      </c>
      <c r="W394">
        <v>4.7999908447265698</v>
      </c>
      <c r="X394">
        <v>4.799990845</v>
      </c>
      <c r="Y394">
        <f t="shared" si="33"/>
        <v>2.1999938965755228</v>
      </c>
    </row>
    <row r="395" spans="1:25" x14ac:dyDescent="0.3">
      <c r="A395">
        <v>0</v>
      </c>
      <c r="B395" s="1">
        <v>39631</v>
      </c>
      <c r="C395" s="1">
        <v>39632</v>
      </c>
      <c r="D395">
        <v>213.1</v>
      </c>
      <c r="E395">
        <v>214.35</v>
      </c>
      <c r="F395">
        <v>214.82101549999999</v>
      </c>
      <c r="G395">
        <v>1.25</v>
      </c>
      <c r="H395">
        <v>1.767766953</v>
      </c>
      <c r="I395">
        <f t="shared" si="30"/>
        <v>7</v>
      </c>
      <c r="J395">
        <f t="shared" si="31"/>
        <v>2008</v>
      </c>
      <c r="K395">
        <v>213.1</v>
      </c>
      <c r="L395">
        <v>216.65</v>
      </c>
      <c r="M395">
        <v>212.2</v>
      </c>
      <c r="N395">
        <v>214.35</v>
      </c>
      <c r="O395" s="3">
        <f t="shared" si="32"/>
        <v>1.25</v>
      </c>
      <c r="P395">
        <f t="shared" si="34"/>
        <v>16.199974420577412</v>
      </c>
      <c r="T395">
        <v>1.25</v>
      </c>
      <c r="U395">
        <v>1.25</v>
      </c>
      <c r="V395">
        <v>1.25</v>
      </c>
      <c r="W395">
        <v>1.25</v>
      </c>
      <c r="X395">
        <v>1.25</v>
      </c>
      <c r="Y395">
        <f t="shared" si="33"/>
        <v>1.25</v>
      </c>
    </row>
    <row r="396" spans="1:25" x14ac:dyDescent="0.3">
      <c r="A396">
        <v>0</v>
      </c>
      <c r="B396" s="1">
        <v>39632</v>
      </c>
      <c r="C396" s="1">
        <v>39633</v>
      </c>
      <c r="D396">
        <v>213.55</v>
      </c>
      <c r="E396">
        <v>210.6</v>
      </c>
      <c r="F396">
        <v>212.32509379999999</v>
      </c>
      <c r="G396">
        <v>2.95</v>
      </c>
      <c r="H396">
        <v>2.651650429</v>
      </c>
      <c r="I396">
        <f t="shared" si="30"/>
        <v>7</v>
      </c>
      <c r="J396">
        <f t="shared" si="31"/>
        <v>2008</v>
      </c>
      <c r="K396">
        <v>213.55</v>
      </c>
      <c r="L396">
        <v>214.85</v>
      </c>
      <c r="M396">
        <v>210.3</v>
      </c>
      <c r="N396">
        <v>210.6</v>
      </c>
      <c r="O396" s="3">
        <f t="shared" si="32"/>
        <v>2.95</v>
      </c>
      <c r="P396">
        <f t="shared" si="34"/>
        <v>17.878384320157256</v>
      </c>
      <c r="T396">
        <v>2.95</v>
      </c>
      <c r="U396">
        <v>-3</v>
      </c>
      <c r="V396">
        <v>2.9500000000000099</v>
      </c>
      <c r="W396">
        <v>-3</v>
      </c>
      <c r="X396">
        <v>-3</v>
      </c>
      <c r="Y396">
        <f t="shared" si="33"/>
        <v>0.96666666666667</v>
      </c>
    </row>
    <row r="397" spans="1:25" x14ac:dyDescent="0.3">
      <c r="A397">
        <v>0</v>
      </c>
      <c r="B397" s="1">
        <v>39633</v>
      </c>
      <c r="C397" s="1">
        <v>39636</v>
      </c>
      <c r="D397">
        <v>210.1</v>
      </c>
      <c r="E397">
        <v>211.14998779999999</v>
      </c>
      <c r="F397">
        <v>209.2919876</v>
      </c>
      <c r="G397">
        <v>-1.0499877929999999</v>
      </c>
      <c r="H397">
        <v>0.38890872999999998</v>
      </c>
      <c r="I397">
        <f t="shared" si="30"/>
        <v>7</v>
      </c>
      <c r="J397">
        <f t="shared" si="31"/>
        <v>2008</v>
      </c>
      <c r="K397">
        <v>210.1</v>
      </c>
      <c r="L397">
        <v>212.75</v>
      </c>
      <c r="M397">
        <v>208.85</v>
      </c>
      <c r="N397">
        <v>211.15</v>
      </c>
      <c r="O397" s="3">
        <f t="shared" si="32"/>
        <v>-1.0499877929999999</v>
      </c>
      <c r="P397">
        <f t="shared" si="34"/>
        <v>17.208271803686728</v>
      </c>
      <c r="T397">
        <v>-1.0499877929999999</v>
      </c>
      <c r="U397">
        <v>-1.04998779296875</v>
      </c>
      <c r="V397">
        <v>-1.04998779296875</v>
      </c>
      <c r="W397">
        <v>1.04998779296875</v>
      </c>
      <c r="X397">
        <v>1.0499877929999999</v>
      </c>
      <c r="Y397">
        <f t="shared" si="33"/>
        <v>-1.0499877929791666</v>
      </c>
    </row>
    <row r="398" spans="1:25" x14ac:dyDescent="0.3">
      <c r="A398">
        <v>0</v>
      </c>
      <c r="B398" s="1">
        <v>39636</v>
      </c>
      <c r="C398" s="1">
        <v>39637</v>
      </c>
      <c r="D398">
        <v>210.9</v>
      </c>
      <c r="E398">
        <v>205.10001220000001</v>
      </c>
      <c r="F398">
        <v>208.86493960000001</v>
      </c>
      <c r="G398">
        <v>5.7999877929999997</v>
      </c>
      <c r="H398">
        <v>4.2779960260000003</v>
      </c>
      <c r="I398">
        <f t="shared" si="30"/>
        <v>7</v>
      </c>
      <c r="J398">
        <f t="shared" si="31"/>
        <v>2008</v>
      </c>
      <c r="K398">
        <v>210.9</v>
      </c>
      <c r="L398">
        <v>211.05</v>
      </c>
      <c r="M398">
        <v>203.45</v>
      </c>
      <c r="N398">
        <v>205.1</v>
      </c>
      <c r="O398" s="3">
        <f t="shared" si="32"/>
        <v>5.7999877929999997</v>
      </c>
      <c r="P398">
        <f t="shared" si="34"/>
        <v>20.757623382634421</v>
      </c>
      <c r="T398">
        <v>5.7999877929999997</v>
      </c>
      <c r="U398">
        <v>5.79998779296875</v>
      </c>
      <c r="V398">
        <v>5.79998779296875</v>
      </c>
      <c r="W398">
        <v>5.79998779296875</v>
      </c>
      <c r="X398">
        <v>-3</v>
      </c>
      <c r="Y398">
        <f t="shared" si="33"/>
        <v>5.7999877929791666</v>
      </c>
    </row>
    <row r="399" spans="1:25" x14ac:dyDescent="0.3">
      <c r="A399">
        <v>0</v>
      </c>
      <c r="B399" s="1">
        <v>39637</v>
      </c>
      <c r="C399" s="1">
        <v>39638</v>
      </c>
      <c r="D399">
        <v>208.8</v>
      </c>
      <c r="E399">
        <v>204.64998779999999</v>
      </c>
      <c r="F399">
        <v>204.0946275</v>
      </c>
      <c r="G399">
        <v>4.1500122069999996</v>
      </c>
      <c r="H399">
        <v>0.31819805200000001</v>
      </c>
      <c r="I399">
        <f t="shared" si="30"/>
        <v>7</v>
      </c>
      <c r="J399">
        <f t="shared" si="31"/>
        <v>2008</v>
      </c>
      <c r="K399">
        <v>208.8</v>
      </c>
      <c r="L399">
        <v>210</v>
      </c>
      <c r="M399">
        <v>203.8</v>
      </c>
      <c r="N399">
        <v>204.65</v>
      </c>
      <c r="O399" s="3">
        <f t="shared" si="32"/>
        <v>4.1500122069999996</v>
      </c>
      <c r="P399">
        <f t="shared" si="34"/>
        <v>23.851890280128725</v>
      </c>
      <c r="T399">
        <v>4.1500122069999996</v>
      </c>
      <c r="U399">
        <v>4.1500122070312599</v>
      </c>
      <c r="V399">
        <v>4.1500122070312599</v>
      </c>
      <c r="W399">
        <v>4.1500122070312599</v>
      </c>
      <c r="X399">
        <v>4.1500122069999996</v>
      </c>
      <c r="Y399">
        <f t="shared" si="33"/>
        <v>4.1500122070208398</v>
      </c>
    </row>
    <row r="400" spans="1:25" x14ac:dyDescent="0.3">
      <c r="A400">
        <v>0</v>
      </c>
      <c r="B400" s="1">
        <v>39638</v>
      </c>
      <c r="C400" s="1">
        <v>39639</v>
      </c>
      <c r="D400">
        <v>202</v>
      </c>
      <c r="E400">
        <v>206.60001220000001</v>
      </c>
      <c r="F400">
        <v>202.84912360000001</v>
      </c>
      <c r="G400">
        <v>4.6000122069999998</v>
      </c>
      <c r="H400">
        <v>1.3788582229999999</v>
      </c>
      <c r="I400">
        <f t="shared" si="30"/>
        <v>7</v>
      </c>
      <c r="J400">
        <f t="shared" si="31"/>
        <v>2008</v>
      </c>
      <c r="K400">
        <v>202</v>
      </c>
      <c r="L400">
        <v>206.75</v>
      </c>
      <c r="M400">
        <v>201.1</v>
      </c>
      <c r="N400">
        <v>206.6</v>
      </c>
      <c r="O400" s="3">
        <f t="shared" si="32"/>
        <v>4.6000122069999998</v>
      </c>
      <c r="P400">
        <f t="shared" si="34"/>
        <v>27.925615024508058</v>
      </c>
      <c r="T400">
        <v>4.6000122069999998</v>
      </c>
      <c r="U400">
        <v>4.6000122070312504</v>
      </c>
      <c r="V400">
        <v>4.6000122070312504</v>
      </c>
      <c r="W400">
        <v>4.6000122070312504</v>
      </c>
      <c r="X400">
        <v>4.6000122069999998</v>
      </c>
      <c r="Y400">
        <f t="shared" si="33"/>
        <v>4.6000122070208338</v>
      </c>
    </row>
    <row r="401" spans="1:25" x14ac:dyDescent="0.3">
      <c r="A401">
        <v>0</v>
      </c>
      <c r="B401" s="1">
        <v>39639</v>
      </c>
      <c r="C401" s="1">
        <v>39640</v>
      </c>
      <c r="D401">
        <v>205.9</v>
      </c>
      <c r="E401">
        <v>208.49999389999999</v>
      </c>
      <c r="F401">
        <v>205.57475249999999</v>
      </c>
      <c r="G401">
        <v>-2.599993896</v>
      </c>
      <c r="H401">
        <v>1.3435028840000001</v>
      </c>
      <c r="I401">
        <f t="shared" si="30"/>
        <v>7</v>
      </c>
      <c r="J401">
        <f t="shared" si="31"/>
        <v>2008</v>
      </c>
      <c r="K401">
        <v>205.9</v>
      </c>
      <c r="L401">
        <v>209.85</v>
      </c>
      <c r="M401">
        <v>203.7</v>
      </c>
      <c r="N401">
        <v>208.5</v>
      </c>
      <c r="O401" s="3">
        <f t="shared" si="32"/>
        <v>-3</v>
      </c>
      <c r="P401">
        <f t="shared" si="34"/>
        <v>24.874005806191249</v>
      </c>
      <c r="T401">
        <v>-3</v>
      </c>
      <c r="U401">
        <v>-3</v>
      </c>
      <c r="V401">
        <v>2.5999938964843601</v>
      </c>
      <c r="W401">
        <v>2.5999938964843601</v>
      </c>
      <c r="X401">
        <v>-3</v>
      </c>
      <c r="Y401">
        <f t="shared" si="33"/>
        <v>-1.1333353678385467</v>
      </c>
    </row>
    <row r="402" spans="1:25" x14ac:dyDescent="0.3">
      <c r="A402">
        <v>0</v>
      </c>
      <c r="B402" s="1">
        <v>39640</v>
      </c>
      <c r="C402" s="1">
        <v>39643</v>
      </c>
      <c r="D402">
        <v>209.05</v>
      </c>
      <c r="E402">
        <v>208.3000031</v>
      </c>
      <c r="F402">
        <v>208.16549509999999</v>
      </c>
      <c r="G402">
        <v>0.74999694800000005</v>
      </c>
      <c r="H402">
        <v>0.141421356</v>
      </c>
      <c r="I402">
        <f t="shared" si="30"/>
        <v>7</v>
      </c>
      <c r="J402">
        <f t="shared" si="31"/>
        <v>2008</v>
      </c>
      <c r="K402">
        <v>209.05</v>
      </c>
      <c r="L402">
        <v>211.2</v>
      </c>
      <c r="M402">
        <v>207.2</v>
      </c>
      <c r="N402">
        <v>208.3</v>
      </c>
      <c r="O402" s="3">
        <f t="shared" si="32"/>
        <v>0.74999694800000005</v>
      </c>
      <c r="P402">
        <f t="shared" si="34"/>
        <v>25.543298861890044</v>
      </c>
      <c r="T402">
        <v>0.74999694800000005</v>
      </c>
      <c r="U402">
        <v>0.74999694824219798</v>
      </c>
      <c r="V402">
        <v>-0.74999694824219798</v>
      </c>
      <c r="W402">
        <v>0.74999694824219798</v>
      </c>
      <c r="X402">
        <v>-0.74999694800000005</v>
      </c>
      <c r="Y402">
        <f t="shared" si="33"/>
        <v>0.24999898266666673</v>
      </c>
    </row>
    <row r="403" spans="1:25" x14ac:dyDescent="0.3">
      <c r="A403">
        <v>0</v>
      </c>
      <c r="B403" s="1">
        <v>39643</v>
      </c>
      <c r="C403" s="1">
        <v>39644</v>
      </c>
      <c r="D403">
        <v>207.2</v>
      </c>
      <c r="E403">
        <v>201.85000310000001</v>
      </c>
      <c r="F403">
        <v>206.87592520000001</v>
      </c>
      <c r="G403">
        <v>5.3499969480000003</v>
      </c>
      <c r="H403">
        <v>4.5608387390000003</v>
      </c>
      <c r="I403">
        <f t="shared" si="30"/>
        <v>7</v>
      </c>
      <c r="J403">
        <f t="shared" si="31"/>
        <v>2008</v>
      </c>
      <c r="K403">
        <v>207.2</v>
      </c>
      <c r="L403">
        <v>207.2</v>
      </c>
      <c r="M403">
        <v>201.65</v>
      </c>
      <c r="N403">
        <v>201.85</v>
      </c>
      <c r="O403" s="3">
        <f t="shared" si="32"/>
        <v>5.3499969480000003</v>
      </c>
      <c r="P403">
        <f t="shared" si="34"/>
        <v>30.489844625148866</v>
      </c>
      <c r="T403">
        <v>5.3499969480000003</v>
      </c>
      <c r="U403">
        <v>-3</v>
      </c>
      <c r="V403">
        <v>-3</v>
      </c>
      <c r="W403">
        <v>5.3499969482421603</v>
      </c>
      <c r="X403">
        <v>-3</v>
      </c>
      <c r="Y403">
        <f t="shared" si="33"/>
        <v>-0.21666768399999992</v>
      </c>
    </row>
    <row r="404" spans="1:25" x14ac:dyDescent="0.3">
      <c r="A404">
        <v>0</v>
      </c>
      <c r="B404" s="1">
        <v>39644</v>
      </c>
      <c r="C404" s="1">
        <v>39645</v>
      </c>
      <c r="D404">
        <v>202.85</v>
      </c>
      <c r="E404">
        <v>201.7999969</v>
      </c>
      <c r="F404">
        <v>200.7619066</v>
      </c>
      <c r="G404">
        <v>1.0500030520000001</v>
      </c>
      <c r="H404">
        <v>3.5355339E-2</v>
      </c>
      <c r="I404">
        <f t="shared" si="30"/>
        <v>7</v>
      </c>
      <c r="J404">
        <f t="shared" si="31"/>
        <v>2008</v>
      </c>
      <c r="K404">
        <v>202.85</v>
      </c>
      <c r="L404">
        <v>204.55</v>
      </c>
      <c r="M404">
        <v>199.45</v>
      </c>
      <c r="N404">
        <v>201.8</v>
      </c>
      <c r="O404" s="3">
        <f t="shared" si="32"/>
        <v>1.0500030520000001</v>
      </c>
      <c r="P404">
        <f t="shared" si="34"/>
        <v>31.673518395597924</v>
      </c>
      <c r="T404">
        <v>1.0500030520000001</v>
      </c>
      <c r="U404">
        <v>1.0500030517578101</v>
      </c>
      <c r="V404">
        <v>1.0500030517578101</v>
      </c>
      <c r="W404">
        <v>1.0500030517578101</v>
      </c>
      <c r="X404">
        <v>1.0500030520000001</v>
      </c>
      <c r="Y404">
        <f t="shared" si="33"/>
        <v>1.0500030518385399</v>
      </c>
    </row>
    <row r="405" spans="1:25" x14ac:dyDescent="0.3">
      <c r="A405">
        <v>0</v>
      </c>
      <c r="B405" s="1">
        <v>39645</v>
      </c>
      <c r="C405" s="1">
        <v>39646</v>
      </c>
      <c r="D405">
        <v>206.95</v>
      </c>
      <c r="E405">
        <v>204.60000310000001</v>
      </c>
      <c r="F405">
        <v>200.1497018</v>
      </c>
      <c r="G405">
        <v>2.3499969479999998</v>
      </c>
      <c r="H405">
        <v>1.9798989870000001</v>
      </c>
      <c r="I405">
        <f t="shared" si="30"/>
        <v>7</v>
      </c>
      <c r="J405">
        <f t="shared" si="31"/>
        <v>2008</v>
      </c>
      <c r="K405">
        <v>206.95</v>
      </c>
      <c r="L405">
        <v>206.95</v>
      </c>
      <c r="M405">
        <v>203.7</v>
      </c>
      <c r="N405">
        <v>204.6</v>
      </c>
      <c r="O405" s="3">
        <f t="shared" si="32"/>
        <v>2.3499969479999998</v>
      </c>
      <c r="P405">
        <f t="shared" si="34"/>
        <v>34.371005888787472</v>
      </c>
      <c r="T405">
        <v>2.3499969479999998</v>
      </c>
      <c r="U405">
        <v>2.3499969482421599</v>
      </c>
      <c r="V405">
        <v>2.3499969482421599</v>
      </c>
      <c r="W405">
        <v>2.3499969482421599</v>
      </c>
      <c r="X405">
        <v>2.3499969479999998</v>
      </c>
      <c r="Y405">
        <f t="shared" si="33"/>
        <v>2.34999694816144</v>
      </c>
    </row>
    <row r="406" spans="1:25" x14ac:dyDescent="0.3">
      <c r="A406">
        <v>0</v>
      </c>
      <c r="B406" s="1">
        <v>39646</v>
      </c>
      <c r="C406" s="1">
        <v>39647</v>
      </c>
      <c r="D406">
        <v>205.85</v>
      </c>
      <c r="E406">
        <v>202.0499969</v>
      </c>
      <c r="F406">
        <v>204.26368350000001</v>
      </c>
      <c r="G406">
        <v>3.8000030520000001</v>
      </c>
      <c r="H406">
        <v>1.8031222920000001</v>
      </c>
      <c r="I406">
        <f t="shared" si="30"/>
        <v>7</v>
      </c>
      <c r="J406">
        <f t="shared" si="31"/>
        <v>2008</v>
      </c>
      <c r="K406">
        <v>205.85</v>
      </c>
      <c r="L406">
        <v>206</v>
      </c>
      <c r="M406">
        <v>200.7</v>
      </c>
      <c r="N406">
        <v>202.05</v>
      </c>
      <c r="O406" s="3">
        <f t="shared" si="32"/>
        <v>3.8000030520000001</v>
      </c>
      <c r="P406">
        <f t="shared" si="34"/>
        <v>39.129686746609998</v>
      </c>
      <c r="T406">
        <v>3.8000030520000001</v>
      </c>
      <c r="U406">
        <v>3.8000030517578098</v>
      </c>
      <c r="V406">
        <v>-3</v>
      </c>
      <c r="W406">
        <v>3.8000030517578098</v>
      </c>
      <c r="X406">
        <v>-3</v>
      </c>
      <c r="Y406">
        <f t="shared" si="33"/>
        <v>1.5333353679192701</v>
      </c>
    </row>
    <row r="407" spans="1:25" x14ac:dyDescent="0.3">
      <c r="A407">
        <v>0</v>
      </c>
      <c r="B407" s="1">
        <v>39647</v>
      </c>
      <c r="C407" s="1">
        <v>39650</v>
      </c>
      <c r="D407">
        <v>204.7</v>
      </c>
      <c r="E407">
        <v>211.05</v>
      </c>
      <c r="F407">
        <v>201.59520119999999</v>
      </c>
      <c r="G407">
        <v>-6.35</v>
      </c>
      <c r="H407">
        <v>6.3639610309999997</v>
      </c>
      <c r="I407">
        <f t="shared" si="30"/>
        <v>7</v>
      </c>
      <c r="J407">
        <f t="shared" si="31"/>
        <v>2008</v>
      </c>
      <c r="K407">
        <v>204.7</v>
      </c>
      <c r="L407">
        <v>211.05</v>
      </c>
      <c r="M407">
        <v>204.45</v>
      </c>
      <c r="N407">
        <v>211.05</v>
      </c>
      <c r="O407" s="3">
        <f t="shared" si="32"/>
        <v>-3</v>
      </c>
      <c r="P407">
        <f t="shared" si="34"/>
        <v>34.828670860929861</v>
      </c>
      <c r="T407">
        <v>-3</v>
      </c>
      <c r="U407">
        <v>-3</v>
      </c>
      <c r="V407">
        <v>-3</v>
      </c>
      <c r="W407">
        <v>-3</v>
      </c>
      <c r="X407">
        <v>-3</v>
      </c>
      <c r="Y407">
        <f t="shared" si="33"/>
        <v>-3</v>
      </c>
    </row>
    <row r="408" spans="1:25" x14ac:dyDescent="0.3">
      <c r="A408">
        <v>0</v>
      </c>
      <c r="B408" s="1">
        <v>39650</v>
      </c>
      <c r="C408" s="1">
        <v>39651</v>
      </c>
      <c r="D408">
        <v>207.85</v>
      </c>
      <c r="E408">
        <v>208.94999390000001</v>
      </c>
      <c r="F408">
        <v>209.33428380000001</v>
      </c>
      <c r="G408">
        <v>1.099993896</v>
      </c>
      <c r="H408">
        <v>1.48492424</v>
      </c>
      <c r="I408">
        <f t="shared" si="30"/>
        <v>7</v>
      </c>
      <c r="J408">
        <f t="shared" si="31"/>
        <v>2008</v>
      </c>
      <c r="K408">
        <v>207.85</v>
      </c>
      <c r="L408">
        <v>209.3</v>
      </c>
      <c r="M408">
        <v>207.45</v>
      </c>
      <c r="N408">
        <v>208.95</v>
      </c>
      <c r="O408" s="3">
        <f t="shared" si="32"/>
        <v>1.099993896</v>
      </c>
      <c r="P408">
        <f t="shared" si="34"/>
        <v>36.211085776234739</v>
      </c>
      <c r="T408">
        <v>1.099993896</v>
      </c>
      <c r="U408">
        <v>1.0999938964843901</v>
      </c>
      <c r="V408">
        <v>1.0999938964843901</v>
      </c>
      <c r="W408">
        <v>1.0999938964843901</v>
      </c>
      <c r="X408">
        <v>1.099993896</v>
      </c>
      <c r="Y408">
        <f t="shared" si="33"/>
        <v>1.0999938963229268</v>
      </c>
    </row>
    <row r="409" spans="1:25" x14ac:dyDescent="0.3">
      <c r="A409">
        <v>0</v>
      </c>
      <c r="B409" s="1">
        <v>39651</v>
      </c>
      <c r="C409" s="1">
        <v>39652</v>
      </c>
      <c r="D409">
        <v>212.6</v>
      </c>
      <c r="E409">
        <v>213.85000919999999</v>
      </c>
      <c r="F409">
        <v>209.38085960000001</v>
      </c>
      <c r="G409">
        <v>-1.2500091550000001</v>
      </c>
      <c r="H409">
        <v>3.4648232280000002</v>
      </c>
      <c r="I409">
        <f t="shared" si="30"/>
        <v>7</v>
      </c>
      <c r="J409">
        <f t="shared" si="31"/>
        <v>2008</v>
      </c>
      <c r="K409">
        <v>212.6</v>
      </c>
      <c r="L409">
        <v>214.25</v>
      </c>
      <c r="M409">
        <v>211.25</v>
      </c>
      <c r="N409">
        <v>213.85</v>
      </c>
      <c r="O409" s="3">
        <f t="shared" si="32"/>
        <v>-1.2500091550000001</v>
      </c>
      <c r="P409">
        <f t="shared" si="34"/>
        <v>34.614277613036819</v>
      </c>
      <c r="T409">
        <v>-1.2500091550000001</v>
      </c>
      <c r="U409">
        <v>-1.25000915527343</v>
      </c>
      <c r="V409">
        <v>-1.25000915527343</v>
      </c>
      <c r="W409">
        <v>-1.25000915527343</v>
      </c>
      <c r="X409">
        <v>-1.2500091550000001</v>
      </c>
      <c r="Y409">
        <f t="shared" si="33"/>
        <v>-1.2500091551822867</v>
      </c>
    </row>
    <row r="410" spans="1:25" x14ac:dyDescent="0.3">
      <c r="A410">
        <v>0</v>
      </c>
      <c r="B410" s="1">
        <v>39652</v>
      </c>
      <c r="C410" s="1">
        <v>39653</v>
      </c>
      <c r="D410">
        <v>215.05</v>
      </c>
      <c r="E410">
        <v>218.39998779999999</v>
      </c>
      <c r="F410">
        <v>213.13962620000001</v>
      </c>
      <c r="G410">
        <v>-3.3499877929999999</v>
      </c>
      <c r="H410">
        <v>3.2173358539999999</v>
      </c>
      <c r="I410">
        <f t="shared" si="30"/>
        <v>7</v>
      </c>
      <c r="J410">
        <f t="shared" si="31"/>
        <v>2008</v>
      </c>
      <c r="K410">
        <v>215.05</v>
      </c>
      <c r="L410">
        <v>218.55</v>
      </c>
      <c r="M410">
        <v>214.5</v>
      </c>
      <c r="N410">
        <v>218.4</v>
      </c>
      <c r="O410" s="3">
        <f t="shared" si="32"/>
        <v>-3</v>
      </c>
      <c r="P410">
        <f t="shared" si="34"/>
        <v>30.992695440084816</v>
      </c>
      <c r="T410">
        <v>-3</v>
      </c>
      <c r="U410">
        <v>-3</v>
      </c>
      <c r="V410">
        <v>3.3499877929687298</v>
      </c>
      <c r="W410">
        <v>-3</v>
      </c>
      <c r="X410">
        <v>-3</v>
      </c>
      <c r="Y410">
        <f t="shared" si="33"/>
        <v>-0.88333740234375668</v>
      </c>
    </row>
    <row r="411" spans="1:25" x14ac:dyDescent="0.3">
      <c r="A411">
        <v>0</v>
      </c>
      <c r="B411" s="1">
        <v>39653</v>
      </c>
      <c r="C411" s="1">
        <v>39654</v>
      </c>
      <c r="D411">
        <v>214.65</v>
      </c>
      <c r="E411">
        <v>214.60001220000001</v>
      </c>
      <c r="F411">
        <v>217.14941830000001</v>
      </c>
      <c r="G411">
        <v>-4.9987793000000003E-2</v>
      </c>
      <c r="H411">
        <v>2.6870057690000002</v>
      </c>
      <c r="I411">
        <f t="shared" si="30"/>
        <v>7</v>
      </c>
      <c r="J411">
        <f t="shared" si="31"/>
        <v>2008</v>
      </c>
      <c r="K411">
        <v>214.65</v>
      </c>
      <c r="L411">
        <v>216.1</v>
      </c>
      <c r="M411">
        <v>212.55</v>
      </c>
      <c r="N411">
        <v>214.6</v>
      </c>
      <c r="O411" s="3">
        <f t="shared" si="32"/>
        <v>-4.9987793000000003E-2</v>
      </c>
      <c r="P411">
        <f t="shared" si="34"/>
        <v>30.93856348885592</v>
      </c>
      <c r="T411">
        <v>-4.9987793000000003E-2</v>
      </c>
      <c r="U411">
        <v>-4.998779296875E-2</v>
      </c>
      <c r="V411">
        <v>-4.998779296875E-2</v>
      </c>
      <c r="W411">
        <v>-4.998779296875E-2</v>
      </c>
      <c r="X411">
        <v>-4.9987793000000003E-2</v>
      </c>
      <c r="Y411">
        <f t="shared" si="33"/>
        <v>-4.9987792979166668E-2</v>
      </c>
    </row>
    <row r="412" spans="1:25" x14ac:dyDescent="0.3">
      <c r="A412">
        <v>0</v>
      </c>
      <c r="B412" s="1">
        <v>39654</v>
      </c>
      <c r="C412" s="1">
        <v>39657</v>
      </c>
      <c r="D412">
        <v>214.75</v>
      </c>
      <c r="E412">
        <v>213.24999389999999</v>
      </c>
      <c r="F412">
        <v>214.07900430000001</v>
      </c>
      <c r="G412">
        <v>1.5000061039999999</v>
      </c>
      <c r="H412">
        <v>0.954594155</v>
      </c>
      <c r="I412">
        <f t="shared" si="30"/>
        <v>7</v>
      </c>
      <c r="J412">
        <f t="shared" si="31"/>
        <v>2008</v>
      </c>
      <c r="K412">
        <v>214.75</v>
      </c>
      <c r="L412">
        <v>215.5</v>
      </c>
      <c r="M412">
        <v>211.7</v>
      </c>
      <c r="N412">
        <v>213.25</v>
      </c>
      <c r="O412" s="3">
        <f t="shared" si="32"/>
        <v>1.5000061039999999</v>
      </c>
      <c r="P412">
        <f t="shared" si="34"/>
        <v>32.559333014430145</v>
      </c>
      <c r="T412">
        <v>1.5000061039999999</v>
      </c>
      <c r="U412">
        <v>1.50000610351563</v>
      </c>
      <c r="V412">
        <v>-3</v>
      </c>
      <c r="W412">
        <v>1.50000610351563</v>
      </c>
      <c r="X412">
        <v>-3</v>
      </c>
      <c r="Y412">
        <f t="shared" si="33"/>
        <v>4.0691718766379852E-6</v>
      </c>
    </row>
    <row r="413" spans="1:25" x14ac:dyDescent="0.3">
      <c r="A413">
        <v>0</v>
      </c>
      <c r="B413" s="1">
        <v>39657</v>
      </c>
      <c r="C413" s="1">
        <v>39658</v>
      </c>
      <c r="D413">
        <v>209.9</v>
      </c>
      <c r="E413">
        <v>208.1000061</v>
      </c>
      <c r="F413">
        <v>212.46035029999999</v>
      </c>
      <c r="G413">
        <v>-1.7999938959999999</v>
      </c>
      <c r="H413">
        <v>3.6415999229999998</v>
      </c>
      <c r="I413">
        <f t="shared" si="30"/>
        <v>7</v>
      </c>
      <c r="J413">
        <f t="shared" si="31"/>
        <v>2008</v>
      </c>
      <c r="K413">
        <v>209.9</v>
      </c>
      <c r="L413">
        <v>210.05</v>
      </c>
      <c r="M413">
        <v>205.35</v>
      </c>
      <c r="N413">
        <v>208.1</v>
      </c>
      <c r="O413" s="3">
        <f t="shared" si="32"/>
        <v>-3</v>
      </c>
      <c r="P413">
        <f t="shared" si="34"/>
        <v>29.069171066718479</v>
      </c>
      <c r="T413">
        <v>-3</v>
      </c>
      <c r="U413">
        <v>-3</v>
      </c>
      <c r="V413">
        <v>-3</v>
      </c>
      <c r="W413">
        <v>-3</v>
      </c>
      <c r="X413">
        <v>-3</v>
      </c>
      <c r="Y413">
        <f t="shared" si="33"/>
        <v>-3</v>
      </c>
    </row>
    <row r="414" spans="1:25" x14ac:dyDescent="0.3">
      <c r="A414">
        <v>0</v>
      </c>
      <c r="B414" s="1">
        <v>39658</v>
      </c>
      <c r="C414" s="1">
        <v>39659</v>
      </c>
      <c r="D414">
        <v>212.1</v>
      </c>
      <c r="E414">
        <v>210.7999969</v>
      </c>
      <c r="F414">
        <v>207.5668263</v>
      </c>
      <c r="G414">
        <v>1.3000030520000001</v>
      </c>
      <c r="H414">
        <v>1.9091883089999999</v>
      </c>
      <c r="I414">
        <f t="shared" si="30"/>
        <v>7</v>
      </c>
      <c r="J414">
        <f t="shared" si="31"/>
        <v>2008</v>
      </c>
      <c r="K414">
        <v>212.1</v>
      </c>
      <c r="L414">
        <v>212.4</v>
      </c>
      <c r="M414">
        <v>209.85</v>
      </c>
      <c r="N414">
        <v>210.8</v>
      </c>
      <c r="O414" s="3">
        <f t="shared" si="32"/>
        <v>1.3000030520000001</v>
      </c>
      <c r="P414">
        <f t="shared" si="34"/>
        <v>30.405451516005751</v>
      </c>
      <c r="T414">
        <v>1.3000030520000001</v>
      </c>
      <c r="U414">
        <v>1.3000030517578101</v>
      </c>
      <c r="V414">
        <v>1.3000030517578101</v>
      </c>
      <c r="W414">
        <v>1.3000030517578101</v>
      </c>
      <c r="X414">
        <v>1.3000030520000001</v>
      </c>
      <c r="Y414">
        <f t="shared" si="33"/>
        <v>1.3000030518385399</v>
      </c>
    </row>
    <row r="415" spans="1:25" x14ac:dyDescent="0.3">
      <c r="A415">
        <v>0</v>
      </c>
      <c r="B415" s="1">
        <v>39659</v>
      </c>
      <c r="C415" s="1">
        <v>39660</v>
      </c>
      <c r="D415">
        <v>212</v>
      </c>
      <c r="E415">
        <v>212.14999080000001</v>
      </c>
      <c r="F415">
        <v>210.57238169999999</v>
      </c>
      <c r="G415">
        <v>-0.14999084500000001</v>
      </c>
      <c r="H415">
        <v>0.954594155</v>
      </c>
      <c r="I415">
        <f t="shared" si="30"/>
        <v>7</v>
      </c>
      <c r="J415">
        <f t="shared" si="31"/>
        <v>2008</v>
      </c>
      <c r="K415">
        <v>212</v>
      </c>
      <c r="L415">
        <v>214.2</v>
      </c>
      <c r="M415">
        <v>210.7</v>
      </c>
      <c r="N415">
        <v>212.15</v>
      </c>
      <c r="O415" s="3">
        <f t="shared" si="32"/>
        <v>-0.14999084500000001</v>
      </c>
      <c r="P415">
        <f t="shared" si="34"/>
        <v>30.244111679962394</v>
      </c>
      <c r="T415">
        <v>-0.14999084500000001</v>
      </c>
      <c r="U415">
        <v>-0.14999084472657301</v>
      </c>
      <c r="V415">
        <v>-0.14999084472657301</v>
      </c>
      <c r="W415">
        <v>-0.14999084472657301</v>
      </c>
      <c r="X415">
        <v>-0.14999084500000001</v>
      </c>
      <c r="Y415">
        <f t="shared" si="33"/>
        <v>-0.14999084481771532</v>
      </c>
    </row>
    <row r="416" spans="1:25" x14ac:dyDescent="0.3">
      <c r="A416">
        <v>0</v>
      </c>
      <c r="B416" s="1">
        <v>39660</v>
      </c>
      <c r="C416" s="1">
        <v>39661</v>
      </c>
      <c r="D416">
        <v>211.05</v>
      </c>
      <c r="E416">
        <v>209.60001220000001</v>
      </c>
      <c r="F416">
        <v>211.83788860000001</v>
      </c>
      <c r="G416">
        <v>-1.449987793</v>
      </c>
      <c r="H416">
        <v>1.8031222920000001</v>
      </c>
      <c r="I416">
        <f t="shared" si="30"/>
        <v>8</v>
      </c>
      <c r="J416">
        <f t="shared" si="31"/>
        <v>2008</v>
      </c>
      <c r="K416">
        <v>211.05</v>
      </c>
      <c r="L416">
        <v>211.8</v>
      </c>
      <c r="M416">
        <v>208.3</v>
      </c>
      <c r="N416">
        <v>209.6</v>
      </c>
      <c r="O416" s="3">
        <f t="shared" si="32"/>
        <v>-1.449987793</v>
      </c>
      <c r="P416">
        <f t="shared" si="34"/>
        <v>28.68570397754327</v>
      </c>
      <c r="T416">
        <v>-1.449987793</v>
      </c>
      <c r="U416">
        <v>-1.4499877929687499</v>
      </c>
      <c r="V416">
        <v>-1.4499877929687499</v>
      </c>
      <c r="W416">
        <v>-1.4499877929687499</v>
      </c>
      <c r="X416">
        <v>-1.449987793</v>
      </c>
      <c r="Y416">
        <f t="shared" si="33"/>
        <v>-1.4499877929791667</v>
      </c>
    </row>
    <row r="417" spans="1:25" x14ac:dyDescent="0.3">
      <c r="A417">
        <v>0</v>
      </c>
      <c r="B417" s="1">
        <v>39661</v>
      </c>
      <c r="C417" s="1">
        <v>39664</v>
      </c>
      <c r="D417">
        <v>209.55</v>
      </c>
      <c r="E417">
        <v>206.49999389999999</v>
      </c>
      <c r="F417">
        <v>209.05777119999999</v>
      </c>
      <c r="G417">
        <v>3.0500061039999999</v>
      </c>
      <c r="H417">
        <v>2.1920310220000001</v>
      </c>
      <c r="I417">
        <f t="shared" si="30"/>
        <v>8</v>
      </c>
      <c r="J417">
        <f t="shared" si="31"/>
        <v>2008</v>
      </c>
      <c r="K417">
        <v>209.55</v>
      </c>
      <c r="L417">
        <v>209.8</v>
      </c>
      <c r="M417">
        <v>203.9</v>
      </c>
      <c r="N417">
        <v>206.5</v>
      </c>
      <c r="O417" s="3">
        <f t="shared" si="32"/>
        <v>3.0500061039999999</v>
      </c>
      <c r="P417">
        <f t="shared" si="34"/>
        <v>31.817113148232032</v>
      </c>
      <c r="T417">
        <v>3.0500061039999999</v>
      </c>
      <c r="U417">
        <v>3.0500061035156398</v>
      </c>
      <c r="V417">
        <v>-3</v>
      </c>
      <c r="W417">
        <v>-3</v>
      </c>
      <c r="X417">
        <v>-3</v>
      </c>
      <c r="Y417">
        <f t="shared" si="33"/>
        <v>1.0333374025052133</v>
      </c>
    </row>
    <row r="418" spans="1:25" x14ac:dyDescent="0.3">
      <c r="A418">
        <v>0</v>
      </c>
      <c r="B418" s="1">
        <v>39664</v>
      </c>
      <c r="C418" s="1">
        <v>39665</v>
      </c>
      <c r="D418">
        <v>206</v>
      </c>
      <c r="E418">
        <v>205.5</v>
      </c>
      <c r="F418">
        <v>206.5802702</v>
      </c>
      <c r="G418">
        <v>-0.5</v>
      </c>
      <c r="H418">
        <v>0.70710678100000002</v>
      </c>
      <c r="I418">
        <f t="shared" si="30"/>
        <v>8</v>
      </c>
      <c r="J418">
        <f t="shared" si="31"/>
        <v>2008</v>
      </c>
      <c r="K418">
        <v>206</v>
      </c>
      <c r="L418">
        <v>208.15</v>
      </c>
      <c r="M418">
        <v>204.95</v>
      </c>
      <c r="N418">
        <v>205.5</v>
      </c>
      <c r="O418" s="3">
        <f t="shared" si="32"/>
        <v>-0.5</v>
      </c>
      <c r="P418">
        <f t="shared" si="34"/>
        <v>31.237918127329749</v>
      </c>
      <c r="T418">
        <v>-0.5</v>
      </c>
      <c r="U418">
        <v>-0.5</v>
      </c>
      <c r="V418">
        <v>0.5</v>
      </c>
      <c r="W418">
        <v>-0.5</v>
      </c>
      <c r="X418">
        <v>-0.5</v>
      </c>
      <c r="Y418">
        <f t="shared" si="33"/>
        <v>-0.16666666666666666</v>
      </c>
    </row>
    <row r="419" spans="1:25" x14ac:dyDescent="0.3">
      <c r="A419">
        <v>0</v>
      </c>
      <c r="B419" s="1">
        <v>39665</v>
      </c>
      <c r="C419" s="1">
        <v>39666</v>
      </c>
      <c r="D419">
        <v>209.1</v>
      </c>
      <c r="E419">
        <v>210.75</v>
      </c>
      <c r="F419">
        <v>206.4264565</v>
      </c>
      <c r="G419">
        <v>-1.65</v>
      </c>
      <c r="H419">
        <v>3.712310601</v>
      </c>
      <c r="I419">
        <f t="shared" si="30"/>
        <v>8</v>
      </c>
      <c r="J419">
        <f t="shared" si="31"/>
        <v>2008</v>
      </c>
      <c r="K419">
        <v>209.1</v>
      </c>
      <c r="L419">
        <v>211.5</v>
      </c>
      <c r="M419">
        <v>208.65</v>
      </c>
      <c r="N419">
        <v>210.75</v>
      </c>
      <c r="O419" s="3">
        <f t="shared" si="32"/>
        <v>-1.65</v>
      </c>
      <c r="P419">
        <f t="shared" si="34"/>
        <v>29.389189113337853</v>
      </c>
      <c r="T419">
        <v>-1.65</v>
      </c>
      <c r="U419">
        <v>-1.65</v>
      </c>
      <c r="V419">
        <v>-1.65</v>
      </c>
      <c r="W419">
        <v>-1.65</v>
      </c>
      <c r="X419">
        <v>-1.65</v>
      </c>
      <c r="Y419">
        <f t="shared" si="33"/>
        <v>-1.6499999999999997</v>
      </c>
    </row>
    <row r="420" spans="1:25" x14ac:dyDescent="0.3">
      <c r="A420">
        <v>0</v>
      </c>
      <c r="B420" s="1">
        <v>39666</v>
      </c>
      <c r="C420" s="1">
        <v>39667</v>
      </c>
      <c r="D420">
        <v>210.75</v>
      </c>
      <c r="E420">
        <v>208.1499939</v>
      </c>
      <c r="F420">
        <v>211.53817309999999</v>
      </c>
      <c r="G420">
        <v>-2.6000061040000002</v>
      </c>
      <c r="H420">
        <v>1.8384776309999999</v>
      </c>
      <c r="I420">
        <f t="shared" si="30"/>
        <v>8</v>
      </c>
      <c r="J420">
        <f t="shared" si="31"/>
        <v>2008</v>
      </c>
      <c r="K420">
        <v>210.75</v>
      </c>
      <c r="L420">
        <v>211.1</v>
      </c>
      <c r="M420">
        <v>206.85</v>
      </c>
      <c r="N420">
        <v>208.15</v>
      </c>
      <c r="O420" s="3">
        <f t="shared" si="32"/>
        <v>-3</v>
      </c>
      <c r="P420">
        <f t="shared" si="34"/>
        <v>26.251553264938796</v>
      </c>
      <c r="T420">
        <v>-3</v>
      </c>
      <c r="U420">
        <v>2.6000061035156201</v>
      </c>
      <c r="V420">
        <v>2.6000061035156201</v>
      </c>
      <c r="W420">
        <v>-3</v>
      </c>
      <c r="X420">
        <v>-3</v>
      </c>
      <c r="Y420">
        <f t="shared" si="33"/>
        <v>0.73333740234374678</v>
      </c>
    </row>
    <row r="421" spans="1:25" x14ac:dyDescent="0.3">
      <c r="A421">
        <v>0</v>
      </c>
      <c r="B421" s="1">
        <v>39667</v>
      </c>
      <c r="C421" s="1">
        <v>39668</v>
      </c>
      <c r="D421">
        <v>207.05</v>
      </c>
      <c r="E421">
        <v>208.4</v>
      </c>
      <c r="F421">
        <v>207.73619400000001</v>
      </c>
      <c r="G421">
        <v>1.35</v>
      </c>
      <c r="H421">
        <v>0.17677669500000001</v>
      </c>
      <c r="I421">
        <f t="shared" si="30"/>
        <v>8</v>
      </c>
      <c r="J421">
        <f t="shared" si="31"/>
        <v>2008</v>
      </c>
      <c r="K421">
        <v>207.05</v>
      </c>
      <c r="L421">
        <v>210.1</v>
      </c>
      <c r="M421">
        <v>205.75</v>
      </c>
      <c r="N421">
        <v>208.4</v>
      </c>
      <c r="O421" s="3">
        <f t="shared" si="32"/>
        <v>1.35</v>
      </c>
      <c r="P421">
        <f t="shared" si="34"/>
        <v>27.535286550654835</v>
      </c>
      <c r="T421">
        <v>1.35</v>
      </c>
      <c r="U421">
        <v>1.3499999999999901</v>
      </c>
      <c r="V421">
        <v>1.3499999999999901</v>
      </c>
      <c r="W421">
        <v>1.3499999999999901</v>
      </c>
      <c r="X421">
        <v>1.35</v>
      </c>
      <c r="Y421">
        <f t="shared" si="33"/>
        <v>1.3499999999999934</v>
      </c>
    </row>
    <row r="422" spans="1:25" x14ac:dyDescent="0.3">
      <c r="A422">
        <v>0</v>
      </c>
      <c r="B422" s="1">
        <v>39668</v>
      </c>
      <c r="C422" s="1">
        <v>39671</v>
      </c>
      <c r="D422">
        <v>212.1</v>
      </c>
      <c r="E422">
        <v>210.05000920000001</v>
      </c>
      <c r="F422">
        <v>208.49097660000001</v>
      </c>
      <c r="G422">
        <v>2.049990845</v>
      </c>
      <c r="H422">
        <v>1.166726189</v>
      </c>
      <c r="I422">
        <f t="shared" si="30"/>
        <v>8</v>
      </c>
      <c r="J422">
        <f t="shared" si="31"/>
        <v>2008</v>
      </c>
      <c r="K422">
        <v>212.1</v>
      </c>
      <c r="L422">
        <v>213</v>
      </c>
      <c r="M422">
        <v>210.05</v>
      </c>
      <c r="N422">
        <v>210.05</v>
      </c>
      <c r="O422" s="3">
        <f t="shared" si="32"/>
        <v>2.049990845</v>
      </c>
      <c r="P422">
        <f t="shared" si="34"/>
        <v>29.531293811733125</v>
      </c>
      <c r="T422">
        <v>2.049990845</v>
      </c>
      <c r="U422">
        <v>2.0499908447265498</v>
      </c>
      <c r="V422">
        <v>2.0499908447265498</v>
      </c>
      <c r="W422">
        <v>2.0499908447265498</v>
      </c>
      <c r="X422">
        <v>2.049990845</v>
      </c>
      <c r="Y422">
        <f t="shared" si="33"/>
        <v>2.0499908448176996</v>
      </c>
    </row>
    <row r="423" spans="1:25" x14ac:dyDescent="0.3">
      <c r="A423">
        <v>0</v>
      </c>
      <c r="B423" s="1">
        <v>39671</v>
      </c>
      <c r="C423" s="1">
        <v>39672</v>
      </c>
      <c r="D423">
        <v>210.3</v>
      </c>
      <c r="E423">
        <v>210.44999390000001</v>
      </c>
      <c r="F423">
        <v>209.84401020000001</v>
      </c>
      <c r="G423">
        <v>-0.14999389599999999</v>
      </c>
      <c r="H423">
        <v>0.282842712</v>
      </c>
      <c r="I423">
        <f t="shared" si="30"/>
        <v>8</v>
      </c>
      <c r="J423">
        <f t="shared" si="31"/>
        <v>2008</v>
      </c>
      <c r="K423">
        <v>210.3</v>
      </c>
      <c r="L423">
        <v>212.45</v>
      </c>
      <c r="M423">
        <v>209.25</v>
      </c>
      <c r="N423">
        <v>210.45</v>
      </c>
      <c r="O423" s="3">
        <f t="shared" si="32"/>
        <v>-0.14999389599999999</v>
      </c>
      <c r="P423">
        <f t="shared" si="34"/>
        <v>29.373322563061851</v>
      </c>
      <c r="T423">
        <v>-0.14999389599999999</v>
      </c>
      <c r="U423">
        <v>-0.149993896484375</v>
      </c>
      <c r="V423">
        <v>0.149993896484375</v>
      </c>
      <c r="W423">
        <v>-0.149993896484375</v>
      </c>
      <c r="X423">
        <v>-0.14999389599999999</v>
      </c>
      <c r="Y423">
        <f t="shared" si="33"/>
        <v>-4.9997965333333338E-2</v>
      </c>
    </row>
    <row r="424" spans="1:25" x14ac:dyDescent="0.3">
      <c r="A424">
        <v>0</v>
      </c>
      <c r="B424" s="1">
        <v>39672</v>
      </c>
      <c r="C424" s="1">
        <v>39673</v>
      </c>
      <c r="D424">
        <v>210</v>
      </c>
      <c r="E424">
        <v>208.14999689999999</v>
      </c>
      <c r="F424">
        <v>210.4617709</v>
      </c>
      <c r="G424">
        <v>-1.8500030519999999</v>
      </c>
      <c r="H424">
        <v>1.626345597</v>
      </c>
      <c r="I424">
        <f t="shared" si="30"/>
        <v>8</v>
      </c>
      <c r="J424">
        <f t="shared" si="31"/>
        <v>2008</v>
      </c>
      <c r="K424">
        <v>210</v>
      </c>
      <c r="L424">
        <v>210.9</v>
      </c>
      <c r="M424">
        <v>207</v>
      </c>
      <c r="N424">
        <v>208.15</v>
      </c>
      <c r="O424" s="3">
        <f t="shared" si="32"/>
        <v>-1.8500030519999999</v>
      </c>
      <c r="P424">
        <f t="shared" si="34"/>
        <v>27.43258197773882</v>
      </c>
      <c r="T424">
        <v>-1.8500030519999999</v>
      </c>
      <c r="U424">
        <v>1.8500030517578201</v>
      </c>
      <c r="V424">
        <v>-1.8500030517578201</v>
      </c>
      <c r="W424">
        <v>1.8500030517578201</v>
      </c>
      <c r="X424">
        <v>-1.8500030519999999</v>
      </c>
      <c r="Y424">
        <f t="shared" si="33"/>
        <v>-0.61666768399999994</v>
      </c>
    </row>
    <row r="425" spans="1:25" x14ac:dyDescent="0.3">
      <c r="A425">
        <v>0</v>
      </c>
      <c r="B425" s="1">
        <v>39673</v>
      </c>
      <c r="C425" s="1">
        <v>39674</v>
      </c>
      <c r="D425">
        <v>207.05</v>
      </c>
      <c r="E425">
        <v>211.10001220000001</v>
      </c>
      <c r="F425">
        <v>208.46485100000001</v>
      </c>
      <c r="G425">
        <v>4.050012207</v>
      </c>
      <c r="H425">
        <v>2.0859650049999998</v>
      </c>
      <c r="I425">
        <f t="shared" si="30"/>
        <v>8</v>
      </c>
      <c r="J425">
        <f t="shared" si="31"/>
        <v>2008</v>
      </c>
      <c r="K425">
        <v>207.05</v>
      </c>
      <c r="L425">
        <v>211.1</v>
      </c>
      <c r="M425">
        <v>206.85</v>
      </c>
      <c r="N425">
        <v>211.1</v>
      </c>
      <c r="O425" s="3">
        <f t="shared" si="32"/>
        <v>4.050012207</v>
      </c>
      <c r="P425">
        <f t="shared" si="34"/>
        <v>31.457055240695972</v>
      </c>
      <c r="T425">
        <v>4.050012207</v>
      </c>
      <c r="U425">
        <v>4.0500122070312399</v>
      </c>
      <c r="V425">
        <v>4.0500122070312399</v>
      </c>
      <c r="W425">
        <v>4.0500122070312399</v>
      </c>
      <c r="X425">
        <v>4.050012207</v>
      </c>
      <c r="Y425">
        <f t="shared" si="33"/>
        <v>4.0500122070208269</v>
      </c>
    </row>
    <row r="426" spans="1:25" x14ac:dyDescent="0.3">
      <c r="A426">
        <v>0</v>
      </c>
      <c r="B426" s="1">
        <v>39674</v>
      </c>
      <c r="C426" s="1">
        <v>39675</v>
      </c>
      <c r="D426">
        <v>207.05</v>
      </c>
      <c r="E426">
        <v>211.1</v>
      </c>
      <c r="F426">
        <v>210.9708315</v>
      </c>
      <c r="G426">
        <v>4.05</v>
      </c>
      <c r="H426">
        <v>0</v>
      </c>
      <c r="I426">
        <f t="shared" si="30"/>
        <v>8</v>
      </c>
      <c r="J426">
        <f t="shared" si="31"/>
        <v>2008</v>
      </c>
      <c r="K426">
        <v>207.05</v>
      </c>
      <c r="L426">
        <v>211.1</v>
      </c>
      <c r="M426">
        <v>206.85</v>
      </c>
      <c r="N426">
        <v>211.1</v>
      </c>
      <c r="O426" s="3">
        <f t="shared" si="32"/>
        <v>4.05</v>
      </c>
      <c r="P426">
        <f t="shared" si="34"/>
        <v>36.071921470766675</v>
      </c>
      <c r="T426">
        <v>4.05</v>
      </c>
      <c r="U426">
        <v>4.0499999999999803</v>
      </c>
      <c r="V426">
        <v>4.0499999999999803</v>
      </c>
      <c r="W426">
        <v>4.0499999999999803</v>
      </c>
      <c r="X426">
        <v>4.05</v>
      </c>
      <c r="Y426">
        <f t="shared" si="33"/>
        <v>4.0499999999999865</v>
      </c>
    </row>
    <row r="427" spans="1:25" x14ac:dyDescent="0.3">
      <c r="A427">
        <v>0</v>
      </c>
      <c r="B427" s="1">
        <v>39675</v>
      </c>
      <c r="C427" s="1">
        <v>39678</v>
      </c>
      <c r="D427">
        <v>211.1</v>
      </c>
      <c r="E427">
        <v>209.39998779999999</v>
      </c>
      <c r="F427">
        <v>211.00159350000001</v>
      </c>
      <c r="G427">
        <v>1.7000122070000001</v>
      </c>
      <c r="H427">
        <v>1.2020815279999999</v>
      </c>
      <c r="I427">
        <f t="shared" si="30"/>
        <v>8</v>
      </c>
      <c r="J427">
        <f t="shared" si="31"/>
        <v>2008</v>
      </c>
      <c r="K427">
        <v>211.1</v>
      </c>
      <c r="L427">
        <v>211.4</v>
      </c>
      <c r="M427">
        <v>207.75</v>
      </c>
      <c r="N427">
        <v>209.4</v>
      </c>
      <c r="O427" s="3">
        <f t="shared" si="32"/>
        <v>1.7000122070000001</v>
      </c>
      <c r="P427">
        <f t="shared" si="34"/>
        <v>38.250605986289493</v>
      </c>
      <c r="T427">
        <v>1.7000122070000001</v>
      </c>
      <c r="U427">
        <v>1.70001220703125</v>
      </c>
      <c r="V427">
        <v>1.70001220703125</v>
      </c>
      <c r="W427">
        <v>1.70001220703125</v>
      </c>
      <c r="X427">
        <v>1.7000122070000001</v>
      </c>
      <c r="Y427">
        <f t="shared" si="33"/>
        <v>1.7000122070208334</v>
      </c>
    </row>
    <row r="428" spans="1:25" x14ac:dyDescent="0.3">
      <c r="A428">
        <v>0</v>
      </c>
      <c r="B428" s="1">
        <v>39678</v>
      </c>
      <c r="C428" s="1">
        <v>39679</v>
      </c>
      <c r="D428">
        <v>207.6</v>
      </c>
      <c r="E428">
        <v>205.30000920000001</v>
      </c>
      <c r="F428">
        <v>208.84750080000001</v>
      </c>
      <c r="G428">
        <v>-2.299990845</v>
      </c>
      <c r="H428">
        <v>2.8991378029999999</v>
      </c>
      <c r="I428">
        <f t="shared" si="30"/>
        <v>8</v>
      </c>
      <c r="J428">
        <f t="shared" si="31"/>
        <v>2008</v>
      </c>
      <c r="K428">
        <v>207.6</v>
      </c>
      <c r="L428">
        <v>207.7</v>
      </c>
      <c r="M428">
        <v>203.45</v>
      </c>
      <c r="N428">
        <v>205.3</v>
      </c>
      <c r="O428" s="3">
        <f t="shared" si="32"/>
        <v>-3</v>
      </c>
      <c r="P428">
        <f t="shared" si="34"/>
        <v>34.104947823035573</v>
      </c>
      <c r="T428">
        <v>-3</v>
      </c>
      <c r="U428">
        <v>-3</v>
      </c>
      <c r="V428">
        <v>-3</v>
      </c>
      <c r="W428">
        <v>-3</v>
      </c>
      <c r="X428">
        <v>-3</v>
      </c>
      <c r="Y428">
        <f t="shared" si="33"/>
        <v>-3</v>
      </c>
    </row>
    <row r="429" spans="1:25" x14ac:dyDescent="0.3">
      <c r="A429">
        <v>0</v>
      </c>
      <c r="B429" s="1">
        <v>39679</v>
      </c>
      <c r="C429" s="1">
        <v>39680</v>
      </c>
      <c r="D429">
        <v>204.2</v>
      </c>
      <c r="E429">
        <v>205.55</v>
      </c>
      <c r="F429">
        <v>205.26178400000001</v>
      </c>
      <c r="G429">
        <v>1.35</v>
      </c>
      <c r="H429">
        <v>0.17677669500000001</v>
      </c>
      <c r="I429">
        <f t="shared" si="30"/>
        <v>8</v>
      </c>
      <c r="J429">
        <f t="shared" si="31"/>
        <v>2008</v>
      </c>
      <c r="K429">
        <v>204.2</v>
      </c>
      <c r="L429">
        <v>207</v>
      </c>
      <c r="M429">
        <v>203.25</v>
      </c>
      <c r="N429">
        <v>205.55</v>
      </c>
      <c r="O429" s="3">
        <f t="shared" si="32"/>
        <v>1.35</v>
      </c>
      <c r="P429">
        <f t="shared" si="34"/>
        <v>35.795998737375612</v>
      </c>
      <c r="T429">
        <v>1.35</v>
      </c>
      <c r="U429">
        <v>1.3500000000000201</v>
      </c>
      <c r="V429">
        <v>-1.3500000000000201</v>
      </c>
      <c r="W429">
        <v>1.3500000000000201</v>
      </c>
      <c r="X429">
        <v>1.35</v>
      </c>
      <c r="Y429">
        <f t="shared" si="33"/>
        <v>0.45</v>
      </c>
    </row>
    <row r="430" spans="1:25" x14ac:dyDescent="0.3">
      <c r="A430">
        <v>0</v>
      </c>
      <c r="B430" s="1">
        <v>39680</v>
      </c>
      <c r="C430" s="1">
        <v>39681</v>
      </c>
      <c r="D430">
        <v>205.35</v>
      </c>
      <c r="E430">
        <v>201.69999390000001</v>
      </c>
      <c r="F430">
        <v>205.0298976</v>
      </c>
      <c r="G430">
        <v>3.650006104</v>
      </c>
      <c r="H430">
        <v>2.7223611079999999</v>
      </c>
      <c r="I430">
        <f t="shared" si="30"/>
        <v>8</v>
      </c>
      <c r="J430">
        <f t="shared" si="31"/>
        <v>2008</v>
      </c>
      <c r="K430">
        <v>205.35</v>
      </c>
      <c r="L430">
        <v>205.55</v>
      </c>
      <c r="M430">
        <v>201.35</v>
      </c>
      <c r="N430">
        <v>201.7</v>
      </c>
      <c r="O430" s="3">
        <f t="shared" si="32"/>
        <v>3.650006104</v>
      </c>
      <c r="P430">
        <f t="shared" si="34"/>
        <v>40.567934964190705</v>
      </c>
      <c r="T430">
        <v>3.650006104</v>
      </c>
      <c r="U430">
        <v>-3</v>
      </c>
      <c r="V430">
        <v>-3</v>
      </c>
      <c r="W430">
        <v>3.6500061035156</v>
      </c>
      <c r="X430">
        <v>-3</v>
      </c>
      <c r="Y430">
        <f t="shared" si="33"/>
        <v>-0.78333129866666662</v>
      </c>
    </row>
    <row r="431" spans="1:25" x14ac:dyDescent="0.3">
      <c r="A431">
        <v>0</v>
      </c>
      <c r="B431" s="1">
        <v>39681</v>
      </c>
      <c r="C431" s="1">
        <v>39682</v>
      </c>
      <c r="D431">
        <v>201.7</v>
      </c>
      <c r="E431">
        <v>199.85000919999999</v>
      </c>
      <c r="F431">
        <v>202.3146228</v>
      </c>
      <c r="G431">
        <v>-1.849990845</v>
      </c>
      <c r="H431">
        <v>1.308147545</v>
      </c>
      <c r="I431">
        <f t="shared" si="30"/>
        <v>8</v>
      </c>
      <c r="J431">
        <f t="shared" si="31"/>
        <v>2008</v>
      </c>
      <c r="K431">
        <v>201.7</v>
      </c>
      <c r="L431">
        <v>201.85</v>
      </c>
      <c r="M431">
        <v>197.5</v>
      </c>
      <c r="N431">
        <v>199.85</v>
      </c>
      <c r="O431" s="3">
        <f t="shared" si="32"/>
        <v>-3</v>
      </c>
      <c r="P431">
        <f t="shared" si="34"/>
        <v>36.042508406459959</v>
      </c>
      <c r="T431">
        <v>-3</v>
      </c>
      <c r="U431">
        <v>-3</v>
      </c>
      <c r="V431">
        <v>-3</v>
      </c>
      <c r="W431">
        <v>-3</v>
      </c>
      <c r="X431">
        <v>1.849990845</v>
      </c>
      <c r="Y431">
        <f t="shared" si="33"/>
        <v>-3</v>
      </c>
    </row>
    <row r="432" spans="1:25" x14ac:dyDescent="0.3">
      <c r="A432">
        <v>0</v>
      </c>
      <c r="B432" s="1">
        <v>39682</v>
      </c>
      <c r="C432" s="1">
        <v>39685</v>
      </c>
      <c r="D432">
        <v>200.7</v>
      </c>
      <c r="E432">
        <v>200.64998779999999</v>
      </c>
      <c r="F432">
        <v>201.01136360000001</v>
      </c>
      <c r="G432">
        <v>-5.0012207000000003E-2</v>
      </c>
      <c r="H432">
        <v>0.56568542499999996</v>
      </c>
      <c r="I432">
        <f t="shared" si="30"/>
        <v>8</v>
      </c>
      <c r="J432">
        <f t="shared" si="31"/>
        <v>2008</v>
      </c>
      <c r="K432">
        <v>200.7</v>
      </c>
      <c r="L432">
        <v>202</v>
      </c>
      <c r="M432">
        <v>199.95</v>
      </c>
      <c r="N432">
        <v>200.65</v>
      </c>
      <c r="O432" s="3">
        <f t="shared" si="32"/>
        <v>-5.0012207000000003E-2</v>
      </c>
      <c r="P432">
        <f t="shared" si="34"/>
        <v>35.97514796583129</v>
      </c>
      <c r="T432">
        <v>-5.0012207000000003E-2</v>
      </c>
      <c r="U432">
        <v>-5.0012207031244302E-2</v>
      </c>
      <c r="V432">
        <v>5.0012207031244302E-2</v>
      </c>
      <c r="W432">
        <v>-5.0012207031244302E-2</v>
      </c>
      <c r="X432">
        <v>5.0012207000000003E-2</v>
      </c>
      <c r="Y432">
        <f t="shared" si="33"/>
        <v>-1.6670735666666669E-2</v>
      </c>
    </row>
    <row r="433" spans="1:25" x14ac:dyDescent="0.3">
      <c r="A433">
        <v>0</v>
      </c>
      <c r="B433" s="1">
        <v>39685</v>
      </c>
      <c r="C433" s="1">
        <v>39686</v>
      </c>
      <c r="D433">
        <v>198.05</v>
      </c>
      <c r="E433">
        <v>199.75000610000001</v>
      </c>
      <c r="F433">
        <v>200.63943599999999</v>
      </c>
      <c r="G433">
        <v>1.7000061040000001</v>
      </c>
      <c r="H433">
        <v>0.63639610300000005</v>
      </c>
      <c r="I433">
        <f t="shared" si="30"/>
        <v>8</v>
      </c>
      <c r="J433">
        <f t="shared" si="31"/>
        <v>2008</v>
      </c>
      <c r="K433">
        <v>198.05</v>
      </c>
      <c r="L433">
        <v>201.25</v>
      </c>
      <c r="M433">
        <v>197.3</v>
      </c>
      <c r="N433">
        <v>199.75</v>
      </c>
      <c r="O433" s="3">
        <f t="shared" si="32"/>
        <v>1.7000061040000001</v>
      </c>
      <c r="P433">
        <f t="shared" si="34"/>
        <v>38.291152931782428</v>
      </c>
      <c r="T433">
        <v>1.7000061040000001</v>
      </c>
      <c r="U433">
        <v>1.70000610351561</v>
      </c>
      <c r="V433">
        <v>1.70000610351561</v>
      </c>
      <c r="W433">
        <v>1.70000610351561</v>
      </c>
      <c r="X433">
        <v>1.7000061040000001</v>
      </c>
      <c r="Y433">
        <f t="shared" si="33"/>
        <v>1.7000061036770735</v>
      </c>
    </row>
    <row r="434" spans="1:25" x14ac:dyDescent="0.3">
      <c r="A434">
        <v>0</v>
      </c>
      <c r="B434" s="1">
        <v>39686</v>
      </c>
      <c r="C434" s="1">
        <v>39687</v>
      </c>
      <c r="D434">
        <v>198.6</v>
      </c>
      <c r="E434">
        <v>200</v>
      </c>
      <c r="F434">
        <v>199.2419065</v>
      </c>
      <c r="G434">
        <v>1.4</v>
      </c>
      <c r="H434">
        <v>0.17677669500000001</v>
      </c>
      <c r="I434">
        <f t="shared" si="30"/>
        <v>8</v>
      </c>
      <c r="J434">
        <f t="shared" si="31"/>
        <v>2008</v>
      </c>
      <c r="K434">
        <v>198.6</v>
      </c>
      <c r="L434">
        <v>200.85</v>
      </c>
      <c r="M434">
        <v>196.2</v>
      </c>
      <c r="N434">
        <v>200</v>
      </c>
      <c r="O434" s="3">
        <f t="shared" si="32"/>
        <v>1.4</v>
      </c>
      <c r="P434">
        <f t="shared" si="34"/>
        <v>40.315609657783007</v>
      </c>
      <c r="T434">
        <v>1.4</v>
      </c>
      <c r="U434">
        <v>1.4</v>
      </c>
      <c r="V434">
        <v>1.4</v>
      </c>
      <c r="W434">
        <v>1.4</v>
      </c>
      <c r="X434">
        <v>1.4</v>
      </c>
      <c r="Y434">
        <f t="shared" si="33"/>
        <v>1.3999999999999997</v>
      </c>
    </row>
    <row r="435" spans="1:25" x14ac:dyDescent="0.3">
      <c r="A435">
        <v>0</v>
      </c>
      <c r="B435" s="1">
        <v>39687</v>
      </c>
      <c r="C435" s="1">
        <v>39688</v>
      </c>
      <c r="D435">
        <v>200.6</v>
      </c>
      <c r="E435">
        <v>196.9499969</v>
      </c>
      <c r="F435">
        <v>200.3089702</v>
      </c>
      <c r="G435">
        <v>3.6500030520000002</v>
      </c>
      <c r="H435">
        <v>2.156675683</v>
      </c>
      <c r="I435">
        <f t="shared" si="30"/>
        <v>8</v>
      </c>
      <c r="J435">
        <f t="shared" si="31"/>
        <v>2008</v>
      </c>
      <c r="K435">
        <v>200.6</v>
      </c>
      <c r="L435">
        <v>201.2</v>
      </c>
      <c r="M435">
        <v>196.65</v>
      </c>
      <c r="N435">
        <v>196.95</v>
      </c>
      <c r="O435" s="3">
        <f t="shared" si="32"/>
        <v>3.6500030520000002</v>
      </c>
      <c r="P435">
        <f t="shared" si="34"/>
        <v>45.817308248042799</v>
      </c>
      <c r="T435">
        <v>3.6500030520000002</v>
      </c>
      <c r="U435">
        <v>3.6500030517578002</v>
      </c>
      <c r="V435">
        <v>3.6500030517578002</v>
      </c>
      <c r="W435">
        <v>-3</v>
      </c>
      <c r="X435">
        <v>3.6500030520000002</v>
      </c>
      <c r="Y435">
        <f t="shared" si="33"/>
        <v>3.6500030518385334</v>
      </c>
    </row>
    <row r="436" spans="1:25" x14ac:dyDescent="0.3">
      <c r="A436">
        <v>0</v>
      </c>
      <c r="B436" s="1">
        <v>39688</v>
      </c>
      <c r="C436" s="1">
        <v>39689</v>
      </c>
      <c r="D436">
        <v>199.1</v>
      </c>
      <c r="E436">
        <v>196.2</v>
      </c>
      <c r="F436">
        <v>196.99243759999999</v>
      </c>
      <c r="G436">
        <v>2.9</v>
      </c>
      <c r="H436">
        <v>0.53033008599999998</v>
      </c>
      <c r="I436">
        <f t="shared" si="30"/>
        <v>8</v>
      </c>
      <c r="J436">
        <f t="shared" si="31"/>
        <v>2008</v>
      </c>
      <c r="K436">
        <v>199.1</v>
      </c>
      <c r="L436">
        <v>200.1</v>
      </c>
      <c r="M436">
        <v>196.15</v>
      </c>
      <c r="N436">
        <v>196.2</v>
      </c>
      <c r="O436" s="3">
        <f t="shared" si="32"/>
        <v>2.9</v>
      </c>
      <c r="P436">
        <f t="shared" si="34"/>
        <v>50.822463719639643</v>
      </c>
      <c r="T436">
        <v>2.9</v>
      </c>
      <c r="U436">
        <v>2.9</v>
      </c>
      <c r="V436">
        <v>2.9</v>
      </c>
      <c r="W436">
        <v>-2.9</v>
      </c>
      <c r="X436">
        <v>2.9</v>
      </c>
      <c r="Y436">
        <f t="shared" si="33"/>
        <v>2.9</v>
      </c>
    </row>
    <row r="437" spans="1:25" x14ac:dyDescent="0.3">
      <c r="A437">
        <v>0</v>
      </c>
      <c r="B437" s="1">
        <v>39689</v>
      </c>
      <c r="C437" s="1">
        <v>39692</v>
      </c>
      <c r="D437">
        <v>194.85</v>
      </c>
      <c r="E437">
        <v>190.7</v>
      </c>
      <c r="F437">
        <v>195.50479899999999</v>
      </c>
      <c r="G437">
        <v>-4.1500000000000004</v>
      </c>
      <c r="H437">
        <v>3.8890872970000001</v>
      </c>
      <c r="I437">
        <f t="shared" si="30"/>
        <v>9</v>
      </c>
      <c r="J437">
        <f t="shared" si="31"/>
        <v>2008</v>
      </c>
      <c r="K437">
        <v>194.85</v>
      </c>
      <c r="L437">
        <v>195.45</v>
      </c>
      <c r="M437">
        <v>190.2</v>
      </c>
      <c r="N437">
        <v>190.7</v>
      </c>
      <c r="O437" s="3">
        <f t="shared" si="32"/>
        <v>-3</v>
      </c>
      <c r="P437">
        <f t="shared" si="34"/>
        <v>44.953818948318663</v>
      </c>
      <c r="T437">
        <v>-3</v>
      </c>
      <c r="U437">
        <v>-3</v>
      </c>
      <c r="V437">
        <v>-3</v>
      </c>
      <c r="W437">
        <v>-3</v>
      </c>
      <c r="X437">
        <v>-3</v>
      </c>
      <c r="Y437">
        <f t="shared" si="33"/>
        <v>-3</v>
      </c>
    </row>
    <row r="438" spans="1:25" x14ac:dyDescent="0.3">
      <c r="A438">
        <v>0</v>
      </c>
      <c r="B438" s="1">
        <v>39692</v>
      </c>
      <c r="C438" s="1">
        <v>39693</v>
      </c>
      <c r="D438">
        <v>191.55</v>
      </c>
      <c r="E438">
        <v>190.39999689999999</v>
      </c>
      <c r="F438">
        <v>190.23110990000001</v>
      </c>
      <c r="G438">
        <v>1.150003052</v>
      </c>
      <c r="H438">
        <v>0.212132034</v>
      </c>
      <c r="I438">
        <f t="shared" si="30"/>
        <v>9</v>
      </c>
      <c r="J438">
        <f t="shared" si="31"/>
        <v>2008</v>
      </c>
      <c r="K438">
        <v>191.55</v>
      </c>
      <c r="L438">
        <v>193</v>
      </c>
      <c r="M438">
        <v>188.9</v>
      </c>
      <c r="N438">
        <v>190.4</v>
      </c>
      <c r="O438" s="3">
        <f t="shared" si="32"/>
        <v>1.150003052</v>
      </c>
      <c r="P438">
        <f t="shared" si="34"/>
        <v>46.97797826662805</v>
      </c>
      <c r="T438">
        <v>1.150003052</v>
      </c>
      <c r="U438">
        <v>1.1500030517578299</v>
      </c>
      <c r="V438">
        <v>1.1500030517578299</v>
      </c>
      <c r="W438">
        <v>1.1500030517578299</v>
      </c>
      <c r="X438">
        <v>1.150003052</v>
      </c>
      <c r="Y438">
        <f t="shared" si="33"/>
        <v>1.1500030518385531</v>
      </c>
    </row>
    <row r="439" spans="1:25" x14ac:dyDescent="0.3">
      <c r="A439">
        <v>0</v>
      </c>
      <c r="B439" s="1">
        <v>39693</v>
      </c>
      <c r="C439" s="1">
        <v>39694</v>
      </c>
      <c r="D439">
        <v>190</v>
      </c>
      <c r="E439">
        <v>191.2000031</v>
      </c>
      <c r="F439">
        <v>188.9450971</v>
      </c>
      <c r="G439">
        <v>-1.200003052</v>
      </c>
      <c r="H439">
        <v>0.56568542499999996</v>
      </c>
      <c r="I439">
        <f t="shared" si="30"/>
        <v>9</v>
      </c>
      <c r="J439">
        <f t="shared" si="31"/>
        <v>2008</v>
      </c>
      <c r="K439">
        <v>190</v>
      </c>
      <c r="L439">
        <v>193.15</v>
      </c>
      <c r="M439">
        <v>189.15</v>
      </c>
      <c r="N439">
        <v>191.2</v>
      </c>
      <c r="O439" s="3">
        <f t="shared" si="32"/>
        <v>-3</v>
      </c>
      <c r="P439">
        <f t="shared" si="34"/>
        <v>41.414796629790516</v>
      </c>
      <c r="T439">
        <v>-3</v>
      </c>
      <c r="U439">
        <v>1.20000305175781</v>
      </c>
      <c r="V439">
        <v>-3</v>
      </c>
      <c r="W439">
        <v>1.20000305175781</v>
      </c>
      <c r="X439">
        <v>1.200003052</v>
      </c>
      <c r="Y439">
        <f t="shared" si="33"/>
        <v>-1.5999989827473966</v>
      </c>
    </row>
    <row r="440" spans="1:25" x14ac:dyDescent="0.3">
      <c r="A440">
        <v>0</v>
      </c>
      <c r="B440" s="1">
        <v>39694</v>
      </c>
      <c r="C440" s="1">
        <v>39695</v>
      </c>
      <c r="D440">
        <v>190.3</v>
      </c>
      <c r="E440">
        <v>191.64999689999999</v>
      </c>
      <c r="F440">
        <v>189.63127069999999</v>
      </c>
      <c r="G440">
        <v>-1.349996948</v>
      </c>
      <c r="H440">
        <v>0.31819805200000001</v>
      </c>
      <c r="I440">
        <f t="shared" si="30"/>
        <v>9</v>
      </c>
      <c r="J440">
        <f t="shared" si="31"/>
        <v>2008</v>
      </c>
      <c r="K440">
        <v>190.3</v>
      </c>
      <c r="L440">
        <v>192.7</v>
      </c>
      <c r="M440">
        <v>189.25</v>
      </c>
      <c r="N440">
        <v>191.65</v>
      </c>
      <c r="O440" s="3">
        <f t="shared" si="32"/>
        <v>-1.349996948</v>
      </c>
      <c r="P440">
        <f t="shared" si="34"/>
        <v>39.211308096464535</v>
      </c>
      <c r="T440">
        <v>-1.349996948</v>
      </c>
      <c r="U440">
        <v>-1.3499969482421601</v>
      </c>
      <c r="V440">
        <v>1.3499969482421601</v>
      </c>
      <c r="W440">
        <v>1.3499969482421601</v>
      </c>
      <c r="X440">
        <v>1.349996948</v>
      </c>
      <c r="Y440">
        <f t="shared" si="33"/>
        <v>-0.44999898266666666</v>
      </c>
    </row>
    <row r="441" spans="1:25" x14ac:dyDescent="0.3">
      <c r="A441">
        <v>0</v>
      </c>
      <c r="B441" s="1">
        <v>39695</v>
      </c>
      <c r="C441" s="1">
        <v>39696</v>
      </c>
      <c r="D441">
        <v>187.1</v>
      </c>
      <c r="E441">
        <v>187.9</v>
      </c>
      <c r="F441">
        <v>190.68866059999999</v>
      </c>
      <c r="G441">
        <v>0.8</v>
      </c>
      <c r="H441">
        <v>2.651650429</v>
      </c>
      <c r="I441">
        <f t="shared" si="30"/>
        <v>9</v>
      </c>
      <c r="J441">
        <f t="shared" si="31"/>
        <v>2008</v>
      </c>
      <c r="K441">
        <v>187.1</v>
      </c>
      <c r="L441">
        <v>189.4</v>
      </c>
      <c r="M441">
        <v>186.85</v>
      </c>
      <c r="N441">
        <v>187.9</v>
      </c>
      <c r="O441" s="3">
        <f t="shared" si="32"/>
        <v>0.8</v>
      </c>
      <c r="P441">
        <f t="shared" si="34"/>
        <v>40.468752503620003</v>
      </c>
      <c r="T441">
        <v>0.8</v>
      </c>
      <c r="U441">
        <v>0.80000000000001104</v>
      </c>
      <c r="V441">
        <v>0.80000000000001104</v>
      </c>
      <c r="W441">
        <v>0.80000000000001104</v>
      </c>
      <c r="X441">
        <v>0.8</v>
      </c>
      <c r="Y441">
        <f t="shared" si="33"/>
        <v>0.80000000000000737</v>
      </c>
    </row>
    <row r="442" spans="1:25" x14ac:dyDescent="0.3">
      <c r="A442">
        <v>0</v>
      </c>
      <c r="B442" s="1">
        <v>39696</v>
      </c>
      <c r="C442" s="1">
        <v>39699</v>
      </c>
      <c r="D442">
        <v>193</v>
      </c>
      <c r="E442">
        <v>197.4</v>
      </c>
      <c r="F442">
        <v>187.51425750000001</v>
      </c>
      <c r="G442">
        <v>-4.4000000000000004</v>
      </c>
      <c r="H442">
        <v>6.7175144209999997</v>
      </c>
      <c r="I442">
        <f t="shared" si="30"/>
        <v>9</v>
      </c>
      <c r="J442">
        <f t="shared" si="31"/>
        <v>2008</v>
      </c>
      <c r="K442">
        <v>193</v>
      </c>
      <c r="L442">
        <v>198.2</v>
      </c>
      <c r="M442">
        <v>192.3</v>
      </c>
      <c r="N442">
        <v>197.4</v>
      </c>
      <c r="O442" s="3">
        <f t="shared" si="32"/>
        <v>-3</v>
      </c>
      <c r="P442">
        <f t="shared" si="34"/>
        <v>35.750892755788655</v>
      </c>
      <c r="T442">
        <v>-3</v>
      </c>
      <c r="U442">
        <v>-3</v>
      </c>
      <c r="V442">
        <v>-3</v>
      </c>
      <c r="W442">
        <v>-3</v>
      </c>
      <c r="X442">
        <v>-3</v>
      </c>
      <c r="Y442">
        <f t="shared" si="33"/>
        <v>-3</v>
      </c>
    </row>
    <row r="443" spans="1:25" x14ac:dyDescent="0.3">
      <c r="A443">
        <v>0</v>
      </c>
      <c r="B443" s="1">
        <v>39699</v>
      </c>
      <c r="C443" s="1">
        <v>39700</v>
      </c>
      <c r="D443">
        <v>195.6</v>
      </c>
      <c r="E443">
        <v>194.50000610000001</v>
      </c>
      <c r="F443">
        <v>195.01553379999999</v>
      </c>
      <c r="G443">
        <v>1.099993896</v>
      </c>
      <c r="H443">
        <v>2.0506096650000001</v>
      </c>
      <c r="I443">
        <f t="shared" si="30"/>
        <v>9</v>
      </c>
      <c r="J443">
        <f t="shared" si="31"/>
        <v>2008</v>
      </c>
      <c r="K443">
        <v>195.6</v>
      </c>
      <c r="L443">
        <v>196.05</v>
      </c>
      <c r="M443">
        <v>193.15</v>
      </c>
      <c r="N443">
        <v>194.5</v>
      </c>
      <c r="O443" s="3">
        <f t="shared" si="32"/>
        <v>1.099993896</v>
      </c>
      <c r="P443">
        <f t="shared" si="34"/>
        <v>37.258782472349928</v>
      </c>
      <c r="T443">
        <v>1.099993896</v>
      </c>
      <c r="U443">
        <v>-1.0999938964843601</v>
      </c>
      <c r="V443">
        <v>-1.0999938964843601</v>
      </c>
      <c r="W443">
        <v>1.0999938964843601</v>
      </c>
      <c r="X443">
        <v>-1.099993896</v>
      </c>
      <c r="Y443">
        <f t="shared" si="33"/>
        <v>-0.36666463232290675</v>
      </c>
    </row>
    <row r="444" spans="1:25" x14ac:dyDescent="0.3">
      <c r="A444">
        <v>0</v>
      </c>
      <c r="B444" s="1">
        <v>39700</v>
      </c>
      <c r="C444" s="1">
        <v>39701</v>
      </c>
      <c r="D444">
        <v>191.1</v>
      </c>
      <c r="E444">
        <v>195.6000061</v>
      </c>
      <c r="F444">
        <v>194.5543294</v>
      </c>
      <c r="G444">
        <v>4.5000061039999997</v>
      </c>
      <c r="H444">
        <v>0.77781745899999999</v>
      </c>
      <c r="I444">
        <f t="shared" si="30"/>
        <v>9</v>
      </c>
      <c r="J444">
        <f t="shared" si="31"/>
        <v>2008</v>
      </c>
      <c r="K444">
        <v>191.1</v>
      </c>
      <c r="L444">
        <v>196.2</v>
      </c>
      <c r="M444">
        <v>191</v>
      </c>
      <c r="N444">
        <v>195.6</v>
      </c>
      <c r="O444" s="3">
        <f t="shared" si="32"/>
        <v>4.5000061039999997</v>
      </c>
      <c r="P444">
        <f t="shared" si="34"/>
        <v>43.839031630638111</v>
      </c>
      <c r="T444">
        <v>4.5000061039999997</v>
      </c>
      <c r="U444">
        <v>4.5000061035156298</v>
      </c>
      <c r="V444">
        <v>4.5000061035156298</v>
      </c>
      <c r="W444">
        <v>4.5000061035156298</v>
      </c>
      <c r="X444">
        <v>4.5000061039999997</v>
      </c>
      <c r="Y444">
        <f t="shared" si="33"/>
        <v>4.5000061036770864</v>
      </c>
    </row>
    <row r="445" spans="1:25" x14ac:dyDescent="0.3">
      <c r="A445">
        <v>0</v>
      </c>
      <c r="B445" s="1">
        <v>39701</v>
      </c>
      <c r="C445" s="1">
        <v>39702</v>
      </c>
      <c r="D445">
        <v>194.6</v>
      </c>
      <c r="E445">
        <v>193.35</v>
      </c>
      <c r="F445">
        <v>193.40683519999999</v>
      </c>
      <c r="G445">
        <v>1.25</v>
      </c>
      <c r="H445">
        <v>1.5909902579999999</v>
      </c>
      <c r="I445">
        <f t="shared" si="30"/>
        <v>9</v>
      </c>
      <c r="J445">
        <f t="shared" si="31"/>
        <v>2008</v>
      </c>
      <c r="K445">
        <v>194.6</v>
      </c>
      <c r="L445">
        <v>195.85</v>
      </c>
      <c r="M445">
        <v>191.85</v>
      </c>
      <c r="N445">
        <v>193.35</v>
      </c>
      <c r="O445" s="3">
        <f t="shared" si="32"/>
        <v>1.25</v>
      </c>
      <c r="P445">
        <f t="shared" si="34"/>
        <v>45.951009644704058</v>
      </c>
      <c r="T445">
        <v>1.25</v>
      </c>
      <c r="U445">
        <v>-1.25</v>
      </c>
      <c r="V445">
        <v>-1.25</v>
      </c>
      <c r="W445">
        <v>-1.25</v>
      </c>
      <c r="X445">
        <v>-1.25</v>
      </c>
      <c r="Y445">
        <f t="shared" si="33"/>
        <v>-0.41666666666666669</v>
      </c>
    </row>
    <row r="446" spans="1:25" x14ac:dyDescent="0.3">
      <c r="A446">
        <v>0</v>
      </c>
      <c r="B446" s="1">
        <v>39702</v>
      </c>
      <c r="C446" s="1">
        <v>39703</v>
      </c>
      <c r="D446">
        <v>195.5</v>
      </c>
      <c r="E446">
        <v>196.74999389999999</v>
      </c>
      <c r="F446">
        <v>193.37566459999999</v>
      </c>
      <c r="G446">
        <v>-1.2499938960000001</v>
      </c>
      <c r="H446">
        <v>2.4041630559999998</v>
      </c>
      <c r="I446">
        <f t="shared" si="30"/>
        <v>9</v>
      </c>
      <c r="J446">
        <f t="shared" si="31"/>
        <v>2008</v>
      </c>
      <c r="K446">
        <v>195.5</v>
      </c>
      <c r="L446">
        <v>197.65</v>
      </c>
      <c r="M446">
        <v>194.65</v>
      </c>
      <c r="N446">
        <v>196.75</v>
      </c>
      <c r="O446" s="3">
        <f t="shared" si="32"/>
        <v>-1.2499938960000001</v>
      </c>
      <c r="P446">
        <f t="shared" si="34"/>
        <v>43.747487333799306</v>
      </c>
      <c r="T446">
        <v>-1.2499938960000001</v>
      </c>
      <c r="U446">
        <v>-1.24999389648436</v>
      </c>
      <c r="V446">
        <v>-1.24999389648436</v>
      </c>
      <c r="W446">
        <v>-1.24999389648436</v>
      </c>
      <c r="X446">
        <v>-1.2499938960000001</v>
      </c>
      <c r="Y446">
        <f t="shared" si="33"/>
        <v>-1.2499938963229067</v>
      </c>
    </row>
    <row r="447" spans="1:25" x14ac:dyDescent="0.3">
      <c r="A447">
        <v>0</v>
      </c>
      <c r="B447" s="1">
        <v>39703</v>
      </c>
      <c r="C447" s="1">
        <v>39706</v>
      </c>
      <c r="D447">
        <v>195.5</v>
      </c>
      <c r="E447">
        <v>196.75</v>
      </c>
      <c r="F447">
        <v>196.09242850000001</v>
      </c>
      <c r="G447">
        <v>1.25</v>
      </c>
      <c r="H447">
        <v>0</v>
      </c>
      <c r="I447">
        <f t="shared" si="30"/>
        <v>9</v>
      </c>
      <c r="J447">
        <f t="shared" si="31"/>
        <v>2008</v>
      </c>
      <c r="K447">
        <v>195.5</v>
      </c>
      <c r="L447">
        <v>197.65</v>
      </c>
      <c r="M447">
        <v>194.65</v>
      </c>
      <c r="N447">
        <v>196.75</v>
      </c>
      <c r="O447" s="3">
        <f t="shared" si="32"/>
        <v>1.25</v>
      </c>
      <c r="P447">
        <f t="shared" si="34"/>
        <v>45.845352774998119</v>
      </c>
      <c r="T447">
        <v>1.25</v>
      </c>
      <c r="U447">
        <v>-1.25</v>
      </c>
      <c r="V447">
        <v>1.25</v>
      </c>
      <c r="W447">
        <v>1.25</v>
      </c>
      <c r="X447">
        <v>1.25</v>
      </c>
      <c r="Y447">
        <f t="shared" si="33"/>
        <v>0.41666666666666669</v>
      </c>
    </row>
    <row r="448" spans="1:25" x14ac:dyDescent="0.3">
      <c r="A448">
        <v>0</v>
      </c>
      <c r="B448" s="1">
        <v>39706</v>
      </c>
      <c r="C448" s="1">
        <v>39707</v>
      </c>
      <c r="D448">
        <v>186.45</v>
      </c>
      <c r="E448">
        <v>187.0500031</v>
      </c>
      <c r="F448">
        <v>195.29266870000001</v>
      </c>
      <c r="G448">
        <v>0.60000305200000004</v>
      </c>
      <c r="H448">
        <v>6.8589357780000002</v>
      </c>
      <c r="I448">
        <f t="shared" si="30"/>
        <v>9</v>
      </c>
      <c r="J448">
        <f t="shared" si="31"/>
        <v>2008</v>
      </c>
      <c r="K448">
        <v>186.45</v>
      </c>
      <c r="L448">
        <v>188.85</v>
      </c>
      <c r="M448">
        <v>183.85</v>
      </c>
      <c r="N448">
        <v>187.05</v>
      </c>
      <c r="O448" s="3">
        <f t="shared" si="32"/>
        <v>0.60000305200000004</v>
      </c>
      <c r="P448">
        <f t="shared" si="34"/>
        <v>46.951843184693033</v>
      </c>
      <c r="T448">
        <v>0.60000305200000004</v>
      </c>
      <c r="U448">
        <v>0.60000305175782298</v>
      </c>
      <c r="V448">
        <v>0.60000305175782298</v>
      </c>
      <c r="W448">
        <v>0.60000305175782298</v>
      </c>
      <c r="X448">
        <v>0.60000305200000004</v>
      </c>
      <c r="Y448">
        <f t="shared" si="33"/>
        <v>0.60000305183854863</v>
      </c>
    </row>
    <row r="449" spans="1:25" x14ac:dyDescent="0.3">
      <c r="A449">
        <v>0</v>
      </c>
      <c r="B449" s="1">
        <v>39707</v>
      </c>
      <c r="C449" s="1">
        <v>39708</v>
      </c>
      <c r="D449">
        <v>189.65</v>
      </c>
      <c r="E449">
        <v>189.49999690000001</v>
      </c>
      <c r="F449">
        <v>186.1678881</v>
      </c>
      <c r="G449">
        <v>0.150003052</v>
      </c>
      <c r="H449">
        <v>1.7324116140000001</v>
      </c>
      <c r="I449">
        <f t="shared" si="30"/>
        <v>9</v>
      </c>
      <c r="J449">
        <f t="shared" si="31"/>
        <v>2008</v>
      </c>
      <c r="K449">
        <v>189.65</v>
      </c>
      <c r="L449">
        <v>192.45</v>
      </c>
      <c r="M449">
        <v>188.7</v>
      </c>
      <c r="N449">
        <v>189.5</v>
      </c>
      <c r="O449" s="3">
        <f t="shared" si="32"/>
        <v>0.150003052</v>
      </c>
      <c r="P449">
        <f t="shared" si="34"/>
        <v>47.230366244595324</v>
      </c>
      <c r="T449">
        <v>0.150003052</v>
      </c>
      <c r="U449">
        <v>0.15000305175780601</v>
      </c>
      <c r="V449">
        <v>0.15000305175780601</v>
      </c>
      <c r="W449">
        <v>-0.15000305175780601</v>
      </c>
      <c r="X449">
        <v>0.150003052</v>
      </c>
      <c r="Y449">
        <f t="shared" si="33"/>
        <v>0.15000305183853735</v>
      </c>
    </row>
    <row r="450" spans="1:25" x14ac:dyDescent="0.3">
      <c r="A450">
        <v>0</v>
      </c>
      <c r="B450" s="1">
        <v>39708</v>
      </c>
      <c r="C450" s="1">
        <v>39709</v>
      </c>
      <c r="D450">
        <v>184.45</v>
      </c>
      <c r="E450">
        <v>185.6499939</v>
      </c>
      <c r="F450">
        <v>188.6560959</v>
      </c>
      <c r="G450">
        <v>1.1999938960000001</v>
      </c>
      <c r="H450">
        <v>2.7223611079999999</v>
      </c>
      <c r="I450">
        <f t="shared" si="30"/>
        <v>9</v>
      </c>
      <c r="J450">
        <f t="shared" si="31"/>
        <v>2008</v>
      </c>
      <c r="K450">
        <v>184.45</v>
      </c>
      <c r="L450">
        <v>186.95</v>
      </c>
      <c r="M450">
        <v>182.35</v>
      </c>
      <c r="N450">
        <v>185.65</v>
      </c>
      <c r="O450" s="3">
        <f t="shared" si="32"/>
        <v>1.1999938960000001</v>
      </c>
      <c r="P450">
        <f t="shared" si="34"/>
        <v>49.534899364655992</v>
      </c>
      <c r="T450">
        <v>1.1999938960000001</v>
      </c>
      <c r="U450">
        <v>1.1999938964843799</v>
      </c>
      <c r="V450">
        <v>1.1999938964843799</v>
      </c>
      <c r="W450">
        <v>1.1999938964843799</v>
      </c>
      <c r="X450">
        <v>1.1999938960000001</v>
      </c>
      <c r="Y450">
        <f t="shared" si="33"/>
        <v>1.19999389632292</v>
      </c>
    </row>
    <row r="451" spans="1:25" x14ac:dyDescent="0.3">
      <c r="A451">
        <v>0</v>
      </c>
      <c r="B451" s="1">
        <v>39709</v>
      </c>
      <c r="C451" s="1">
        <v>39710</v>
      </c>
      <c r="D451">
        <v>192.4</v>
      </c>
      <c r="E451">
        <v>196.15</v>
      </c>
      <c r="F451">
        <v>183.421594</v>
      </c>
      <c r="G451">
        <v>-3.75</v>
      </c>
      <c r="H451">
        <v>7.424621202</v>
      </c>
      <c r="I451">
        <f t="shared" ref="I451:I514" si="35">MONTH(C451)</f>
        <v>9</v>
      </c>
      <c r="J451">
        <f t="shared" ref="J451:J514" si="36">YEAR(C451)</f>
        <v>2008</v>
      </c>
      <c r="K451">
        <v>192.4</v>
      </c>
      <c r="L451">
        <v>196.65</v>
      </c>
      <c r="M451">
        <v>191.6</v>
      </c>
      <c r="N451">
        <v>196.15</v>
      </c>
      <c r="O451" s="3">
        <f t="shared" ref="O451:O514" si="37">IF(F451-D451&gt;0,IF(D451-M451&gt;3,-3,G451),IF(L451-D451&gt;3,-3,G451))</f>
        <v>-3</v>
      </c>
      <c r="P451">
        <f t="shared" si="34"/>
        <v>43.742096684277826</v>
      </c>
      <c r="T451">
        <v>-3</v>
      </c>
      <c r="U451">
        <v>-3</v>
      </c>
      <c r="V451">
        <v>-3</v>
      </c>
      <c r="W451">
        <v>-3</v>
      </c>
      <c r="X451">
        <v>-3</v>
      </c>
      <c r="Y451">
        <f t="shared" ref="Y451:Y514" si="38">AVERAGE(T451:V451)</f>
        <v>-3</v>
      </c>
    </row>
    <row r="452" spans="1:25" x14ac:dyDescent="0.3">
      <c r="A452">
        <v>0</v>
      </c>
      <c r="B452" s="1">
        <v>39710</v>
      </c>
      <c r="C452" s="1">
        <v>39713</v>
      </c>
      <c r="D452">
        <v>197.7</v>
      </c>
      <c r="E452">
        <v>195.4500031</v>
      </c>
      <c r="F452">
        <v>195.26920000000001</v>
      </c>
      <c r="G452">
        <v>2.2499969480000002</v>
      </c>
      <c r="H452">
        <v>0.49497474699999999</v>
      </c>
      <c r="I452">
        <f t="shared" si="35"/>
        <v>9</v>
      </c>
      <c r="J452">
        <f t="shared" si="36"/>
        <v>2008</v>
      </c>
      <c r="K452">
        <v>197.7</v>
      </c>
      <c r="L452">
        <v>200.25</v>
      </c>
      <c r="M452">
        <v>195.45</v>
      </c>
      <c r="N452">
        <v>195.45</v>
      </c>
      <c r="O452" s="3">
        <f t="shared" si="37"/>
        <v>2.2499969480000002</v>
      </c>
      <c r="P452">
        <f t="shared" ref="P452:P515" si="39">(O452/D452*$Q$2+1)*P451*$R$2+(1-$R$2)*P451</f>
        <v>47.475768309419934</v>
      </c>
      <c r="T452">
        <v>2.2499969480000002</v>
      </c>
      <c r="U452">
        <v>2.24999694824217</v>
      </c>
      <c r="V452">
        <v>2.24999694824217</v>
      </c>
      <c r="W452">
        <v>2.24999694824217</v>
      </c>
      <c r="X452">
        <v>2.2499969480000002</v>
      </c>
      <c r="Y452">
        <f t="shared" si="38"/>
        <v>2.249996948161447</v>
      </c>
    </row>
    <row r="453" spans="1:25" x14ac:dyDescent="0.3">
      <c r="A453">
        <v>0</v>
      </c>
      <c r="B453" s="1">
        <v>39713</v>
      </c>
      <c r="C453" s="1">
        <v>39714</v>
      </c>
      <c r="D453">
        <v>194.45</v>
      </c>
      <c r="E453">
        <v>198.00000309999999</v>
      </c>
      <c r="F453">
        <v>193.17940519999999</v>
      </c>
      <c r="G453">
        <v>-3.5500030520000001</v>
      </c>
      <c r="H453">
        <v>1.8031222920000001</v>
      </c>
      <c r="I453">
        <f t="shared" si="35"/>
        <v>9</v>
      </c>
      <c r="J453">
        <f t="shared" si="36"/>
        <v>2008</v>
      </c>
      <c r="K453">
        <v>194.45</v>
      </c>
      <c r="L453">
        <v>199.75</v>
      </c>
      <c r="M453">
        <v>193.8</v>
      </c>
      <c r="N453">
        <v>198</v>
      </c>
      <c r="O453" s="3">
        <f t="shared" si="37"/>
        <v>-3</v>
      </c>
      <c r="P453">
        <f t="shared" si="39"/>
        <v>41.982300646977407</v>
      </c>
      <c r="T453">
        <v>-3</v>
      </c>
      <c r="U453">
        <v>3.5500030517578098</v>
      </c>
      <c r="V453">
        <v>3.5500030517578098</v>
      </c>
      <c r="W453">
        <v>3.5500030517578098</v>
      </c>
      <c r="X453">
        <v>3.5500030520000001</v>
      </c>
      <c r="Y453">
        <f t="shared" si="38"/>
        <v>1.3666687011718732</v>
      </c>
    </row>
    <row r="454" spans="1:25" x14ac:dyDescent="0.3">
      <c r="A454">
        <v>0</v>
      </c>
      <c r="B454" s="1">
        <v>39714</v>
      </c>
      <c r="C454" s="1">
        <v>39715</v>
      </c>
      <c r="D454">
        <v>198.05</v>
      </c>
      <c r="E454">
        <v>200.5500031</v>
      </c>
      <c r="F454">
        <v>197.740115</v>
      </c>
      <c r="G454">
        <v>-2.5000030519999998</v>
      </c>
      <c r="H454">
        <v>1.8031222920000001</v>
      </c>
      <c r="I454">
        <f t="shared" si="35"/>
        <v>9</v>
      </c>
      <c r="J454">
        <f t="shared" si="36"/>
        <v>2008</v>
      </c>
      <c r="K454">
        <v>198.05</v>
      </c>
      <c r="L454">
        <v>201.55</v>
      </c>
      <c r="M454">
        <v>197.6</v>
      </c>
      <c r="N454">
        <v>200.55</v>
      </c>
      <c r="O454" s="3">
        <f t="shared" si="37"/>
        <v>-3</v>
      </c>
      <c r="P454">
        <f t="shared" si="39"/>
        <v>37.212789086477578</v>
      </c>
      <c r="T454">
        <v>-3</v>
      </c>
      <c r="U454">
        <v>-3</v>
      </c>
      <c r="V454">
        <v>2.5000030517577998</v>
      </c>
      <c r="W454">
        <v>-3</v>
      </c>
      <c r="X454">
        <v>2.5000030519999998</v>
      </c>
      <c r="Y454">
        <f t="shared" si="38"/>
        <v>-1.1666656494140668</v>
      </c>
    </row>
    <row r="455" spans="1:25" x14ac:dyDescent="0.3">
      <c r="A455">
        <v>0</v>
      </c>
      <c r="B455" s="1">
        <v>39715</v>
      </c>
      <c r="C455" s="1">
        <v>39716</v>
      </c>
      <c r="D455">
        <v>198.45</v>
      </c>
      <c r="E455">
        <v>201.19999390000001</v>
      </c>
      <c r="F455">
        <v>198.4901917</v>
      </c>
      <c r="G455">
        <v>2.7499938959999999</v>
      </c>
      <c r="H455">
        <v>0.45961940800000001</v>
      </c>
      <c r="I455">
        <f t="shared" si="35"/>
        <v>9</v>
      </c>
      <c r="J455">
        <f t="shared" si="36"/>
        <v>2008</v>
      </c>
      <c r="K455">
        <v>198.45</v>
      </c>
      <c r="L455">
        <v>201.35</v>
      </c>
      <c r="M455">
        <v>195.8</v>
      </c>
      <c r="N455">
        <v>201.2</v>
      </c>
      <c r="O455" s="3">
        <f t="shared" si="37"/>
        <v>2.7499938959999999</v>
      </c>
      <c r="P455">
        <f t="shared" si="39"/>
        <v>41.080322829521748</v>
      </c>
      <c r="T455">
        <v>2.7499938959999999</v>
      </c>
      <c r="U455">
        <v>2.7499938964843902</v>
      </c>
      <c r="V455">
        <v>2.7499938964843902</v>
      </c>
      <c r="W455">
        <v>2.7499938964843902</v>
      </c>
      <c r="X455">
        <v>2.7499938959999999</v>
      </c>
      <c r="Y455">
        <f t="shared" si="38"/>
        <v>2.7499938963229269</v>
      </c>
    </row>
    <row r="456" spans="1:25" x14ac:dyDescent="0.3">
      <c r="A456">
        <v>0</v>
      </c>
      <c r="B456" s="1">
        <v>39716</v>
      </c>
      <c r="C456" s="1">
        <v>39717</v>
      </c>
      <c r="D456">
        <v>199.25</v>
      </c>
      <c r="E456">
        <v>198.05000609999999</v>
      </c>
      <c r="F456">
        <v>199.98108529999999</v>
      </c>
      <c r="G456">
        <v>-1.1999938960000001</v>
      </c>
      <c r="H456">
        <v>2.2273863610000002</v>
      </c>
      <c r="I456">
        <f t="shared" si="35"/>
        <v>9</v>
      </c>
      <c r="J456">
        <f t="shared" si="36"/>
        <v>2008</v>
      </c>
      <c r="K456">
        <v>199.25</v>
      </c>
      <c r="L456">
        <v>200.35</v>
      </c>
      <c r="M456">
        <v>196.65</v>
      </c>
      <c r="N456">
        <v>198.05</v>
      </c>
      <c r="O456" s="3">
        <f t="shared" si="37"/>
        <v>-1.1999938960000001</v>
      </c>
      <c r="P456">
        <f t="shared" si="39"/>
        <v>39.224759342402471</v>
      </c>
      <c r="T456">
        <v>-1.1999938960000001</v>
      </c>
      <c r="U456">
        <v>-1.1999938964843799</v>
      </c>
      <c r="V456">
        <v>-1.1999938964843799</v>
      </c>
      <c r="W456">
        <v>-1.1999938964843799</v>
      </c>
      <c r="X456">
        <v>-1.1999938960000001</v>
      </c>
      <c r="Y456">
        <f t="shared" si="38"/>
        <v>-1.19999389632292</v>
      </c>
    </row>
    <row r="457" spans="1:25" x14ac:dyDescent="0.3">
      <c r="A457">
        <v>0</v>
      </c>
      <c r="B457" s="1">
        <v>39717</v>
      </c>
      <c r="C457" s="1">
        <v>39720</v>
      </c>
      <c r="D457">
        <v>199.25</v>
      </c>
      <c r="E457">
        <v>193.99999690000001</v>
      </c>
      <c r="F457">
        <v>197.77104610000001</v>
      </c>
      <c r="G457">
        <v>5.2500030520000003</v>
      </c>
      <c r="H457">
        <v>2.8637824639999998</v>
      </c>
      <c r="I457">
        <f t="shared" si="35"/>
        <v>9</v>
      </c>
      <c r="J457">
        <f t="shared" si="36"/>
        <v>2008</v>
      </c>
      <c r="K457">
        <v>199.25</v>
      </c>
      <c r="L457">
        <v>200.6</v>
      </c>
      <c r="M457">
        <v>193.55</v>
      </c>
      <c r="N457">
        <v>194</v>
      </c>
      <c r="O457" s="3">
        <f t="shared" si="37"/>
        <v>5.2500030520000003</v>
      </c>
      <c r="P457">
        <f t="shared" si="39"/>
        <v>46.976206253126875</v>
      </c>
      <c r="T457">
        <v>5.2500030520000003</v>
      </c>
      <c r="U457">
        <v>5.2500030517578002</v>
      </c>
      <c r="V457">
        <v>5.2500030517578002</v>
      </c>
      <c r="W457">
        <v>-3</v>
      </c>
      <c r="X457">
        <v>5.2500030520000003</v>
      </c>
      <c r="Y457">
        <f t="shared" si="38"/>
        <v>5.2500030518385339</v>
      </c>
    </row>
    <row r="458" spans="1:25" x14ac:dyDescent="0.3">
      <c r="A458">
        <v>0</v>
      </c>
      <c r="B458" s="1">
        <v>39720</v>
      </c>
      <c r="C458" s="1">
        <v>39721</v>
      </c>
      <c r="D458">
        <v>184.2</v>
      </c>
      <c r="E458">
        <v>190.3999939</v>
      </c>
      <c r="F458">
        <v>191.0783007</v>
      </c>
      <c r="G458">
        <v>6.1999938959999996</v>
      </c>
      <c r="H458">
        <v>2.5455844120000002</v>
      </c>
      <c r="I458">
        <f t="shared" si="35"/>
        <v>9</v>
      </c>
      <c r="J458">
        <f t="shared" si="36"/>
        <v>2008</v>
      </c>
      <c r="K458">
        <v>184.2</v>
      </c>
      <c r="L458">
        <v>192.65</v>
      </c>
      <c r="M458">
        <v>184.05</v>
      </c>
      <c r="N458">
        <v>190.4</v>
      </c>
      <c r="O458" s="3">
        <f t="shared" si="37"/>
        <v>6.1999938959999996</v>
      </c>
      <c r="P458">
        <f t="shared" si="39"/>
        <v>58.83500886007409</v>
      </c>
      <c r="T458">
        <v>6.1999938959999996</v>
      </c>
      <c r="U458">
        <v>6.1999938964843802</v>
      </c>
      <c r="V458">
        <v>6.1999938964843802</v>
      </c>
      <c r="W458">
        <v>6.1999938964843802</v>
      </c>
      <c r="X458">
        <v>6.1999938959999996</v>
      </c>
      <c r="Y458">
        <f t="shared" si="38"/>
        <v>6.19999389632292</v>
      </c>
    </row>
    <row r="459" spans="1:25" x14ac:dyDescent="0.3">
      <c r="A459">
        <v>0</v>
      </c>
      <c r="B459" s="1">
        <v>39721</v>
      </c>
      <c r="C459" s="1">
        <v>39722</v>
      </c>
      <c r="D459">
        <v>192.2</v>
      </c>
      <c r="E459">
        <v>192.60001220000001</v>
      </c>
      <c r="F459">
        <v>190.40413150000001</v>
      </c>
      <c r="G459">
        <v>-0.40001220700000001</v>
      </c>
      <c r="H459">
        <v>1.5556349190000001</v>
      </c>
      <c r="I459">
        <f t="shared" si="35"/>
        <v>10</v>
      </c>
      <c r="J459">
        <f t="shared" si="36"/>
        <v>2008</v>
      </c>
      <c r="K459">
        <v>192.2</v>
      </c>
      <c r="L459">
        <v>193</v>
      </c>
      <c r="M459">
        <v>189.4</v>
      </c>
      <c r="N459">
        <v>192.6</v>
      </c>
      <c r="O459" s="3">
        <f t="shared" si="37"/>
        <v>-0.40001220700000001</v>
      </c>
      <c r="P459">
        <f t="shared" si="39"/>
        <v>57.91664042577456</v>
      </c>
      <c r="T459">
        <v>-0.40001220700000001</v>
      </c>
      <c r="U459">
        <v>-0.400012207031267</v>
      </c>
      <c r="V459">
        <v>-0.400012207031267</v>
      </c>
      <c r="W459">
        <v>-0.400012207031267</v>
      </c>
      <c r="X459">
        <v>-0.40001220700000001</v>
      </c>
      <c r="Y459">
        <f t="shared" si="38"/>
        <v>-0.40001220702084467</v>
      </c>
    </row>
    <row r="460" spans="1:25" x14ac:dyDescent="0.3">
      <c r="A460">
        <v>0</v>
      </c>
      <c r="B460" s="1">
        <v>39722</v>
      </c>
      <c r="C460" s="1">
        <v>39723</v>
      </c>
      <c r="D460">
        <v>193.6</v>
      </c>
      <c r="E460">
        <v>188.85</v>
      </c>
      <c r="F460">
        <v>191.93097059999999</v>
      </c>
      <c r="G460">
        <v>4.75</v>
      </c>
      <c r="H460">
        <v>2.651650429</v>
      </c>
      <c r="I460">
        <f t="shared" si="35"/>
        <v>10</v>
      </c>
      <c r="J460">
        <f t="shared" si="36"/>
        <v>2008</v>
      </c>
      <c r="K460">
        <v>193.6</v>
      </c>
      <c r="L460">
        <v>194.7</v>
      </c>
      <c r="M460">
        <v>187.95</v>
      </c>
      <c r="N460">
        <v>188.85</v>
      </c>
      <c r="O460" s="3">
        <f t="shared" si="37"/>
        <v>4.75</v>
      </c>
      <c r="P460">
        <f t="shared" si="39"/>
        <v>68.574080070238494</v>
      </c>
      <c r="T460">
        <v>4.75</v>
      </c>
      <c r="U460">
        <v>4.75</v>
      </c>
      <c r="V460">
        <v>4.75</v>
      </c>
      <c r="W460">
        <v>4.75</v>
      </c>
      <c r="X460">
        <v>4.75</v>
      </c>
      <c r="Y460">
        <f t="shared" si="38"/>
        <v>4.75</v>
      </c>
    </row>
    <row r="461" spans="1:25" x14ac:dyDescent="0.3">
      <c r="A461">
        <v>0</v>
      </c>
      <c r="B461" s="1">
        <v>39723</v>
      </c>
      <c r="C461" s="1">
        <v>39724</v>
      </c>
      <c r="D461">
        <v>193.6</v>
      </c>
      <c r="E461">
        <v>188.85</v>
      </c>
      <c r="F461">
        <v>187.08147460000001</v>
      </c>
      <c r="G461">
        <v>4.75</v>
      </c>
      <c r="H461">
        <v>0</v>
      </c>
      <c r="I461">
        <f t="shared" si="35"/>
        <v>10</v>
      </c>
      <c r="J461">
        <f t="shared" si="36"/>
        <v>2008</v>
      </c>
      <c r="K461">
        <v>193.6</v>
      </c>
      <c r="L461">
        <v>194.7</v>
      </c>
      <c r="M461">
        <v>187.95</v>
      </c>
      <c r="N461">
        <v>188.85</v>
      </c>
      <c r="O461" s="3">
        <f t="shared" si="37"/>
        <v>4.75</v>
      </c>
      <c r="P461">
        <f t="shared" si="39"/>
        <v>81.192631736055887</v>
      </c>
      <c r="T461">
        <v>4.75</v>
      </c>
      <c r="U461">
        <v>4.75</v>
      </c>
      <c r="V461">
        <v>4.75</v>
      </c>
      <c r="W461">
        <v>4.75</v>
      </c>
      <c r="X461">
        <v>4.75</v>
      </c>
      <c r="Y461">
        <f t="shared" si="38"/>
        <v>4.75</v>
      </c>
    </row>
    <row r="462" spans="1:25" x14ac:dyDescent="0.3">
      <c r="A462">
        <v>0</v>
      </c>
      <c r="B462" s="1">
        <v>39724</v>
      </c>
      <c r="C462" s="1">
        <v>39727</v>
      </c>
      <c r="D462">
        <v>183.75</v>
      </c>
      <c r="E462">
        <v>182.39998779999999</v>
      </c>
      <c r="F462">
        <v>187.34257890000001</v>
      </c>
      <c r="G462">
        <v>-1.350012207</v>
      </c>
      <c r="H462">
        <v>4.5608387390000003</v>
      </c>
      <c r="I462">
        <f t="shared" si="35"/>
        <v>10</v>
      </c>
      <c r="J462">
        <f t="shared" si="36"/>
        <v>2008</v>
      </c>
      <c r="K462">
        <v>183.75</v>
      </c>
      <c r="L462">
        <v>184.35</v>
      </c>
      <c r="M462">
        <v>180.1</v>
      </c>
      <c r="N462">
        <v>182.4</v>
      </c>
      <c r="O462" s="3">
        <f t="shared" si="37"/>
        <v>-3</v>
      </c>
      <c r="P462">
        <f t="shared" si="39"/>
        <v>71.250676829600067</v>
      </c>
      <c r="T462">
        <v>-3</v>
      </c>
      <c r="U462">
        <v>-3</v>
      </c>
      <c r="V462">
        <v>-3</v>
      </c>
      <c r="W462">
        <v>-3</v>
      </c>
      <c r="X462">
        <v>-3</v>
      </c>
      <c r="Y462">
        <f t="shared" si="38"/>
        <v>-3</v>
      </c>
    </row>
    <row r="463" spans="1:25" x14ac:dyDescent="0.3">
      <c r="A463">
        <v>0</v>
      </c>
      <c r="B463" s="1">
        <v>39727</v>
      </c>
      <c r="C463" s="1">
        <v>39728</v>
      </c>
      <c r="D463">
        <v>179.4</v>
      </c>
      <c r="E463">
        <v>182.35001220000001</v>
      </c>
      <c r="F463">
        <v>180.7397167</v>
      </c>
      <c r="G463">
        <v>2.9500122069999999</v>
      </c>
      <c r="H463">
        <v>3.5355339E-2</v>
      </c>
      <c r="I463">
        <f t="shared" si="35"/>
        <v>10</v>
      </c>
      <c r="J463">
        <f t="shared" si="36"/>
        <v>2008</v>
      </c>
      <c r="K463">
        <v>179.4</v>
      </c>
      <c r="L463">
        <v>183.7</v>
      </c>
      <c r="M463">
        <v>177.4</v>
      </c>
      <c r="N463">
        <v>182.35</v>
      </c>
      <c r="O463" s="3">
        <f t="shared" si="37"/>
        <v>2.9500122069999999</v>
      </c>
      <c r="P463">
        <f t="shared" si="39"/>
        <v>80.037899505366468</v>
      </c>
      <c r="T463">
        <v>2.9500122069999999</v>
      </c>
      <c r="U463">
        <v>2.95001220703125</v>
      </c>
      <c r="V463">
        <v>2.95001220703125</v>
      </c>
      <c r="W463">
        <v>2.95001220703125</v>
      </c>
      <c r="X463">
        <v>2.9500122069999999</v>
      </c>
      <c r="Y463">
        <f t="shared" si="38"/>
        <v>2.9500122070208334</v>
      </c>
    </row>
    <row r="464" spans="1:25" x14ac:dyDescent="0.3">
      <c r="A464">
        <v>0</v>
      </c>
      <c r="B464" s="1">
        <v>39728</v>
      </c>
      <c r="C464" s="1">
        <v>39729</v>
      </c>
      <c r="D464">
        <v>177.4</v>
      </c>
      <c r="E464">
        <v>173.64998779999999</v>
      </c>
      <c r="F464">
        <v>180.7588882</v>
      </c>
      <c r="G464">
        <v>-3.7500122070000002</v>
      </c>
      <c r="H464">
        <v>6.1518289959999999</v>
      </c>
      <c r="I464">
        <f t="shared" si="35"/>
        <v>10</v>
      </c>
      <c r="J464">
        <f t="shared" si="36"/>
        <v>2008</v>
      </c>
      <c r="K464">
        <v>177.4</v>
      </c>
      <c r="L464">
        <v>178.75</v>
      </c>
      <c r="M464">
        <v>172.25</v>
      </c>
      <c r="N464">
        <v>173.65</v>
      </c>
      <c r="O464" s="3">
        <f t="shared" si="37"/>
        <v>-3</v>
      </c>
      <c r="P464">
        <f t="shared" si="39"/>
        <v>69.886531191551668</v>
      </c>
      <c r="T464">
        <v>-3</v>
      </c>
      <c r="U464">
        <v>-3</v>
      </c>
      <c r="V464">
        <v>-3</v>
      </c>
      <c r="W464">
        <v>-3</v>
      </c>
      <c r="X464">
        <v>-3</v>
      </c>
      <c r="Y464">
        <f t="shared" si="38"/>
        <v>-3</v>
      </c>
    </row>
    <row r="465" spans="1:25" x14ac:dyDescent="0.3">
      <c r="A465">
        <v>0</v>
      </c>
      <c r="B465" s="1">
        <v>39729</v>
      </c>
      <c r="C465" s="1">
        <v>39730</v>
      </c>
      <c r="D465">
        <v>173.7</v>
      </c>
      <c r="E465">
        <v>174.50000610000001</v>
      </c>
      <c r="F465">
        <v>172.2044362</v>
      </c>
      <c r="G465">
        <v>-0.80000610400000005</v>
      </c>
      <c r="H465">
        <v>0.60104076399999995</v>
      </c>
      <c r="I465">
        <f t="shared" si="35"/>
        <v>10</v>
      </c>
      <c r="J465">
        <f t="shared" si="36"/>
        <v>2008</v>
      </c>
      <c r="K465">
        <v>173.7</v>
      </c>
      <c r="L465">
        <v>178.9</v>
      </c>
      <c r="M465">
        <v>172.25</v>
      </c>
      <c r="N465">
        <v>174.5</v>
      </c>
      <c r="O465" s="3">
        <f t="shared" si="37"/>
        <v>-3</v>
      </c>
      <c r="P465">
        <f t="shared" si="39"/>
        <v>60.833871710780727</v>
      </c>
      <c r="T465">
        <v>-3</v>
      </c>
      <c r="U465">
        <v>-3</v>
      </c>
      <c r="V465">
        <v>-3</v>
      </c>
      <c r="W465">
        <v>0.80000610351564205</v>
      </c>
      <c r="X465">
        <v>-3</v>
      </c>
      <c r="Y465">
        <f t="shared" si="38"/>
        <v>-3</v>
      </c>
    </row>
    <row r="466" spans="1:25" x14ac:dyDescent="0.3">
      <c r="A466">
        <v>0</v>
      </c>
      <c r="B466" s="1">
        <v>39730</v>
      </c>
      <c r="C466" s="1">
        <v>39731</v>
      </c>
      <c r="D466">
        <v>167.6</v>
      </c>
      <c r="E466">
        <v>167</v>
      </c>
      <c r="F466">
        <v>172.54756929999999</v>
      </c>
      <c r="G466">
        <v>-0.6</v>
      </c>
      <c r="H466">
        <v>5.3033008590000001</v>
      </c>
      <c r="I466">
        <f t="shared" si="35"/>
        <v>10</v>
      </c>
      <c r="J466">
        <f t="shared" si="36"/>
        <v>2008</v>
      </c>
      <c r="K466">
        <v>167.6</v>
      </c>
      <c r="L466">
        <v>168.35</v>
      </c>
      <c r="M466">
        <v>157.5</v>
      </c>
      <c r="N466">
        <v>167</v>
      </c>
      <c r="O466" s="3">
        <f t="shared" si="37"/>
        <v>-3</v>
      </c>
      <c r="P466">
        <f t="shared" si="39"/>
        <v>52.667033324786892</v>
      </c>
      <c r="T466">
        <v>-3</v>
      </c>
      <c r="U466">
        <v>-3</v>
      </c>
      <c r="V466">
        <v>-3</v>
      </c>
      <c r="W466">
        <v>-3</v>
      </c>
      <c r="X466">
        <v>-3</v>
      </c>
      <c r="Y466">
        <f t="shared" si="38"/>
        <v>-3</v>
      </c>
    </row>
    <row r="467" spans="1:25" x14ac:dyDescent="0.3">
      <c r="A467">
        <v>0</v>
      </c>
      <c r="B467" s="1">
        <v>39731</v>
      </c>
      <c r="C467" s="1">
        <v>39734</v>
      </c>
      <c r="D467">
        <v>174.2</v>
      </c>
      <c r="E467">
        <v>174.3500061</v>
      </c>
      <c r="F467">
        <v>165.95417749999999</v>
      </c>
      <c r="G467">
        <v>-0.150006104</v>
      </c>
      <c r="H467">
        <v>5.1972348420000003</v>
      </c>
      <c r="I467">
        <f t="shared" si="35"/>
        <v>10</v>
      </c>
      <c r="J467">
        <f t="shared" si="36"/>
        <v>2008</v>
      </c>
      <c r="K467">
        <v>174.2</v>
      </c>
      <c r="L467">
        <v>175.45</v>
      </c>
      <c r="M467">
        <v>169</v>
      </c>
      <c r="N467">
        <v>174.35</v>
      </c>
      <c r="O467" s="3">
        <f t="shared" si="37"/>
        <v>-0.150006104</v>
      </c>
      <c r="P467">
        <f t="shared" si="39"/>
        <v>52.326890824286487</v>
      </c>
      <c r="T467">
        <v>-0.150006104</v>
      </c>
      <c r="U467">
        <v>-0.15000610351563601</v>
      </c>
      <c r="V467">
        <v>-0.15000610351563601</v>
      </c>
      <c r="W467">
        <v>-0.15000610351563601</v>
      </c>
      <c r="X467">
        <v>-0.150006104</v>
      </c>
      <c r="Y467">
        <f t="shared" si="38"/>
        <v>-0.15000610367709066</v>
      </c>
    </row>
    <row r="468" spans="1:25" x14ac:dyDescent="0.3">
      <c r="A468">
        <v>0</v>
      </c>
      <c r="B468" s="1">
        <v>39734</v>
      </c>
      <c r="C468" s="1">
        <v>39735</v>
      </c>
      <c r="D468">
        <v>182.3</v>
      </c>
      <c r="E468">
        <v>182.44999079999999</v>
      </c>
      <c r="F468">
        <v>173.382721</v>
      </c>
      <c r="G468">
        <v>-0.14999084500000001</v>
      </c>
      <c r="H468">
        <v>5.7275649279999996</v>
      </c>
      <c r="I468">
        <f t="shared" si="35"/>
        <v>10</v>
      </c>
      <c r="J468">
        <f t="shared" si="36"/>
        <v>2008</v>
      </c>
      <c r="K468">
        <v>182.3</v>
      </c>
      <c r="L468">
        <v>184.45</v>
      </c>
      <c r="M468">
        <v>180.55</v>
      </c>
      <c r="N468">
        <v>182.45</v>
      </c>
      <c r="O468" s="3">
        <f t="shared" si="37"/>
        <v>-0.14999084500000001</v>
      </c>
      <c r="P468">
        <f t="shared" si="39"/>
        <v>52.003993625810452</v>
      </c>
      <c r="T468">
        <v>-0.14999084500000001</v>
      </c>
      <c r="U468">
        <v>-0.149990844726545</v>
      </c>
      <c r="V468">
        <v>-0.149990844726545</v>
      </c>
      <c r="W468">
        <v>-0.149990844726545</v>
      </c>
      <c r="X468">
        <v>-0.14999084500000001</v>
      </c>
      <c r="Y468">
        <f t="shared" si="38"/>
        <v>-0.14999084481769667</v>
      </c>
    </row>
    <row r="469" spans="1:25" x14ac:dyDescent="0.3">
      <c r="A469">
        <v>0</v>
      </c>
      <c r="B469" s="1">
        <v>39735</v>
      </c>
      <c r="C469" s="1">
        <v>39736</v>
      </c>
      <c r="D469">
        <v>179.65</v>
      </c>
      <c r="E469">
        <v>179.39999689999999</v>
      </c>
      <c r="F469">
        <v>180.92975129999999</v>
      </c>
      <c r="G469">
        <v>-0.250003052</v>
      </c>
      <c r="H469">
        <v>2.156675683</v>
      </c>
      <c r="I469">
        <f t="shared" si="35"/>
        <v>10</v>
      </c>
      <c r="J469">
        <f t="shared" si="36"/>
        <v>2008</v>
      </c>
      <c r="K469">
        <v>179.65</v>
      </c>
      <c r="L469">
        <v>182.3</v>
      </c>
      <c r="M469">
        <v>178.5</v>
      </c>
      <c r="N469">
        <v>179.4</v>
      </c>
      <c r="O469" s="3">
        <f t="shared" si="37"/>
        <v>-0.250003052</v>
      </c>
      <c r="P469">
        <f t="shared" si="39"/>
        <v>51.46122335907063</v>
      </c>
      <c r="T469">
        <v>-0.250003052</v>
      </c>
      <c r="U469">
        <v>-0.250003051757829</v>
      </c>
      <c r="V469">
        <v>-0.250003051757829</v>
      </c>
      <c r="W469">
        <v>-0.250003051757829</v>
      </c>
      <c r="X469">
        <v>-0.250003052</v>
      </c>
      <c r="Y469">
        <f t="shared" si="38"/>
        <v>-0.25000305183855265</v>
      </c>
    </row>
    <row r="470" spans="1:25" x14ac:dyDescent="0.3">
      <c r="A470">
        <v>0</v>
      </c>
      <c r="B470" s="1">
        <v>39736</v>
      </c>
      <c r="C470" s="1">
        <v>39737</v>
      </c>
      <c r="D470">
        <v>166.45</v>
      </c>
      <c r="E470">
        <v>161.9500031</v>
      </c>
      <c r="F470">
        <v>178.33755149999999</v>
      </c>
      <c r="G470">
        <v>-4.4999969479999997</v>
      </c>
      <c r="H470">
        <v>12.33901333</v>
      </c>
      <c r="I470">
        <f t="shared" si="35"/>
        <v>10</v>
      </c>
      <c r="J470">
        <f t="shared" si="36"/>
        <v>2008</v>
      </c>
      <c r="K470">
        <v>166.45</v>
      </c>
      <c r="L470">
        <v>170.3</v>
      </c>
      <c r="M470">
        <v>161.94999999999999</v>
      </c>
      <c r="N470">
        <v>161.94999999999999</v>
      </c>
      <c r="O470" s="3">
        <f t="shared" si="37"/>
        <v>-3</v>
      </c>
      <c r="P470">
        <f t="shared" si="39"/>
        <v>44.504915004735459</v>
      </c>
      <c r="T470">
        <v>-3</v>
      </c>
      <c r="U470">
        <v>-3</v>
      </c>
      <c r="V470">
        <v>-3</v>
      </c>
      <c r="W470">
        <v>-3</v>
      </c>
      <c r="X470">
        <v>-3</v>
      </c>
      <c r="Y470">
        <f t="shared" si="38"/>
        <v>-3</v>
      </c>
    </row>
    <row r="471" spans="1:25" x14ac:dyDescent="0.3">
      <c r="A471">
        <v>0</v>
      </c>
      <c r="B471" s="1">
        <v>39737</v>
      </c>
      <c r="C471" s="1">
        <v>39738</v>
      </c>
      <c r="D471">
        <v>165.55</v>
      </c>
      <c r="E471">
        <v>160.85000919999999</v>
      </c>
      <c r="F471">
        <v>159.08407020000001</v>
      </c>
      <c r="G471">
        <v>4.6999908450000003</v>
      </c>
      <c r="H471">
        <v>0.77781745899999999</v>
      </c>
      <c r="I471">
        <f t="shared" si="35"/>
        <v>10</v>
      </c>
      <c r="J471">
        <f t="shared" si="36"/>
        <v>2008</v>
      </c>
      <c r="K471">
        <v>165.55</v>
      </c>
      <c r="L471">
        <v>166.4</v>
      </c>
      <c r="M471">
        <v>157.69999999999999</v>
      </c>
      <c r="N471">
        <v>160.85</v>
      </c>
      <c r="O471" s="3">
        <f t="shared" si="37"/>
        <v>4.6999908450000003</v>
      </c>
      <c r="P471">
        <f t="shared" si="39"/>
        <v>53.981177149695881</v>
      </c>
      <c r="T471">
        <v>4.6999908450000003</v>
      </c>
      <c r="U471">
        <v>4.6999908447265799</v>
      </c>
      <c r="V471">
        <v>4.6999908447265799</v>
      </c>
      <c r="W471">
        <v>4.6999908447265799</v>
      </c>
      <c r="X471">
        <v>4.6999908450000003</v>
      </c>
      <c r="Y471">
        <f t="shared" si="38"/>
        <v>4.6999908448177203</v>
      </c>
    </row>
    <row r="472" spans="1:25" x14ac:dyDescent="0.3">
      <c r="A472">
        <v>0</v>
      </c>
      <c r="B472" s="1">
        <v>39738</v>
      </c>
      <c r="C472" s="1">
        <v>39741</v>
      </c>
      <c r="D472">
        <v>161.94999999999999</v>
      </c>
      <c r="E472">
        <v>163.74999389999999</v>
      </c>
      <c r="F472">
        <v>160.7818627</v>
      </c>
      <c r="G472">
        <v>-1.7999938959999999</v>
      </c>
      <c r="H472">
        <v>2.0506096650000001</v>
      </c>
      <c r="I472">
        <f t="shared" si="35"/>
        <v>10</v>
      </c>
      <c r="J472">
        <f t="shared" si="36"/>
        <v>2008</v>
      </c>
      <c r="K472">
        <v>161.94999999999999</v>
      </c>
      <c r="L472">
        <v>164.4</v>
      </c>
      <c r="M472">
        <v>155.30000000000001</v>
      </c>
      <c r="N472">
        <v>163.75</v>
      </c>
      <c r="O472" s="3">
        <f t="shared" si="37"/>
        <v>-1.7999938959999999</v>
      </c>
      <c r="P472">
        <f t="shared" si="39"/>
        <v>49.481372146530681</v>
      </c>
      <c r="T472">
        <v>-1.7999938959999999</v>
      </c>
      <c r="U472">
        <v>-3</v>
      </c>
      <c r="V472">
        <v>-3</v>
      </c>
      <c r="W472">
        <v>-3</v>
      </c>
      <c r="X472">
        <v>-1.7999938959999999</v>
      </c>
      <c r="Y472">
        <f t="shared" si="38"/>
        <v>-2.5999979653333334</v>
      </c>
    </row>
    <row r="473" spans="1:25" x14ac:dyDescent="0.3">
      <c r="A473">
        <v>0</v>
      </c>
      <c r="B473" s="1">
        <v>39741</v>
      </c>
      <c r="C473" s="1">
        <v>39742</v>
      </c>
      <c r="D473">
        <v>165.5</v>
      </c>
      <c r="E473">
        <v>161.1499939</v>
      </c>
      <c r="F473">
        <v>162.1311748</v>
      </c>
      <c r="G473">
        <v>4.3500061040000002</v>
      </c>
      <c r="H473">
        <v>1.8384776309999999</v>
      </c>
      <c r="I473">
        <f t="shared" si="35"/>
        <v>10</v>
      </c>
      <c r="J473">
        <f t="shared" si="36"/>
        <v>2008</v>
      </c>
      <c r="K473">
        <v>165.5</v>
      </c>
      <c r="L473">
        <v>166.85</v>
      </c>
      <c r="M473">
        <v>159.65</v>
      </c>
      <c r="N473">
        <v>161.15</v>
      </c>
      <c r="O473" s="3">
        <f t="shared" si="37"/>
        <v>4.3500061040000002</v>
      </c>
      <c r="P473">
        <f t="shared" si="39"/>
        <v>59.235644240414544</v>
      </c>
      <c r="T473">
        <v>4.3500061040000002</v>
      </c>
      <c r="U473">
        <v>4.3500061035156197</v>
      </c>
      <c r="V473">
        <v>4.3500061035156197</v>
      </c>
      <c r="W473">
        <v>4.3500061035156197</v>
      </c>
      <c r="X473">
        <v>4.3500061040000002</v>
      </c>
      <c r="Y473">
        <f t="shared" si="38"/>
        <v>4.3500061036770798</v>
      </c>
    </row>
    <row r="474" spans="1:25" x14ac:dyDescent="0.3">
      <c r="A474">
        <v>0</v>
      </c>
      <c r="B474" s="1">
        <v>39742</v>
      </c>
      <c r="C474" s="1">
        <v>39743</v>
      </c>
      <c r="D474">
        <v>161.65</v>
      </c>
      <c r="E474">
        <v>149.9500031</v>
      </c>
      <c r="F474">
        <v>160.01315460000001</v>
      </c>
      <c r="G474">
        <v>11.699996949999999</v>
      </c>
      <c r="H474">
        <v>7.9195959489999996</v>
      </c>
      <c r="I474">
        <f t="shared" si="35"/>
        <v>10</v>
      </c>
      <c r="J474">
        <f t="shared" si="36"/>
        <v>2008</v>
      </c>
      <c r="K474">
        <v>161.65</v>
      </c>
      <c r="L474">
        <v>162.19999999999999</v>
      </c>
      <c r="M474">
        <v>148.05000000000001</v>
      </c>
      <c r="N474">
        <v>149.94999999999999</v>
      </c>
      <c r="O474" s="3">
        <f t="shared" si="37"/>
        <v>11.699996949999999</v>
      </c>
      <c r="P474">
        <f t="shared" si="39"/>
        <v>91.391081463309774</v>
      </c>
      <c r="T474">
        <v>11.699996949999999</v>
      </c>
      <c r="U474">
        <v>11.6999969482421</v>
      </c>
      <c r="V474">
        <v>-3</v>
      </c>
      <c r="W474">
        <v>11.6999969482421</v>
      </c>
      <c r="X474">
        <v>11.699996949999999</v>
      </c>
      <c r="Y474">
        <f t="shared" si="38"/>
        <v>6.7999979660807002</v>
      </c>
    </row>
    <row r="475" spans="1:25" x14ac:dyDescent="0.3">
      <c r="A475">
        <v>0</v>
      </c>
      <c r="B475" s="1">
        <v>39743</v>
      </c>
      <c r="C475" s="1">
        <v>39744</v>
      </c>
      <c r="D475">
        <v>145.94999999999999</v>
      </c>
      <c r="E475">
        <v>143.94999999999999</v>
      </c>
      <c r="F475">
        <v>147.76771450000001</v>
      </c>
      <c r="G475">
        <v>-2</v>
      </c>
      <c r="H475">
        <v>4.2426406869999997</v>
      </c>
      <c r="I475">
        <f t="shared" si="35"/>
        <v>10</v>
      </c>
      <c r="J475">
        <f t="shared" si="36"/>
        <v>2008</v>
      </c>
      <c r="K475">
        <v>145.94999999999999</v>
      </c>
      <c r="L475">
        <v>147.05000000000001</v>
      </c>
      <c r="M475">
        <v>139.5</v>
      </c>
      <c r="N475">
        <v>143.94999999999999</v>
      </c>
      <c r="O475" s="3">
        <f t="shared" si="37"/>
        <v>-3</v>
      </c>
      <c r="P475">
        <f t="shared" si="39"/>
        <v>77.302014434022553</v>
      </c>
      <c r="T475">
        <v>-3</v>
      </c>
      <c r="U475">
        <v>-3</v>
      </c>
      <c r="V475">
        <v>-3</v>
      </c>
      <c r="W475">
        <v>-3</v>
      </c>
      <c r="X475">
        <v>-3</v>
      </c>
      <c r="Y475">
        <f t="shared" si="38"/>
        <v>-3</v>
      </c>
    </row>
    <row r="476" spans="1:25" x14ac:dyDescent="0.3">
      <c r="A476">
        <v>0</v>
      </c>
      <c r="B476" s="1">
        <v>39744</v>
      </c>
      <c r="C476" s="1">
        <v>39745</v>
      </c>
      <c r="D476">
        <v>142.44999999999999</v>
      </c>
      <c r="E476">
        <v>130.00000309999999</v>
      </c>
      <c r="F476">
        <v>143.5004193</v>
      </c>
      <c r="G476">
        <v>-12.449996949999999</v>
      </c>
      <c r="H476">
        <v>9.8641395979999995</v>
      </c>
      <c r="I476">
        <f t="shared" si="35"/>
        <v>10</v>
      </c>
      <c r="J476">
        <f t="shared" si="36"/>
        <v>2008</v>
      </c>
      <c r="K476">
        <v>142.44999999999999</v>
      </c>
      <c r="L476">
        <v>143.44999999999999</v>
      </c>
      <c r="M476">
        <v>130</v>
      </c>
      <c r="N476">
        <v>130</v>
      </c>
      <c r="O476" s="3">
        <f t="shared" si="37"/>
        <v>-3</v>
      </c>
      <c r="P476">
        <f t="shared" si="39"/>
        <v>65.092149044303298</v>
      </c>
      <c r="T476">
        <v>-3</v>
      </c>
      <c r="U476">
        <v>-3</v>
      </c>
      <c r="V476">
        <v>-3</v>
      </c>
      <c r="W476">
        <v>-3</v>
      </c>
      <c r="X476">
        <v>-3</v>
      </c>
      <c r="Y476">
        <f t="shared" si="38"/>
        <v>-3</v>
      </c>
    </row>
    <row r="477" spans="1:25" x14ac:dyDescent="0.3">
      <c r="A477">
        <v>0</v>
      </c>
      <c r="B477" s="1">
        <v>39745</v>
      </c>
      <c r="C477" s="1">
        <v>39748</v>
      </c>
      <c r="D477">
        <v>129.05000000000001</v>
      </c>
      <c r="E477">
        <v>128.8999939</v>
      </c>
      <c r="F477">
        <v>129.16094240000001</v>
      </c>
      <c r="G477">
        <v>-0.150006104</v>
      </c>
      <c r="H477">
        <v>0.77781745899999999</v>
      </c>
      <c r="I477">
        <f t="shared" si="35"/>
        <v>10</v>
      </c>
      <c r="J477">
        <f t="shared" si="36"/>
        <v>2008</v>
      </c>
      <c r="K477">
        <v>129.05000000000001</v>
      </c>
      <c r="L477">
        <v>132.9</v>
      </c>
      <c r="M477">
        <v>121.15</v>
      </c>
      <c r="N477">
        <v>128.9</v>
      </c>
      <c r="O477" s="3">
        <f t="shared" si="37"/>
        <v>-3</v>
      </c>
      <c r="P477">
        <f t="shared" si="39"/>
        <v>53.743266026117915</v>
      </c>
      <c r="T477">
        <v>-3</v>
      </c>
      <c r="U477">
        <v>-3</v>
      </c>
      <c r="V477">
        <v>-3</v>
      </c>
      <c r="W477">
        <v>-3</v>
      </c>
      <c r="X477">
        <v>-3</v>
      </c>
      <c r="Y477">
        <f t="shared" si="38"/>
        <v>-3</v>
      </c>
    </row>
    <row r="478" spans="1:25" x14ac:dyDescent="0.3">
      <c r="A478">
        <v>0</v>
      </c>
      <c r="B478" s="1">
        <v>39748</v>
      </c>
      <c r="C478" s="1">
        <v>39749</v>
      </c>
      <c r="D478">
        <v>124.4</v>
      </c>
      <c r="E478">
        <v>137.9500031</v>
      </c>
      <c r="F478">
        <v>128.82672020000001</v>
      </c>
      <c r="G478">
        <v>13.550003050000001</v>
      </c>
      <c r="H478">
        <v>6.3993163700000002</v>
      </c>
      <c r="I478">
        <f t="shared" si="35"/>
        <v>10</v>
      </c>
      <c r="J478">
        <f t="shared" si="36"/>
        <v>2008</v>
      </c>
      <c r="K478">
        <v>124.4</v>
      </c>
      <c r="L478">
        <v>140.25</v>
      </c>
      <c r="M478">
        <v>123.75</v>
      </c>
      <c r="N478">
        <v>137.94999999999999</v>
      </c>
      <c r="O478" s="3">
        <f t="shared" si="37"/>
        <v>13.550003050000001</v>
      </c>
      <c r="P478">
        <f t="shared" si="39"/>
        <v>97.647290457640779</v>
      </c>
      <c r="T478">
        <v>13.550003050000001</v>
      </c>
      <c r="U478">
        <v>13.5500030517578</v>
      </c>
      <c r="V478">
        <v>13.5500030517578</v>
      </c>
      <c r="W478">
        <v>13.5500030517578</v>
      </c>
      <c r="X478">
        <v>13.550003050000001</v>
      </c>
      <c r="Y478">
        <f t="shared" si="38"/>
        <v>13.550003051171865</v>
      </c>
    </row>
    <row r="479" spans="1:25" x14ac:dyDescent="0.3">
      <c r="A479">
        <v>0</v>
      </c>
      <c r="B479" s="1">
        <v>39749</v>
      </c>
      <c r="C479" s="1">
        <v>39750</v>
      </c>
      <c r="D479">
        <v>144.44999999999999</v>
      </c>
      <c r="E479">
        <v>131.44999999999999</v>
      </c>
      <c r="F479">
        <v>137.53222410000001</v>
      </c>
      <c r="G479">
        <v>13</v>
      </c>
      <c r="H479">
        <v>4.5961940779999999</v>
      </c>
      <c r="I479">
        <f t="shared" si="35"/>
        <v>10</v>
      </c>
      <c r="J479">
        <f t="shared" si="36"/>
        <v>2008</v>
      </c>
      <c r="K479">
        <v>144.44999999999999</v>
      </c>
      <c r="L479">
        <v>148.25</v>
      </c>
      <c r="M479">
        <v>124.6</v>
      </c>
      <c r="N479">
        <v>131.44999999999999</v>
      </c>
      <c r="O479" s="3">
        <f t="shared" si="37"/>
        <v>-3</v>
      </c>
      <c r="P479">
        <f t="shared" si="39"/>
        <v>82.437432130905449</v>
      </c>
      <c r="T479">
        <v>-3</v>
      </c>
      <c r="U479">
        <v>-3</v>
      </c>
      <c r="V479">
        <v>-3</v>
      </c>
      <c r="W479">
        <v>-3</v>
      </c>
      <c r="X479">
        <v>-3</v>
      </c>
      <c r="Y479">
        <f t="shared" si="38"/>
        <v>-3</v>
      </c>
    </row>
    <row r="480" spans="1:25" x14ac:dyDescent="0.3">
      <c r="A480">
        <v>0</v>
      </c>
      <c r="B480" s="1">
        <v>39750</v>
      </c>
      <c r="C480" s="1">
        <v>39751</v>
      </c>
      <c r="D480">
        <v>142.80000000000001</v>
      </c>
      <c r="E480">
        <v>144.14999689999999</v>
      </c>
      <c r="F480">
        <v>130.90504970000001</v>
      </c>
      <c r="G480">
        <v>-1.349996948</v>
      </c>
      <c r="H480">
        <v>8.980256121</v>
      </c>
      <c r="I480">
        <f t="shared" si="35"/>
        <v>10</v>
      </c>
      <c r="J480">
        <f t="shared" si="36"/>
        <v>2008</v>
      </c>
      <c r="K480">
        <v>142.80000000000001</v>
      </c>
      <c r="L480">
        <v>144.15</v>
      </c>
      <c r="M480">
        <v>136.75</v>
      </c>
      <c r="N480">
        <v>144.15</v>
      </c>
      <c r="O480" s="3">
        <f t="shared" si="37"/>
        <v>-1.349996948</v>
      </c>
      <c r="P480">
        <f t="shared" si="39"/>
        <v>76.59235430644749</v>
      </c>
      <c r="T480">
        <v>-1.349996948</v>
      </c>
      <c r="U480">
        <v>-1.3499969482421601</v>
      </c>
      <c r="V480">
        <v>-1.3499969482421601</v>
      </c>
      <c r="W480">
        <v>-1.3499969482421601</v>
      </c>
      <c r="X480">
        <v>-1.349996948</v>
      </c>
      <c r="Y480">
        <f t="shared" si="38"/>
        <v>-1.34999694816144</v>
      </c>
    </row>
    <row r="481" spans="1:25" x14ac:dyDescent="0.3">
      <c r="A481">
        <v>0</v>
      </c>
      <c r="B481" s="1">
        <v>39751</v>
      </c>
      <c r="C481" s="1">
        <v>39752</v>
      </c>
      <c r="D481">
        <v>149.05000000000001</v>
      </c>
      <c r="E481">
        <v>151.4500031</v>
      </c>
      <c r="F481">
        <v>144.3235617</v>
      </c>
      <c r="G481">
        <v>-2.4000030520000002</v>
      </c>
      <c r="H481">
        <v>5.1618795029999998</v>
      </c>
      <c r="I481">
        <f t="shared" si="35"/>
        <v>10</v>
      </c>
      <c r="J481">
        <f t="shared" si="36"/>
        <v>2008</v>
      </c>
      <c r="K481">
        <v>149.05000000000001</v>
      </c>
      <c r="L481">
        <v>158.1</v>
      </c>
      <c r="M481">
        <v>145.1</v>
      </c>
      <c r="N481">
        <v>151.44999999999999</v>
      </c>
      <c r="O481" s="3">
        <f t="shared" si="37"/>
        <v>-3</v>
      </c>
      <c r="P481">
        <f t="shared" si="39"/>
        <v>65.030274656027714</v>
      </c>
      <c r="T481">
        <v>-3</v>
      </c>
      <c r="U481">
        <v>-3</v>
      </c>
      <c r="V481">
        <v>-3</v>
      </c>
      <c r="W481">
        <v>-3</v>
      </c>
      <c r="X481">
        <v>-3</v>
      </c>
      <c r="Y481">
        <f t="shared" si="38"/>
        <v>-3</v>
      </c>
    </row>
    <row r="482" spans="1:25" x14ac:dyDescent="0.3">
      <c r="A482">
        <v>0</v>
      </c>
      <c r="B482" s="1">
        <v>39752</v>
      </c>
      <c r="C482" s="1">
        <v>39755</v>
      </c>
      <c r="D482">
        <v>154.19999999999999</v>
      </c>
      <c r="E482">
        <v>155.00000309999999</v>
      </c>
      <c r="F482">
        <v>150.5054159</v>
      </c>
      <c r="G482">
        <v>-0.80000305199999999</v>
      </c>
      <c r="H482">
        <v>2.5102290730000001</v>
      </c>
      <c r="I482">
        <f t="shared" si="35"/>
        <v>11</v>
      </c>
      <c r="J482">
        <f t="shared" si="36"/>
        <v>2008</v>
      </c>
      <c r="K482">
        <v>154.19999999999999</v>
      </c>
      <c r="L482">
        <v>159.69999999999999</v>
      </c>
      <c r="M482">
        <v>151.65</v>
      </c>
      <c r="N482">
        <v>155</v>
      </c>
      <c r="O482" s="3">
        <f t="shared" si="37"/>
        <v>-3</v>
      </c>
      <c r="P482">
        <f t="shared" si="39"/>
        <v>55.541421350187093</v>
      </c>
      <c r="T482">
        <v>-3</v>
      </c>
      <c r="U482">
        <v>-3</v>
      </c>
      <c r="V482">
        <v>-3</v>
      </c>
      <c r="W482">
        <v>-3</v>
      </c>
      <c r="X482">
        <v>-3</v>
      </c>
      <c r="Y482">
        <f t="shared" si="38"/>
        <v>-3</v>
      </c>
    </row>
    <row r="483" spans="1:25" x14ac:dyDescent="0.3">
      <c r="A483">
        <v>0</v>
      </c>
      <c r="B483" s="1">
        <v>39755</v>
      </c>
      <c r="C483" s="1">
        <v>39756</v>
      </c>
      <c r="D483">
        <v>155</v>
      </c>
      <c r="E483">
        <v>157.6000061</v>
      </c>
      <c r="F483">
        <v>154.52247270000001</v>
      </c>
      <c r="G483">
        <v>-2.6000061040000002</v>
      </c>
      <c r="H483">
        <v>1.8384776309999999</v>
      </c>
      <c r="I483">
        <f t="shared" si="35"/>
        <v>11</v>
      </c>
      <c r="J483">
        <f t="shared" si="36"/>
        <v>2008</v>
      </c>
      <c r="K483">
        <v>155</v>
      </c>
      <c r="L483">
        <v>158.19999999999999</v>
      </c>
      <c r="M483">
        <v>152.05000000000001</v>
      </c>
      <c r="N483">
        <v>157.6</v>
      </c>
      <c r="O483" s="3">
        <f t="shared" si="37"/>
        <v>-3</v>
      </c>
      <c r="P483">
        <f t="shared" si="39"/>
        <v>47.478956960643806</v>
      </c>
      <c r="T483">
        <v>-3</v>
      </c>
      <c r="U483">
        <v>-3</v>
      </c>
      <c r="V483">
        <v>2.6000061035156201</v>
      </c>
      <c r="W483">
        <v>-3</v>
      </c>
      <c r="X483">
        <v>2.6000061040000002</v>
      </c>
      <c r="Y483">
        <f t="shared" si="38"/>
        <v>-1.1333312988281266</v>
      </c>
    </row>
    <row r="484" spans="1:25" x14ac:dyDescent="0.3">
      <c r="A484">
        <v>0</v>
      </c>
      <c r="B484" s="1">
        <v>39756</v>
      </c>
      <c r="C484" s="1">
        <v>39757</v>
      </c>
      <c r="D484">
        <v>160.85</v>
      </c>
      <c r="E484">
        <v>161.69999079999999</v>
      </c>
      <c r="F484">
        <v>157.83167270000001</v>
      </c>
      <c r="G484">
        <v>-0.84999084499999999</v>
      </c>
      <c r="H484">
        <v>2.8991378029999999</v>
      </c>
      <c r="I484">
        <f t="shared" si="35"/>
        <v>11</v>
      </c>
      <c r="J484">
        <f t="shared" si="36"/>
        <v>2008</v>
      </c>
      <c r="K484">
        <v>160.85</v>
      </c>
      <c r="L484">
        <v>165.6</v>
      </c>
      <c r="M484">
        <v>157.5</v>
      </c>
      <c r="N484">
        <v>161.69999999999999</v>
      </c>
      <c r="O484" s="3">
        <f t="shared" si="37"/>
        <v>-3</v>
      </c>
      <c r="P484">
        <f t="shared" si="39"/>
        <v>40.837511318029662</v>
      </c>
      <c r="T484">
        <v>-3</v>
      </c>
      <c r="U484">
        <v>-3</v>
      </c>
      <c r="V484">
        <v>-3</v>
      </c>
      <c r="W484">
        <v>-3</v>
      </c>
      <c r="X484">
        <v>-3</v>
      </c>
      <c r="Y484">
        <f t="shared" si="38"/>
        <v>-3</v>
      </c>
    </row>
    <row r="485" spans="1:25" x14ac:dyDescent="0.3">
      <c r="A485">
        <v>0</v>
      </c>
      <c r="B485" s="1">
        <v>39757</v>
      </c>
      <c r="C485" s="1">
        <v>39758</v>
      </c>
      <c r="D485">
        <v>154.44999999999999</v>
      </c>
      <c r="E485">
        <v>147.94999999999999</v>
      </c>
      <c r="F485">
        <v>161.60666470000001</v>
      </c>
      <c r="G485">
        <v>-6.5</v>
      </c>
      <c r="H485">
        <v>9.7227182410000008</v>
      </c>
      <c r="I485">
        <f t="shared" si="35"/>
        <v>11</v>
      </c>
      <c r="J485">
        <f t="shared" si="36"/>
        <v>2008</v>
      </c>
      <c r="K485">
        <v>154.44999999999999</v>
      </c>
      <c r="L485">
        <v>156.1</v>
      </c>
      <c r="M485">
        <v>146.05000000000001</v>
      </c>
      <c r="N485">
        <v>147.94999999999999</v>
      </c>
      <c r="O485" s="3">
        <f t="shared" si="37"/>
        <v>-3</v>
      </c>
      <c r="P485">
        <f t="shared" si="39"/>
        <v>34.888375645283354</v>
      </c>
      <c r="T485">
        <v>-3</v>
      </c>
      <c r="U485">
        <v>-3</v>
      </c>
      <c r="V485">
        <v>-3</v>
      </c>
      <c r="W485">
        <v>-3</v>
      </c>
      <c r="X485">
        <v>-3</v>
      </c>
      <c r="Y485">
        <f t="shared" si="38"/>
        <v>-3</v>
      </c>
    </row>
    <row r="486" spans="1:25" x14ac:dyDescent="0.3">
      <c r="A486">
        <v>0</v>
      </c>
      <c r="B486" s="1">
        <v>39758</v>
      </c>
      <c r="C486" s="1">
        <v>39759</v>
      </c>
      <c r="D486">
        <v>143.85</v>
      </c>
      <c r="E486">
        <v>154.25000309999999</v>
      </c>
      <c r="F486">
        <v>147.56135330000001</v>
      </c>
      <c r="G486">
        <v>10.40000305</v>
      </c>
      <c r="H486">
        <v>4.4547727210000003</v>
      </c>
      <c r="I486">
        <f t="shared" si="35"/>
        <v>11</v>
      </c>
      <c r="J486">
        <f t="shared" si="36"/>
        <v>2008</v>
      </c>
      <c r="K486">
        <v>143.85</v>
      </c>
      <c r="L486">
        <v>154.25</v>
      </c>
      <c r="M486">
        <v>140.94999999999999</v>
      </c>
      <c r="N486">
        <v>154.25</v>
      </c>
      <c r="O486" s="3">
        <f t="shared" si="37"/>
        <v>10.40000305</v>
      </c>
      <c r="P486">
        <f t="shared" si="39"/>
        <v>53.805957142702162</v>
      </c>
      <c r="T486">
        <v>10.40000305</v>
      </c>
      <c r="U486">
        <v>10.4000030517578</v>
      </c>
      <c r="V486">
        <v>10.4000030517578</v>
      </c>
      <c r="W486">
        <v>10.4000030517578</v>
      </c>
      <c r="X486">
        <v>10.40000305</v>
      </c>
      <c r="Y486">
        <f t="shared" si="38"/>
        <v>10.400003051171867</v>
      </c>
    </row>
    <row r="487" spans="1:25" x14ac:dyDescent="0.3">
      <c r="A487">
        <v>0</v>
      </c>
      <c r="B487" s="1">
        <v>39759</v>
      </c>
      <c r="C487" s="1">
        <v>39762</v>
      </c>
      <c r="D487">
        <v>155.94999999999999</v>
      </c>
      <c r="E487">
        <v>158.6000061</v>
      </c>
      <c r="F487">
        <v>154.63054020000001</v>
      </c>
      <c r="G487">
        <v>-2.650006104</v>
      </c>
      <c r="H487">
        <v>3.0759144979999999</v>
      </c>
      <c r="I487">
        <f t="shared" si="35"/>
        <v>11</v>
      </c>
      <c r="J487">
        <f t="shared" si="36"/>
        <v>2008</v>
      </c>
      <c r="K487">
        <v>155.94999999999999</v>
      </c>
      <c r="L487">
        <v>158.65</v>
      </c>
      <c r="M487">
        <v>152.44999999999999</v>
      </c>
      <c r="N487">
        <v>158.6</v>
      </c>
      <c r="O487" s="3">
        <f t="shared" si="37"/>
        <v>-2.650006104</v>
      </c>
      <c r="P487">
        <f t="shared" si="39"/>
        <v>46.948657614340995</v>
      </c>
      <c r="T487">
        <v>-2.650006104</v>
      </c>
      <c r="U487">
        <v>-2.6500061035156302</v>
      </c>
      <c r="V487">
        <v>-2.6500061035156302</v>
      </c>
      <c r="W487">
        <v>-2.6500061035156302</v>
      </c>
      <c r="X487">
        <v>-2.650006104</v>
      </c>
      <c r="Y487">
        <f t="shared" si="38"/>
        <v>-2.6500061036770868</v>
      </c>
    </row>
    <row r="488" spans="1:25" x14ac:dyDescent="0.3">
      <c r="A488">
        <v>0</v>
      </c>
      <c r="B488" s="1">
        <v>39762</v>
      </c>
      <c r="C488" s="1">
        <v>39763</v>
      </c>
      <c r="D488">
        <v>154.4</v>
      </c>
      <c r="E488">
        <v>153.6</v>
      </c>
      <c r="F488">
        <v>158.50033089999999</v>
      </c>
      <c r="G488">
        <v>-0.8</v>
      </c>
      <c r="H488">
        <v>3.5355339059999999</v>
      </c>
      <c r="I488">
        <f t="shared" si="35"/>
        <v>11</v>
      </c>
      <c r="J488">
        <f t="shared" si="36"/>
        <v>2008</v>
      </c>
      <c r="K488">
        <v>154.4</v>
      </c>
      <c r="L488">
        <v>158</v>
      </c>
      <c r="M488">
        <v>150.85</v>
      </c>
      <c r="N488">
        <v>153.6</v>
      </c>
      <c r="O488" s="3">
        <f t="shared" si="37"/>
        <v>-3</v>
      </c>
      <c r="P488">
        <f t="shared" si="39"/>
        <v>40.107046239194155</v>
      </c>
      <c r="T488">
        <v>-3</v>
      </c>
      <c r="U488">
        <v>-3</v>
      </c>
      <c r="V488">
        <v>-3</v>
      </c>
      <c r="W488">
        <v>-3</v>
      </c>
      <c r="X488">
        <v>-3</v>
      </c>
      <c r="Y488">
        <f t="shared" si="38"/>
        <v>-3</v>
      </c>
    </row>
    <row r="489" spans="1:25" x14ac:dyDescent="0.3">
      <c r="A489">
        <v>0</v>
      </c>
      <c r="B489" s="1">
        <v>39763</v>
      </c>
      <c r="C489" s="1">
        <v>39764</v>
      </c>
      <c r="D489">
        <v>149.6</v>
      </c>
      <c r="E489">
        <v>153.94999079999999</v>
      </c>
      <c r="F489">
        <v>153.4758429</v>
      </c>
      <c r="G489">
        <v>4.3499908449999998</v>
      </c>
      <c r="H489">
        <v>0.24748737300000001</v>
      </c>
      <c r="I489">
        <f t="shared" si="35"/>
        <v>11</v>
      </c>
      <c r="J489">
        <f t="shared" si="36"/>
        <v>2008</v>
      </c>
      <c r="K489">
        <v>149.6</v>
      </c>
      <c r="L489">
        <v>155.6</v>
      </c>
      <c r="M489">
        <v>148.94999999999999</v>
      </c>
      <c r="N489">
        <v>153.94999999999999</v>
      </c>
      <c r="O489" s="3">
        <f t="shared" si="37"/>
        <v>4.3499908449999998</v>
      </c>
      <c r="P489">
        <f t="shared" si="39"/>
        <v>48.853634673042059</v>
      </c>
      <c r="T489">
        <v>4.3499908449999998</v>
      </c>
      <c r="U489">
        <v>4.3499908447265598</v>
      </c>
      <c r="V489">
        <v>4.3499908447265598</v>
      </c>
      <c r="W489">
        <v>4.3499908447265598</v>
      </c>
      <c r="X489">
        <v>4.3499908449999998</v>
      </c>
      <c r="Y489">
        <f t="shared" si="38"/>
        <v>4.3499908448177065</v>
      </c>
    </row>
    <row r="490" spans="1:25" x14ac:dyDescent="0.3">
      <c r="A490">
        <v>0</v>
      </c>
      <c r="B490" s="1">
        <v>39764</v>
      </c>
      <c r="C490" s="1">
        <v>39765</v>
      </c>
      <c r="D490">
        <v>145.44999999999999</v>
      </c>
      <c r="E490">
        <v>145.44999999999999</v>
      </c>
      <c r="F490">
        <v>153.74407070000001</v>
      </c>
      <c r="G490">
        <v>0</v>
      </c>
      <c r="H490">
        <v>6.0104076400000004</v>
      </c>
      <c r="I490">
        <f t="shared" si="35"/>
        <v>11</v>
      </c>
      <c r="J490">
        <f t="shared" si="36"/>
        <v>2008</v>
      </c>
      <c r="K490">
        <v>145.44999999999999</v>
      </c>
      <c r="L490">
        <v>147.05000000000001</v>
      </c>
      <c r="M490">
        <v>140.94999999999999</v>
      </c>
      <c r="N490">
        <v>145.44999999999999</v>
      </c>
      <c r="O490" s="3">
        <f t="shared" si="37"/>
        <v>-3</v>
      </c>
      <c r="P490">
        <f t="shared" si="39"/>
        <v>41.296351894469034</v>
      </c>
      <c r="T490">
        <v>-3</v>
      </c>
      <c r="U490">
        <v>-3</v>
      </c>
      <c r="V490">
        <v>-3</v>
      </c>
      <c r="W490">
        <v>-3</v>
      </c>
      <c r="X490">
        <v>-3</v>
      </c>
      <c r="Y490">
        <f t="shared" si="38"/>
        <v>-3</v>
      </c>
    </row>
    <row r="491" spans="1:25" x14ac:dyDescent="0.3">
      <c r="A491">
        <v>0</v>
      </c>
      <c r="B491" s="1">
        <v>39765</v>
      </c>
      <c r="C491" s="1">
        <v>39766</v>
      </c>
      <c r="D491">
        <v>153.44999999999999</v>
      </c>
      <c r="E491">
        <v>147.64999689999999</v>
      </c>
      <c r="F491">
        <v>145.6369655</v>
      </c>
      <c r="G491">
        <v>5.8000030520000001</v>
      </c>
      <c r="H491">
        <v>1.5556349190000001</v>
      </c>
      <c r="I491">
        <f t="shared" si="35"/>
        <v>11</v>
      </c>
      <c r="J491">
        <f t="shared" si="36"/>
        <v>2008</v>
      </c>
      <c r="K491">
        <v>153.44999999999999</v>
      </c>
      <c r="L491">
        <v>153.44999999999999</v>
      </c>
      <c r="M491">
        <v>145.80000000000001</v>
      </c>
      <c r="N491">
        <v>147.65</v>
      </c>
      <c r="O491" s="3">
        <f t="shared" si="37"/>
        <v>5.8000030520000001</v>
      </c>
      <c r="P491">
        <f t="shared" si="39"/>
        <v>53.003046274937581</v>
      </c>
      <c r="T491">
        <v>5.8000030520000001</v>
      </c>
      <c r="U491">
        <v>5.8000030517578098</v>
      </c>
      <c r="V491">
        <v>5.8000030517578098</v>
      </c>
      <c r="W491">
        <v>5.8000030517578098</v>
      </c>
      <c r="X491">
        <v>5.8000030520000001</v>
      </c>
      <c r="Y491">
        <f t="shared" si="38"/>
        <v>5.8000030518385399</v>
      </c>
    </row>
    <row r="492" spans="1:25" x14ac:dyDescent="0.3">
      <c r="A492">
        <v>0</v>
      </c>
      <c r="B492" s="1">
        <v>39766</v>
      </c>
      <c r="C492" s="1">
        <v>39769</v>
      </c>
      <c r="D492">
        <v>145.94999999999999</v>
      </c>
      <c r="E492">
        <v>144.80000920000001</v>
      </c>
      <c r="F492">
        <v>147.1291986</v>
      </c>
      <c r="G492">
        <v>-1.149990845</v>
      </c>
      <c r="H492">
        <v>2.015254326</v>
      </c>
      <c r="I492">
        <f t="shared" si="35"/>
        <v>11</v>
      </c>
      <c r="J492">
        <f t="shared" si="36"/>
        <v>2008</v>
      </c>
      <c r="K492">
        <v>145.94999999999999</v>
      </c>
      <c r="L492">
        <v>150.05000000000001</v>
      </c>
      <c r="M492">
        <v>141.44999999999999</v>
      </c>
      <c r="N492">
        <v>144.80000000000001</v>
      </c>
      <c r="O492" s="3">
        <f t="shared" si="37"/>
        <v>-3</v>
      </c>
      <c r="P492">
        <f t="shared" si="39"/>
        <v>44.831970281884509</v>
      </c>
      <c r="T492">
        <v>-3</v>
      </c>
      <c r="U492">
        <v>-3</v>
      </c>
      <c r="V492">
        <v>-3</v>
      </c>
      <c r="W492">
        <v>-3</v>
      </c>
      <c r="X492">
        <v>-3</v>
      </c>
      <c r="Y492">
        <f t="shared" si="38"/>
        <v>-3</v>
      </c>
    </row>
    <row r="493" spans="1:25" x14ac:dyDescent="0.3">
      <c r="A493">
        <v>0</v>
      </c>
      <c r="B493" s="1">
        <v>39769</v>
      </c>
      <c r="C493" s="1">
        <v>39770</v>
      </c>
      <c r="D493">
        <v>141.94999999999999</v>
      </c>
      <c r="E493">
        <v>138.94999390000001</v>
      </c>
      <c r="F493">
        <v>144.3623533</v>
      </c>
      <c r="G493">
        <v>-3.0000061040000001</v>
      </c>
      <c r="H493">
        <v>4.1365746699999999</v>
      </c>
      <c r="I493">
        <f t="shared" si="35"/>
        <v>11</v>
      </c>
      <c r="J493">
        <f t="shared" si="36"/>
        <v>2008</v>
      </c>
      <c r="K493">
        <v>141.94999999999999</v>
      </c>
      <c r="L493">
        <v>145.35</v>
      </c>
      <c r="M493">
        <v>138.85</v>
      </c>
      <c r="N493">
        <v>138.94999999999999</v>
      </c>
      <c r="O493" s="3">
        <f t="shared" si="37"/>
        <v>-3</v>
      </c>
      <c r="P493">
        <f t="shared" si="39"/>
        <v>37.72581085009584</v>
      </c>
      <c r="T493">
        <v>-3</v>
      </c>
      <c r="U493">
        <v>-3</v>
      </c>
      <c r="V493">
        <v>-3</v>
      </c>
      <c r="W493">
        <v>-3</v>
      </c>
      <c r="X493">
        <v>-3</v>
      </c>
      <c r="Y493">
        <f t="shared" si="38"/>
        <v>-3</v>
      </c>
    </row>
    <row r="494" spans="1:25" x14ac:dyDescent="0.3">
      <c r="A494">
        <v>0</v>
      </c>
      <c r="B494" s="1">
        <v>39770</v>
      </c>
      <c r="C494" s="1">
        <v>39771</v>
      </c>
      <c r="D494">
        <v>139.35</v>
      </c>
      <c r="E494">
        <v>137.35000919999999</v>
      </c>
      <c r="F494">
        <v>138.53977169999999</v>
      </c>
      <c r="G494">
        <v>1.9999908449999999</v>
      </c>
      <c r="H494">
        <v>1.1313708499999999</v>
      </c>
      <c r="I494">
        <f t="shared" si="35"/>
        <v>11</v>
      </c>
      <c r="J494">
        <f t="shared" si="36"/>
        <v>2008</v>
      </c>
      <c r="K494">
        <v>139.35</v>
      </c>
      <c r="L494">
        <v>139.6</v>
      </c>
      <c r="M494">
        <v>133.55000000000001</v>
      </c>
      <c r="N494">
        <v>137.35</v>
      </c>
      <c r="O494" s="3">
        <f t="shared" si="37"/>
        <v>1.9999908449999999</v>
      </c>
      <c r="P494">
        <f t="shared" si="39"/>
        <v>41.786697627296775</v>
      </c>
      <c r="T494">
        <v>1.9999908449999999</v>
      </c>
      <c r="U494">
        <v>1.99999084472656</v>
      </c>
      <c r="V494">
        <v>-3</v>
      </c>
      <c r="W494">
        <v>1.99999084472656</v>
      </c>
      <c r="X494">
        <v>1.9999908449999999</v>
      </c>
      <c r="Y494">
        <f t="shared" si="38"/>
        <v>0.33332722990885327</v>
      </c>
    </row>
    <row r="495" spans="1:25" x14ac:dyDescent="0.3">
      <c r="A495">
        <v>0</v>
      </c>
      <c r="B495" s="1">
        <v>39771</v>
      </c>
      <c r="C495" s="1">
        <v>39772</v>
      </c>
      <c r="D495">
        <v>131.44999999999999</v>
      </c>
      <c r="E495">
        <v>127.74999390000001</v>
      </c>
      <c r="F495">
        <v>136.95766230000001</v>
      </c>
      <c r="G495">
        <v>-3.7000061039999999</v>
      </c>
      <c r="H495">
        <v>6.7882250989999999</v>
      </c>
      <c r="I495">
        <f t="shared" si="35"/>
        <v>11</v>
      </c>
      <c r="J495">
        <f t="shared" si="36"/>
        <v>2008</v>
      </c>
      <c r="K495">
        <v>131.44999999999999</v>
      </c>
      <c r="L495">
        <v>133.25</v>
      </c>
      <c r="M495">
        <v>127.25</v>
      </c>
      <c r="N495">
        <v>127.75</v>
      </c>
      <c r="O495" s="3">
        <f t="shared" si="37"/>
        <v>-3</v>
      </c>
      <c r="P495">
        <f t="shared" si="39"/>
        <v>34.634162848946239</v>
      </c>
      <c r="T495">
        <v>-3</v>
      </c>
      <c r="U495">
        <v>-3</v>
      </c>
      <c r="V495">
        <v>-3</v>
      </c>
      <c r="W495">
        <v>-3</v>
      </c>
      <c r="X495">
        <v>-3</v>
      </c>
      <c r="Y495">
        <f t="shared" si="38"/>
        <v>-3</v>
      </c>
    </row>
    <row r="496" spans="1:25" x14ac:dyDescent="0.3">
      <c r="A496">
        <v>0</v>
      </c>
      <c r="B496" s="1">
        <v>39772</v>
      </c>
      <c r="C496" s="1">
        <v>39773</v>
      </c>
      <c r="D496">
        <v>125.3</v>
      </c>
      <c r="E496">
        <v>135.6499939</v>
      </c>
      <c r="F496">
        <v>127.3440341</v>
      </c>
      <c r="G496">
        <v>10.349993899999999</v>
      </c>
      <c r="H496">
        <v>5.586143571</v>
      </c>
      <c r="I496">
        <f t="shared" si="35"/>
        <v>11</v>
      </c>
      <c r="J496">
        <f t="shared" si="36"/>
        <v>2008</v>
      </c>
      <c r="K496">
        <v>125.3</v>
      </c>
      <c r="L496">
        <v>136.94999999999999</v>
      </c>
      <c r="M496">
        <v>123.3</v>
      </c>
      <c r="N496">
        <v>135.65</v>
      </c>
      <c r="O496" s="3">
        <f t="shared" si="37"/>
        <v>10.349993899999999</v>
      </c>
      <c r="P496">
        <f t="shared" si="39"/>
        <v>56.090470164480969</v>
      </c>
      <c r="T496">
        <v>10.349993899999999</v>
      </c>
      <c r="U496">
        <v>10.3499938964843</v>
      </c>
      <c r="V496">
        <v>10.3499938964843</v>
      </c>
      <c r="W496">
        <v>10.3499938964843</v>
      </c>
      <c r="X496">
        <v>10.349993899999999</v>
      </c>
      <c r="Y496">
        <f t="shared" si="38"/>
        <v>10.3499938976562</v>
      </c>
    </row>
    <row r="497" spans="1:25" x14ac:dyDescent="0.3">
      <c r="A497">
        <v>0</v>
      </c>
      <c r="B497" s="1">
        <v>39773</v>
      </c>
      <c r="C497" s="1">
        <v>39776</v>
      </c>
      <c r="D497">
        <v>134</v>
      </c>
      <c r="E497">
        <v>130.00000610000001</v>
      </c>
      <c r="F497">
        <v>135.31603820000001</v>
      </c>
      <c r="G497">
        <v>-3.9999938959999999</v>
      </c>
      <c r="H497">
        <v>3.995153314</v>
      </c>
      <c r="I497">
        <f t="shared" si="35"/>
        <v>11</v>
      </c>
      <c r="J497">
        <f t="shared" si="36"/>
        <v>2008</v>
      </c>
      <c r="K497">
        <v>134</v>
      </c>
      <c r="L497">
        <v>136.75</v>
      </c>
      <c r="M497">
        <v>129.6</v>
      </c>
      <c r="N497">
        <v>130</v>
      </c>
      <c r="O497" s="3">
        <f t="shared" si="37"/>
        <v>-3</v>
      </c>
      <c r="P497">
        <f t="shared" si="39"/>
        <v>46.672294204027075</v>
      </c>
      <c r="T497">
        <v>-3</v>
      </c>
      <c r="U497">
        <v>-3</v>
      </c>
      <c r="V497">
        <v>-3</v>
      </c>
      <c r="W497">
        <v>-3</v>
      </c>
      <c r="X497">
        <v>-3</v>
      </c>
      <c r="Y497">
        <f t="shared" si="38"/>
        <v>-3</v>
      </c>
    </row>
    <row r="498" spans="1:25" x14ac:dyDescent="0.3">
      <c r="A498">
        <v>0</v>
      </c>
      <c r="B498" s="1">
        <v>39776</v>
      </c>
      <c r="C498" s="1">
        <v>39777</v>
      </c>
      <c r="D498">
        <v>136.44999999999999</v>
      </c>
      <c r="E498">
        <v>133.0500031</v>
      </c>
      <c r="F498">
        <v>130.11360210000001</v>
      </c>
      <c r="G498">
        <v>3.3999969480000001</v>
      </c>
      <c r="H498">
        <v>2.156675683</v>
      </c>
      <c r="I498">
        <f t="shared" si="35"/>
        <v>11</v>
      </c>
      <c r="J498">
        <f t="shared" si="36"/>
        <v>2008</v>
      </c>
      <c r="K498">
        <v>136.44999999999999</v>
      </c>
      <c r="L498">
        <v>139.19999999999999</v>
      </c>
      <c r="M498">
        <v>130.19999999999999</v>
      </c>
      <c r="N498">
        <v>133.05000000000001</v>
      </c>
      <c r="O498" s="3">
        <f t="shared" si="37"/>
        <v>3.3999969480000001</v>
      </c>
      <c r="P498">
        <f t="shared" si="39"/>
        <v>55.394481333919899</v>
      </c>
      <c r="T498">
        <v>3.3999969480000001</v>
      </c>
      <c r="U498">
        <v>3.3999969482421699</v>
      </c>
      <c r="V498">
        <v>3.3999969482421699</v>
      </c>
      <c r="W498">
        <v>3.3999969482421699</v>
      </c>
      <c r="X498">
        <v>3.3999969480000001</v>
      </c>
      <c r="Y498">
        <f t="shared" si="38"/>
        <v>3.3999969481614465</v>
      </c>
    </row>
    <row r="499" spans="1:25" x14ac:dyDescent="0.3">
      <c r="A499">
        <v>0</v>
      </c>
      <c r="B499" s="1">
        <v>39777</v>
      </c>
      <c r="C499" s="1">
        <v>39778</v>
      </c>
      <c r="D499">
        <v>134.05000000000001</v>
      </c>
      <c r="E499">
        <v>139.24999690000001</v>
      </c>
      <c r="F499">
        <v>132.74575290000001</v>
      </c>
      <c r="G499">
        <v>-5.1999969479999999</v>
      </c>
      <c r="H499">
        <v>4.3840620430000001</v>
      </c>
      <c r="I499">
        <f t="shared" si="35"/>
        <v>11</v>
      </c>
      <c r="J499">
        <f t="shared" si="36"/>
        <v>2008</v>
      </c>
      <c r="K499">
        <v>134.05000000000001</v>
      </c>
      <c r="L499">
        <v>139.94999999999999</v>
      </c>
      <c r="M499">
        <v>133.65</v>
      </c>
      <c r="N499">
        <v>139.25</v>
      </c>
      <c r="O499" s="3">
        <f t="shared" si="37"/>
        <v>-3</v>
      </c>
      <c r="P499">
        <f t="shared" si="39"/>
        <v>46.096638513978107</v>
      </c>
      <c r="T499">
        <v>-3</v>
      </c>
      <c r="U499">
        <v>-3</v>
      </c>
      <c r="V499">
        <v>-3</v>
      </c>
      <c r="W499">
        <v>-3</v>
      </c>
      <c r="X499">
        <v>-3</v>
      </c>
      <c r="Y499">
        <f t="shared" si="38"/>
        <v>-3</v>
      </c>
    </row>
    <row r="500" spans="1:25" x14ac:dyDescent="0.3">
      <c r="A500">
        <v>0</v>
      </c>
      <c r="B500" s="1">
        <v>39778</v>
      </c>
      <c r="C500" s="1">
        <v>39779</v>
      </c>
      <c r="D500">
        <v>143.65</v>
      </c>
      <c r="E500">
        <v>144.8500061</v>
      </c>
      <c r="F500">
        <v>140.9427834</v>
      </c>
      <c r="G500">
        <v>-1.2000061040000001</v>
      </c>
      <c r="H500">
        <v>3.9597979749999999</v>
      </c>
      <c r="I500">
        <f t="shared" si="35"/>
        <v>11</v>
      </c>
      <c r="J500">
        <f t="shared" si="36"/>
        <v>2008</v>
      </c>
      <c r="K500">
        <v>143.65</v>
      </c>
      <c r="L500">
        <v>145.15</v>
      </c>
      <c r="M500">
        <v>141.44999999999999</v>
      </c>
      <c r="N500">
        <v>144.85</v>
      </c>
      <c r="O500" s="3">
        <f t="shared" si="37"/>
        <v>-1.2000061040000001</v>
      </c>
      <c r="P500">
        <f t="shared" si="39"/>
        <v>43.208564327205295</v>
      </c>
      <c r="T500">
        <v>-1.2000061040000001</v>
      </c>
      <c r="U500">
        <v>-1.20000610351561</v>
      </c>
      <c r="V500">
        <v>-1.20000610351561</v>
      </c>
      <c r="W500">
        <v>-1.20000610351561</v>
      </c>
      <c r="X500">
        <v>-1.2000061040000001</v>
      </c>
      <c r="Y500">
        <f t="shared" si="38"/>
        <v>-1.2000061036770735</v>
      </c>
    </row>
    <row r="501" spans="1:25" x14ac:dyDescent="0.3">
      <c r="A501">
        <v>0</v>
      </c>
      <c r="B501" s="1">
        <v>39779</v>
      </c>
      <c r="C501" s="1">
        <v>39780</v>
      </c>
      <c r="D501">
        <v>144.9</v>
      </c>
      <c r="E501">
        <v>144.74999389999999</v>
      </c>
      <c r="F501">
        <v>145.7794002</v>
      </c>
      <c r="G501">
        <v>-0.150006104</v>
      </c>
      <c r="H501">
        <v>7.0710677999999999E-2</v>
      </c>
      <c r="I501">
        <f t="shared" si="35"/>
        <v>11</v>
      </c>
      <c r="J501">
        <f t="shared" si="36"/>
        <v>2008</v>
      </c>
      <c r="K501">
        <v>144.9</v>
      </c>
      <c r="L501">
        <v>146.80000000000001</v>
      </c>
      <c r="M501">
        <v>143.5</v>
      </c>
      <c r="N501">
        <v>144.75</v>
      </c>
      <c r="O501" s="3">
        <f t="shared" si="37"/>
        <v>-0.150006104</v>
      </c>
      <c r="P501">
        <f t="shared" si="39"/>
        <v>42.873080455872092</v>
      </c>
      <c r="T501">
        <v>-0.150006104</v>
      </c>
      <c r="U501">
        <v>0.15000610351563601</v>
      </c>
      <c r="V501">
        <v>-0.15000610351563601</v>
      </c>
      <c r="W501">
        <v>0.15000610351563601</v>
      </c>
      <c r="X501">
        <v>-0.150006104</v>
      </c>
      <c r="Y501">
        <f t="shared" si="38"/>
        <v>-5.0002034666666667E-2</v>
      </c>
    </row>
    <row r="502" spans="1:25" x14ac:dyDescent="0.3">
      <c r="A502">
        <v>0</v>
      </c>
      <c r="B502" s="1">
        <v>39780</v>
      </c>
      <c r="C502" s="1">
        <v>39783</v>
      </c>
      <c r="D502">
        <v>144.75</v>
      </c>
      <c r="E502">
        <v>142.75</v>
      </c>
      <c r="F502">
        <v>145.67967429999999</v>
      </c>
      <c r="G502">
        <v>-2</v>
      </c>
      <c r="H502">
        <v>1.414213562</v>
      </c>
      <c r="I502">
        <f t="shared" si="35"/>
        <v>12</v>
      </c>
      <c r="J502">
        <f t="shared" si="36"/>
        <v>2008</v>
      </c>
      <c r="K502">
        <v>144.75</v>
      </c>
      <c r="L502">
        <v>146.4</v>
      </c>
      <c r="M502">
        <v>142.44999999999999</v>
      </c>
      <c r="N502">
        <v>142.75</v>
      </c>
      <c r="O502" s="3">
        <f t="shared" si="37"/>
        <v>-2</v>
      </c>
      <c r="P502">
        <f t="shared" si="39"/>
        <v>38.430274191014881</v>
      </c>
      <c r="T502">
        <v>-2</v>
      </c>
      <c r="U502">
        <v>2</v>
      </c>
      <c r="V502">
        <v>-2</v>
      </c>
      <c r="W502">
        <v>2</v>
      </c>
      <c r="X502">
        <v>-2</v>
      </c>
      <c r="Y502">
        <f t="shared" si="38"/>
        <v>-0.66666666666666663</v>
      </c>
    </row>
    <row r="503" spans="1:25" x14ac:dyDescent="0.3">
      <c r="A503">
        <v>0</v>
      </c>
      <c r="B503" s="1">
        <v>39783</v>
      </c>
      <c r="C503" s="1">
        <v>39784</v>
      </c>
      <c r="D503">
        <v>135.75</v>
      </c>
      <c r="E503">
        <v>137.6499939</v>
      </c>
      <c r="F503">
        <v>144.4956301</v>
      </c>
      <c r="G503">
        <v>1.899993896</v>
      </c>
      <c r="H503">
        <v>3.6062445840000001</v>
      </c>
      <c r="I503">
        <f t="shared" si="35"/>
        <v>12</v>
      </c>
      <c r="J503">
        <f t="shared" si="36"/>
        <v>2008</v>
      </c>
      <c r="K503">
        <v>135.75</v>
      </c>
      <c r="L503">
        <v>140.44999999999999</v>
      </c>
      <c r="M503">
        <v>135.75</v>
      </c>
      <c r="N503">
        <v>137.65</v>
      </c>
      <c r="O503" s="3">
        <f t="shared" si="37"/>
        <v>1.899993896</v>
      </c>
      <c r="P503">
        <f t="shared" si="39"/>
        <v>42.464378411154911</v>
      </c>
      <c r="T503">
        <v>1.899993896</v>
      </c>
      <c r="U503">
        <v>1.8999938964843699</v>
      </c>
      <c r="V503">
        <v>1.8999938964843699</v>
      </c>
      <c r="W503">
        <v>1.8999938964843699</v>
      </c>
      <c r="X503">
        <v>1.899993896</v>
      </c>
      <c r="Y503">
        <f t="shared" si="38"/>
        <v>1.8999938963229133</v>
      </c>
    </row>
    <row r="504" spans="1:25" x14ac:dyDescent="0.3">
      <c r="A504">
        <v>0</v>
      </c>
      <c r="B504" s="1">
        <v>39784</v>
      </c>
      <c r="C504" s="1">
        <v>39785</v>
      </c>
      <c r="D504">
        <v>138.94999999999999</v>
      </c>
      <c r="E504">
        <v>137.9500031</v>
      </c>
      <c r="F504">
        <v>140.00073159999999</v>
      </c>
      <c r="G504">
        <v>-0.99999694800000005</v>
      </c>
      <c r="H504">
        <v>0.212132034</v>
      </c>
      <c r="I504">
        <f t="shared" si="35"/>
        <v>12</v>
      </c>
      <c r="J504">
        <f t="shared" si="36"/>
        <v>2008</v>
      </c>
      <c r="K504">
        <v>138.94999999999999</v>
      </c>
      <c r="L504">
        <v>139.25</v>
      </c>
      <c r="M504">
        <v>136.44999999999999</v>
      </c>
      <c r="N504">
        <v>137.94999999999999</v>
      </c>
      <c r="O504" s="3">
        <f t="shared" si="37"/>
        <v>-0.99999694800000005</v>
      </c>
      <c r="P504">
        <f t="shared" si="39"/>
        <v>40.172317482230554</v>
      </c>
      <c r="T504">
        <v>-0.99999694800000005</v>
      </c>
      <c r="U504">
        <v>0.99999694824217</v>
      </c>
      <c r="V504">
        <v>0.99999694824217</v>
      </c>
      <c r="W504">
        <v>0.99999694824217</v>
      </c>
      <c r="X504">
        <v>0.99999694800000005</v>
      </c>
      <c r="Y504">
        <f t="shared" si="38"/>
        <v>0.33333231616144665</v>
      </c>
    </row>
    <row r="505" spans="1:25" x14ac:dyDescent="0.3">
      <c r="A505">
        <v>0</v>
      </c>
      <c r="B505" s="1">
        <v>39785</v>
      </c>
      <c r="C505" s="1">
        <v>39786</v>
      </c>
      <c r="D505">
        <v>140.5</v>
      </c>
      <c r="E505">
        <v>136.00000309999999</v>
      </c>
      <c r="F505">
        <v>140.1452984</v>
      </c>
      <c r="G505">
        <v>4.4999969479999997</v>
      </c>
      <c r="H505">
        <v>1.3788582229999999</v>
      </c>
      <c r="I505">
        <f t="shared" si="35"/>
        <v>12</v>
      </c>
      <c r="J505">
        <f t="shared" si="36"/>
        <v>2008</v>
      </c>
      <c r="K505">
        <v>140.5</v>
      </c>
      <c r="L505">
        <v>140.6</v>
      </c>
      <c r="M505">
        <v>134.4</v>
      </c>
      <c r="N505">
        <v>136</v>
      </c>
      <c r="O505" s="3">
        <f t="shared" si="37"/>
        <v>4.4999969479999997</v>
      </c>
      <c r="P505">
        <f t="shared" si="39"/>
        <v>49.822244852201607</v>
      </c>
      <c r="T505">
        <v>4.4999969479999997</v>
      </c>
      <c r="U505">
        <v>4.4999969482421998</v>
      </c>
      <c r="V505">
        <v>4.4999969482421998</v>
      </c>
      <c r="W505">
        <v>4.4999969482421998</v>
      </c>
      <c r="X505">
        <v>4.4999969479999997</v>
      </c>
      <c r="Y505">
        <f t="shared" si="38"/>
        <v>4.4999969481614661</v>
      </c>
    </row>
    <row r="506" spans="1:25" x14ac:dyDescent="0.3">
      <c r="A506">
        <v>0</v>
      </c>
      <c r="B506" s="1">
        <v>39786</v>
      </c>
      <c r="C506" s="1">
        <v>39787</v>
      </c>
      <c r="D506">
        <v>137.80000000000001</v>
      </c>
      <c r="E506">
        <v>138.1499939</v>
      </c>
      <c r="F506">
        <v>138.02323960000001</v>
      </c>
      <c r="G506">
        <v>0.34999389600000003</v>
      </c>
      <c r="H506">
        <v>1.52027958</v>
      </c>
      <c r="I506">
        <f t="shared" si="35"/>
        <v>12</v>
      </c>
      <c r="J506">
        <f t="shared" si="36"/>
        <v>2008</v>
      </c>
      <c r="K506">
        <v>137.80000000000001</v>
      </c>
      <c r="L506">
        <v>139.9</v>
      </c>
      <c r="M506">
        <v>136.30000000000001</v>
      </c>
      <c r="N506">
        <v>138.15</v>
      </c>
      <c r="O506" s="3">
        <f t="shared" si="37"/>
        <v>0.34999389600000003</v>
      </c>
      <c r="P506">
        <f t="shared" si="39"/>
        <v>50.771309524731791</v>
      </c>
      <c r="T506">
        <v>0.34999389600000003</v>
      </c>
      <c r="U506">
        <v>-0.34999389648436302</v>
      </c>
      <c r="V506">
        <v>-0.34999389648436302</v>
      </c>
      <c r="W506">
        <v>-0.34999389648436302</v>
      </c>
      <c r="X506">
        <v>-0.34999389600000003</v>
      </c>
      <c r="Y506">
        <f t="shared" si="38"/>
        <v>-0.11666463232290868</v>
      </c>
    </row>
    <row r="507" spans="1:25" x14ac:dyDescent="0.3">
      <c r="A507">
        <v>0</v>
      </c>
      <c r="B507" s="1">
        <v>39787</v>
      </c>
      <c r="C507" s="1">
        <v>39790</v>
      </c>
      <c r="D507">
        <v>139.94999999999999</v>
      </c>
      <c r="E507">
        <v>150.9500031</v>
      </c>
      <c r="F507">
        <v>139.56569479999999</v>
      </c>
      <c r="G507">
        <v>-11.00000305</v>
      </c>
      <c r="H507">
        <v>9.0509667989999993</v>
      </c>
      <c r="I507">
        <f t="shared" si="35"/>
        <v>12</v>
      </c>
      <c r="J507">
        <f t="shared" si="36"/>
        <v>2008</v>
      </c>
      <c r="K507">
        <v>139.94999999999999</v>
      </c>
      <c r="L507">
        <v>151.25</v>
      </c>
      <c r="M507">
        <v>139.19999999999999</v>
      </c>
      <c r="N507">
        <v>150.94999999999999</v>
      </c>
      <c r="O507" s="3">
        <f t="shared" si="37"/>
        <v>-3</v>
      </c>
      <c r="P507">
        <f t="shared" si="39"/>
        <v>42.608719568987127</v>
      </c>
      <c r="T507">
        <v>-3</v>
      </c>
      <c r="U507">
        <v>-3</v>
      </c>
      <c r="V507">
        <v>-3</v>
      </c>
      <c r="W507">
        <v>-3</v>
      </c>
      <c r="X507">
        <v>-3</v>
      </c>
      <c r="Y507">
        <f t="shared" si="38"/>
        <v>-3</v>
      </c>
    </row>
    <row r="508" spans="1:25" x14ac:dyDescent="0.3">
      <c r="A508">
        <v>0</v>
      </c>
      <c r="B508" s="1">
        <v>39790</v>
      </c>
      <c r="C508" s="1">
        <v>39791</v>
      </c>
      <c r="D508">
        <v>150.75</v>
      </c>
      <c r="E508">
        <v>150.00000309999999</v>
      </c>
      <c r="F508">
        <v>149.66661089999999</v>
      </c>
      <c r="G508">
        <v>0.74999694800000005</v>
      </c>
      <c r="H508">
        <v>0.67175144200000003</v>
      </c>
      <c r="I508">
        <f t="shared" si="35"/>
        <v>12</v>
      </c>
      <c r="J508">
        <f t="shared" si="36"/>
        <v>2008</v>
      </c>
      <c r="K508">
        <v>150.75</v>
      </c>
      <c r="L508">
        <v>151.5</v>
      </c>
      <c r="M508">
        <v>147.65</v>
      </c>
      <c r="N508">
        <v>150</v>
      </c>
      <c r="O508" s="3">
        <f t="shared" si="37"/>
        <v>0.74999694800000005</v>
      </c>
      <c r="P508">
        <f t="shared" si="39"/>
        <v>44.198590695102965</v>
      </c>
      <c r="T508">
        <v>0.74999694800000005</v>
      </c>
      <c r="U508">
        <v>0.74999694824219798</v>
      </c>
      <c r="V508">
        <v>-3</v>
      </c>
      <c r="W508">
        <v>0.74999694824219798</v>
      </c>
      <c r="X508">
        <v>-3</v>
      </c>
      <c r="Y508">
        <f t="shared" si="38"/>
        <v>-0.50000203458593395</v>
      </c>
    </row>
    <row r="509" spans="1:25" x14ac:dyDescent="0.3">
      <c r="A509">
        <v>0</v>
      </c>
      <c r="B509" s="1">
        <v>39791</v>
      </c>
      <c r="C509" s="1">
        <v>39792</v>
      </c>
      <c r="D509">
        <v>151.30000000000001</v>
      </c>
      <c r="E509">
        <v>155.0500031</v>
      </c>
      <c r="F509">
        <v>150.85061060000001</v>
      </c>
      <c r="G509">
        <v>-3.7500030519999998</v>
      </c>
      <c r="H509">
        <v>3.570889245</v>
      </c>
      <c r="I509">
        <f t="shared" si="35"/>
        <v>12</v>
      </c>
      <c r="J509">
        <f t="shared" si="36"/>
        <v>2008</v>
      </c>
      <c r="K509">
        <v>151.30000000000001</v>
      </c>
      <c r="L509">
        <v>156.94999999999999</v>
      </c>
      <c r="M509">
        <v>149.9</v>
      </c>
      <c r="N509">
        <v>155.05000000000001</v>
      </c>
      <c r="O509" s="3">
        <f t="shared" si="37"/>
        <v>-3</v>
      </c>
      <c r="P509">
        <f t="shared" si="39"/>
        <v>37.625766566617727</v>
      </c>
      <c r="T509">
        <v>-3</v>
      </c>
      <c r="U509">
        <v>-3</v>
      </c>
      <c r="V509">
        <v>-3</v>
      </c>
      <c r="W509">
        <v>3.7500030517577998</v>
      </c>
      <c r="X509">
        <v>-3</v>
      </c>
      <c r="Y509">
        <f t="shared" si="38"/>
        <v>-3</v>
      </c>
    </row>
    <row r="510" spans="1:25" x14ac:dyDescent="0.3">
      <c r="A510">
        <v>0</v>
      </c>
      <c r="B510" s="1">
        <v>39792</v>
      </c>
      <c r="C510" s="1">
        <v>39793</v>
      </c>
      <c r="D510">
        <v>154.94999999999999</v>
      </c>
      <c r="E510">
        <v>156.89999080000001</v>
      </c>
      <c r="F510">
        <v>154.74781770000001</v>
      </c>
      <c r="G510">
        <v>-1.9499908450000001</v>
      </c>
      <c r="H510">
        <v>1.308147545</v>
      </c>
      <c r="I510">
        <f t="shared" si="35"/>
        <v>12</v>
      </c>
      <c r="J510">
        <f t="shared" si="36"/>
        <v>2008</v>
      </c>
      <c r="K510">
        <v>154.94999999999999</v>
      </c>
      <c r="L510">
        <v>158.30000000000001</v>
      </c>
      <c r="M510">
        <v>153.6</v>
      </c>
      <c r="N510">
        <v>156.9</v>
      </c>
      <c r="O510" s="3">
        <f t="shared" si="37"/>
        <v>-3</v>
      </c>
      <c r="P510">
        <f t="shared" si="39"/>
        <v>32.162199301377981</v>
      </c>
      <c r="T510">
        <v>-3</v>
      </c>
      <c r="U510">
        <v>-3</v>
      </c>
      <c r="V510">
        <v>1.9499908447265799</v>
      </c>
      <c r="W510">
        <v>1.9499908447265799</v>
      </c>
      <c r="X510">
        <v>-3</v>
      </c>
      <c r="Y510">
        <f t="shared" si="38"/>
        <v>-1.3500030517578068</v>
      </c>
    </row>
    <row r="511" spans="1:25" x14ac:dyDescent="0.3">
      <c r="A511">
        <v>0</v>
      </c>
      <c r="B511" s="1">
        <v>39793</v>
      </c>
      <c r="C511" s="1">
        <v>39794</v>
      </c>
      <c r="D511">
        <v>152</v>
      </c>
      <c r="E511">
        <v>149.30000920000001</v>
      </c>
      <c r="F511">
        <v>156.27159610000001</v>
      </c>
      <c r="G511">
        <v>-2.6999908449999999</v>
      </c>
      <c r="H511">
        <v>5.3740115370000003</v>
      </c>
      <c r="I511">
        <f t="shared" si="35"/>
        <v>12</v>
      </c>
      <c r="J511">
        <f t="shared" si="36"/>
        <v>2008</v>
      </c>
      <c r="K511">
        <v>152</v>
      </c>
      <c r="L511">
        <v>156.19999999999999</v>
      </c>
      <c r="M511">
        <v>147.69999999999999</v>
      </c>
      <c r="N511">
        <v>149.30000000000001</v>
      </c>
      <c r="O511" s="3">
        <f t="shared" si="37"/>
        <v>-3</v>
      </c>
      <c r="P511">
        <f t="shared" si="39"/>
        <v>27.401347431108213</v>
      </c>
      <c r="T511">
        <v>-3</v>
      </c>
      <c r="U511">
        <v>-3</v>
      </c>
      <c r="V511">
        <v>-3</v>
      </c>
      <c r="W511">
        <v>-3</v>
      </c>
      <c r="X511">
        <v>-3</v>
      </c>
      <c r="Y511">
        <f t="shared" si="38"/>
        <v>-3</v>
      </c>
    </row>
    <row r="512" spans="1:25" x14ac:dyDescent="0.3">
      <c r="A512">
        <v>0</v>
      </c>
      <c r="B512" s="1">
        <v>39794</v>
      </c>
      <c r="C512" s="1">
        <v>39797</v>
      </c>
      <c r="D512">
        <v>153.85</v>
      </c>
      <c r="E512">
        <v>155.44999390000001</v>
      </c>
      <c r="F512">
        <v>150.92094119999999</v>
      </c>
      <c r="G512">
        <v>-1.599993896</v>
      </c>
      <c r="H512">
        <v>4.3487067039999996</v>
      </c>
      <c r="I512">
        <f t="shared" si="35"/>
        <v>12</v>
      </c>
      <c r="J512">
        <f t="shared" si="36"/>
        <v>2008</v>
      </c>
      <c r="K512">
        <v>153.85</v>
      </c>
      <c r="L512">
        <v>158.19999999999999</v>
      </c>
      <c r="M512">
        <v>153.75</v>
      </c>
      <c r="N512">
        <v>155.44999999999999</v>
      </c>
      <c r="O512" s="3">
        <f t="shared" si="37"/>
        <v>-3</v>
      </c>
      <c r="P512">
        <f t="shared" si="39"/>
        <v>23.394000552980589</v>
      </c>
      <c r="T512">
        <v>-3</v>
      </c>
      <c r="U512">
        <v>-3</v>
      </c>
      <c r="V512">
        <v>-3</v>
      </c>
      <c r="W512">
        <v>-3</v>
      </c>
      <c r="X512">
        <v>-3</v>
      </c>
      <c r="Y512">
        <f t="shared" si="38"/>
        <v>-3</v>
      </c>
    </row>
    <row r="513" spans="1:25" x14ac:dyDescent="0.3">
      <c r="A513">
        <v>0</v>
      </c>
      <c r="B513" s="1">
        <v>39797</v>
      </c>
      <c r="C513" s="1">
        <v>39798</v>
      </c>
      <c r="D513">
        <v>154.94999999999999</v>
      </c>
      <c r="E513">
        <v>155.80000609999999</v>
      </c>
      <c r="F513">
        <v>155.5440783</v>
      </c>
      <c r="G513">
        <v>0.85000610399999998</v>
      </c>
      <c r="H513">
        <v>0.24748737300000001</v>
      </c>
      <c r="I513">
        <f t="shared" si="35"/>
        <v>12</v>
      </c>
      <c r="J513">
        <f t="shared" si="36"/>
        <v>2008</v>
      </c>
      <c r="K513">
        <v>154.94999999999999</v>
      </c>
      <c r="L513">
        <v>157.30000000000001</v>
      </c>
      <c r="M513">
        <v>152.65</v>
      </c>
      <c r="N513">
        <v>155.80000000000001</v>
      </c>
      <c r="O513" s="3">
        <f t="shared" si="37"/>
        <v>0.85000610399999998</v>
      </c>
      <c r="P513">
        <f t="shared" si="39"/>
        <v>24.35649054654365</v>
      </c>
      <c r="T513">
        <v>0.85000610399999998</v>
      </c>
      <c r="U513">
        <v>-0.850006103515625</v>
      </c>
      <c r="V513">
        <v>0.850006103515625</v>
      </c>
      <c r="W513">
        <v>0.850006103515625</v>
      </c>
      <c r="X513">
        <v>0.85000610399999998</v>
      </c>
      <c r="Y513">
        <f t="shared" si="38"/>
        <v>0.28333536799999998</v>
      </c>
    </row>
    <row r="514" spans="1:25" x14ac:dyDescent="0.3">
      <c r="A514">
        <v>0</v>
      </c>
      <c r="B514" s="1">
        <v>39798</v>
      </c>
      <c r="C514" s="1">
        <v>39799</v>
      </c>
      <c r="D514">
        <v>159.55000000000001</v>
      </c>
      <c r="E514">
        <v>158.94999390000001</v>
      </c>
      <c r="F514">
        <v>155.4513469</v>
      </c>
      <c r="G514">
        <v>0.60000610399999998</v>
      </c>
      <c r="H514">
        <v>2.2273863610000002</v>
      </c>
      <c r="I514">
        <f t="shared" si="35"/>
        <v>12</v>
      </c>
      <c r="J514">
        <f t="shared" si="36"/>
        <v>2008</v>
      </c>
      <c r="K514">
        <v>159.55000000000001</v>
      </c>
      <c r="L514">
        <v>160.9</v>
      </c>
      <c r="M514">
        <v>154.44999999999999</v>
      </c>
      <c r="N514">
        <v>158.94999999999999</v>
      </c>
      <c r="O514" s="3">
        <f t="shared" si="37"/>
        <v>0.60000610399999998</v>
      </c>
      <c r="P514">
        <f t="shared" si="39"/>
        <v>25.043455902228914</v>
      </c>
      <c r="T514">
        <v>0.60000610399999998</v>
      </c>
      <c r="U514">
        <v>0.600006103515625</v>
      </c>
      <c r="V514">
        <v>0.600006103515625</v>
      </c>
      <c r="W514">
        <v>0.600006103515625</v>
      </c>
      <c r="X514">
        <v>0.60000610399999998</v>
      </c>
      <c r="Y514">
        <f t="shared" si="38"/>
        <v>0.60000610367708329</v>
      </c>
    </row>
    <row r="515" spans="1:25" x14ac:dyDescent="0.3">
      <c r="A515">
        <v>0</v>
      </c>
      <c r="B515" s="1">
        <v>39799</v>
      </c>
      <c r="C515" s="1">
        <v>39800</v>
      </c>
      <c r="D515">
        <v>159.94999999999999</v>
      </c>
      <c r="E515">
        <v>159.14999689999999</v>
      </c>
      <c r="F515">
        <v>159.076922</v>
      </c>
      <c r="G515">
        <v>0.80000305199999999</v>
      </c>
      <c r="H515">
        <v>0.141421356</v>
      </c>
      <c r="I515">
        <f t="shared" ref="I515:I578" si="40">MONTH(C515)</f>
        <v>12</v>
      </c>
      <c r="J515">
        <f t="shared" ref="J515:J578" si="41">YEAR(C515)</f>
        <v>2008</v>
      </c>
      <c r="K515">
        <v>159.94999999999999</v>
      </c>
      <c r="L515">
        <v>161.19999999999999</v>
      </c>
      <c r="M515">
        <v>157.44999999999999</v>
      </c>
      <c r="N515">
        <v>159.15</v>
      </c>
      <c r="O515" s="3">
        <f t="shared" ref="O515:O578" si="42">IF(F515-D515&gt;0,IF(D515-M515&gt;3,-3,G515),IF(L515-D515&gt;3,-3,G515))</f>
        <v>0.80000305199999999</v>
      </c>
      <c r="P515">
        <f t="shared" si="39"/>
        <v>25.982882652201273</v>
      </c>
      <c r="T515">
        <v>0.80000305199999999</v>
      </c>
      <c r="U515">
        <v>0.80000305175781194</v>
      </c>
      <c r="V515">
        <v>0.80000305175781194</v>
      </c>
      <c r="W515">
        <v>-0.80000305175781194</v>
      </c>
      <c r="X515">
        <v>0.80000305199999999</v>
      </c>
      <c r="Y515">
        <f t="shared" ref="Y515:Y578" si="43">AVERAGE(T515:V515)</f>
        <v>0.80000305183854126</v>
      </c>
    </row>
    <row r="516" spans="1:25" x14ac:dyDescent="0.3">
      <c r="A516">
        <v>0</v>
      </c>
      <c r="B516" s="1">
        <v>39800</v>
      </c>
      <c r="C516" s="1">
        <v>39801</v>
      </c>
      <c r="D516">
        <v>158.85</v>
      </c>
      <c r="E516">
        <v>159.2000031</v>
      </c>
      <c r="F516">
        <v>159.35390459999999</v>
      </c>
      <c r="G516">
        <v>0.35000305199999998</v>
      </c>
      <c r="H516">
        <v>3.5355339E-2</v>
      </c>
      <c r="I516">
        <f t="shared" si="40"/>
        <v>12</v>
      </c>
      <c r="J516">
        <f t="shared" si="41"/>
        <v>2008</v>
      </c>
      <c r="K516">
        <v>158.85</v>
      </c>
      <c r="L516">
        <v>162.19999999999999</v>
      </c>
      <c r="M516">
        <v>158.4</v>
      </c>
      <c r="N516">
        <v>159.19999999999999</v>
      </c>
      <c r="O516" s="3">
        <f t="shared" si="42"/>
        <v>0.35000305199999998</v>
      </c>
      <c r="P516">
        <f t="shared" ref="P516:P579" si="44">(O516/D516*$Q$2+1)*P515*$R$2+(1-$R$2)*P515</f>
        <v>26.412254145498167</v>
      </c>
      <c r="T516">
        <v>0.35000305199999998</v>
      </c>
      <c r="U516">
        <v>-3</v>
      </c>
      <c r="V516">
        <v>0.35000305175782298</v>
      </c>
      <c r="W516">
        <v>0.35000305175782298</v>
      </c>
      <c r="X516">
        <v>0.35000305199999998</v>
      </c>
      <c r="Y516">
        <f t="shared" si="43"/>
        <v>-0.76666463208072566</v>
      </c>
    </row>
    <row r="517" spans="1:25" x14ac:dyDescent="0.3">
      <c r="A517">
        <v>0</v>
      </c>
      <c r="B517" s="1">
        <v>39801</v>
      </c>
      <c r="C517" s="1">
        <v>39804</v>
      </c>
      <c r="D517">
        <v>160</v>
      </c>
      <c r="E517">
        <v>158.75000309999999</v>
      </c>
      <c r="F517">
        <v>159.67759480000001</v>
      </c>
      <c r="G517">
        <v>1.2499969479999999</v>
      </c>
      <c r="H517">
        <v>0.31819805200000001</v>
      </c>
      <c r="I517">
        <f t="shared" si="40"/>
        <v>12</v>
      </c>
      <c r="J517">
        <f t="shared" si="41"/>
        <v>2008</v>
      </c>
      <c r="K517">
        <v>160</v>
      </c>
      <c r="L517">
        <v>162.80000000000001</v>
      </c>
      <c r="M517">
        <v>157.35</v>
      </c>
      <c r="N517">
        <v>158.75</v>
      </c>
      <c r="O517" s="3">
        <f t="shared" si="42"/>
        <v>1.2499969479999999</v>
      </c>
      <c r="P517">
        <f t="shared" si="44"/>
        <v>27.95984338323284</v>
      </c>
      <c r="T517">
        <v>1.2499969479999999</v>
      </c>
      <c r="U517">
        <v>1.24999694824219</v>
      </c>
      <c r="V517">
        <v>1.24999694824219</v>
      </c>
      <c r="W517">
        <v>-1.24999694824219</v>
      </c>
      <c r="X517">
        <v>1.2499969479999999</v>
      </c>
      <c r="Y517">
        <f t="shared" si="43"/>
        <v>1.2499969481614599</v>
      </c>
    </row>
    <row r="518" spans="1:25" x14ac:dyDescent="0.3">
      <c r="A518">
        <v>0</v>
      </c>
      <c r="B518" s="1">
        <v>39804</v>
      </c>
      <c r="C518" s="1">
        <v>39805</v>
      </c>
      <c r="D518">
        <v>157.4</v>
      </c>
      <c r="E518">
        <v>153.8999939</v>
      </c>
      <c r="F518">
        <v>158.3622345</v>
      </c>
      <c r="G518">
        <v>-3.5000061040000001</v>
      </c>
      <c r="H518">
        <v>3.4294678890000001</v>
      </c>
      <c r="I518">
        <f t="shared" si="40"/>
        <v>12</v>
      </c>
      <c r="J518">
        <f t="shared" si="41"/>
        <v>2008</v>
      </c>
      <c r="K518">
        <v>157.4</v>
      </c>
      <c r="L518">
        <v>158.75</v>
      </c>
      <c r="M518">
        <v>153.80000000000001</v>
      </c>
      <c r="N518">
        <v>153.9</v>
      </c>
      <c r="O518" s="3">
        <f t="shared" si="42"/>
        <v>-3</v>
      </c>
      <c r="P518">
        <f t="shared" si="44"/>
        <v>23.963042391347585</v>
      </c>
      <c r="T518">
        <v>-3</v>
      </c>
      <c r="U518">
        <v>-3</v>
      </c>
      <c r="V518">
        <v>-3</v>
      </c>
      <c r="W518">
        <v>-3</v>
      </c>
      <c r="X518">
        <v>-3</v>
      </c>
      <c r="Y518">
        <f t="shared" si="43"/>
        <v>-3</v>
      </c>
    </row>
    <row r="519" spans="1:25" x14ac:dyDescent="0.3">
      <c r="A519">
        <v>0</v>
      </c>
      <c r="B519" s="1">
        <v>39805</v>
      </c>
      <c r="C519" s="1">
        <v>39806</v>
      </c>
      <c r="D519">
        <v>153.9</v>
      </c>
      <c r="E519">
        <v>150.75000610000001</v>
      </c>
      <c r="F519">
        <v>154.5508743</v>
      </c>
      <c r="G519">
        <v>-3.1499938959999998</v>
      </c>
      <c r="H519">
        <v>2.2273863610000002</v>
      </c>
      <c r="I519">
        <f t="shared" si="40"/>
        <v>12</v>
      </c>
      <c r="J519">
        <f t="shared" si="41"/>
        <v>2008</v>
      </c>
      <c r="K519">
        <v>153.9</v>
      </c>
      <c r="L519">
        <v>154.69999999999999</v>
      </c>
      <c r="M519">
        <v>150</v>
      </c>
      <c r="N519">
        <v>150.75</v>
      </c>
      <c r="O519" s="3">
        <f t="shared" si="42"/>
        <v>-3</v>
      </c>
      <c r="P519">
        <f t="shared" si="44"/>
        <v>20.459673620682736</v>
      </c>
      <c r="T519">
        <v>-3</v>
      </c>
      <c r="U519">
        <v>3.1499938964843701</v>
      </c>
      <c r="V519">
        <v>-3</v>
      </c>
      <c r="W519">
        <v>-3</v>
      </c>
      <c r="X519">
        <v>-3</v>
      </c>
      <c r="Y519">
        <f t="shared" si="43"/>
        <v>-0.95000203450520992</v>
      </c>
    </row>
    <row r="520" spans="1:25" x14ac:dyDescent="0.3">
      <c r="A520">
        <v>0</v>
      </c>
      <c r="B520" s="1">
        <v>39806</v>
      </c>
      <c r="C520" s="1">
        <v>39807</v>
      </c>
      <c r="D520">
        <v>153.9</v>
      </c>
      <c r="E520">
        <v>150.75</v>
      </c>
      <c r="F520">
        <v>150.5452425</v>
      </c>
      <c r="G520">
        <v>3.15</v>
      </c>
      <c r="H520">
        <v>0</v>
      </c>
      <c r="I520">
        <f t="shared" si="40"/>
        <v>12</v>
      </c>
      <c r="J520">
        <f t="shared" si="41"/>
        <v>2008</v>
      </c>
      <c r="K520">
        <v>153.9</v>
      </c>
      <c r="L520">
        <v>154.69999999999999</v>
      </c>
      <c r="M520">
        <v>150</v>
      </c>
      <c r="N520">
        <v>150.75</v>
      </c>
      <c r="O520" s="3">
        <f t="shared" si="42"/>
        <v>3.15</v>
      </c>
      <c r="P520">
        <f t="shared" si="44"/>
        <v>23.60041299227877</v>
      </c>
      <c r="T520">
        <v>3.15</v>
      </c>
      <c r="U520">
        <v>3.15</v>
      </c>
      <c r="V520">
        <v>3.15</v>
      </c>
      <c r="W520">
        <v>3.15</v>
      </c>
      <c r="X520">
        <v>3.15</v>
      </c>
      <c r="Y520">
        <f t="shared" si="43"/>
        <v>3.15</v>
      </c>
    </row>
    <row r="521" spans="1:25" x14ac:dyDescent="0.3">
      <c r="A521">
        <v>0</v>
      </c>
      <c r="B521" s="1">
        <v>39807</v>
      </c>
      <c r="C521" s="1">
        <v>39808</v>
      </c>
      <c r="D521">
        <v>151.6</v>
      </c>
      <c r="E521">
        <v>150.8999939</v>
      </c>
      <c r="F521">
        <v>150.6719698</v>
      </c>
      <c r="G521">
        <v>0.70000610399999996</v>
      </c>
      <c r="H521">
        <v>0.106066017</v>
      </c>
      <c r="I521">
        <f t="shared" si="40"/>
        <v>12</v>
      </c>
      <c r="J521">
        <f t="shared" si="41"/>
        <v>2008</v>
      </c>
      <c r="K521">
        <v>151.6</v>
      </c>
      <c r="L521">
        <v>152.69999999999999</v>
      </c>
      <c r="M521">
        <v>148.94999999999999</v>
      </c>
      <c r="N521">
        <v>150.9</v>
      </c>
      <c r="O521" s="3">
        <f t="shared" si="42"/>
        <v>0.70000610399999996</v>
      </c>
      <c r="P521">
        <f t="shared" si="44"/>
        <v>24.41771674317831</v>
      </c>
      <c r="T521">
        <v>0.70000610399999996</v>
      </c>
      <c r="U521">
        <v>0.70000610351561898</v>
      </c>
      <c r="V521">
        <v>0.70000610351561898</v>
      </c>
      <c r="W521">
        <v>-0.70000610351561898</v>
      </c>
      <c r="X521">
        <v>0.70000610399999996</v>
      </c>
      <c r="Y521">
        <f t="shared" si="43"/>
        <v>0.70000610367707938</v>
      </c>
    </row>
    <row r="522" spans="1:25" x14ac:dyDescent="0.3">
      <c r="A522">
        <v>0</v>
      </c>
      <c r="B522" s="1">
        <v>39808</v>
      </c>
      <c r="C522" s="1">
        <v>39811</v>
      </c>
      <c r="D522">
        <v>151.35</v>
      </c>
      <c r="E522">
        <v>152.30000920000001</v>
      </c>
      <c r="F522">
        <v>151.8735361</v>
      </c>
      <c r="G522">
        <v>0.95000915500000005</v>
      </c>
      <c r="H522">
        <v>0.98994949399999999</v>
      </c>
      <c r="I522">
        <f t="shared" si="40"/>
        <v>12</v>
      </c>
      <c r="J522">
        <f t="shared" si="41"/>
        <v>2008</v>
      </c>
      <c r="K522">
        <v>151.35</v>
      </c>
      <c r="L522">
        <v>152.75</v>
      </c>
      <c r="M522">
        <v>147.55000000000001</v>
      </c>
      <c r="N522">
        <v>152.30000000000001</v>
      </c>
      <c r="O522" s="3">
        <f t="shared" si="42"/>
        <v>-3</v>
      </c>
      <c r="P522">
        <f t="shared" si="44"/>
        <v>20.7877291203074</v>
      </c>
      <c r="T522">
        <v>-3</v>
      </c>
      <c r="U522">
        <v>-3</v>
      </c>
      <c r="V522">
        <v>-0.95000915527344798</v>
      </c>
      <c r="W522">
        <v>-3</v>
      </c>
      <c r="X522">
        <v>-0.95000915500000005</v>
      </c>
      <c r="Y522">
        <f t="shared" si="43"/>
        <v>-2.3166697184244827</v>
      </c>
    </row>
    <row r="523" spans="1:25" x14ac:dyDescent="0.3">
      <c r="A523">
        <v>0</v>
      </c>
      <c r="B523" s="1">
        <v>39811</v>
      </c>
      <c r="C523" s="1">
        <v>39812</v>
      </c>
      <c r="D523">
        <v>153.4</v>
      </c>
      <c r="E523">
        <v>152.30000000000001</v>
      </c>
      <c r="F523">
        <v>153.54973459999999</v>
      </c>
      <c r="G523">
        <v>-1.1000000000000001</v>
      </c>
      <c r="H523">
        <v>0</v>
      </c>
      <c r="I523">
        <f t="shared" si="40"/>
        <v>12</v>
      </c>
      <c r="J523">
        <f t="shared" si="41"/>
        <v>2008</v>
      </c>
      <c r="K523">
        <v>153.4</v>
      </c>
      <c r="L523">
        <v>156.4</v>
      </c>
      <c r="M523">
        <v>152.05000000000001</v>
      </c>
      <c r="N523">
        <v>152.30000000000001</v>
      </c>
      <c r="O523" s="3">
        <f t="shared" si="42"/>
        <v>-1.1000000000000001</v>
      </c>
      <c r="P523">
        <f t="shared" si="44"/>
        <v>19.669744992259577</v>
      </c>
      <c r="T523">
        <v>-1.1000000000000001</v>
      </c>
      <c r="U523">
        <v>1.0999999999999901</v>
      </c>
      <c r="V523">
        <v>1.0999999999999901</v>
      </c>
      <c r="W523">
        <v>-1.0999999999999901</v>
      </c>
      <c r="X523">
        <v>1.1000000000000001</v>
      </c>
      <c r="Y523">
        <f t="shared" si="43"/>
        <v>0.36666666666666003</v>
      </c>
    </row>
    <row r="524" spans="1:25" x14ac:dyDescent="0.3">
      <c r="A524">
        <v>0</v>
      </c>
      <c r="B524" s="1">
        <v>39812</v>
      </c>
      <c r="C524" s="1">
        <v>39813</v>
      </c>
      <c r="D524">
        <v>153.4</v>
      </c>
      <c r="E524">
        <v>152.30000000000001</v>
      </c>
      <c r="F524">
        <v>153.46875739999999</v>
      </c>
      <c r="G524">
        <v>-1.1000000000000001</v>
      </c>
      <c r="H524">
        <v>0</v>
      </c>
      <c r="I524">
        <f t="shared" si="40"/>
        <v>12</v>
      </c>
      <c r="J524">
        <f t="shared" si="41"/>
        <v>2008</v>
      </c>
      <c r="K524">
        <v>153.4</v>
      </c>
      <c r="L524">
        <v>156.4</v>
      </c>
      <c r="M524">
        <v>152.05000000000001</v>
      </c>
      <c r="N524">
        <v>152.30000000000001</v>
      </c>
      <c r="O524" s="3">
        <f t="shared" si="42"/>
        <v>-1.1000000000000001</v>
      </c>
      <c r="P524">
        <f t="shared" si="44"/>
        <v>18.61188712924692</v>
      </c>
      <c r="T524">
        <v>-1.1000000000000001</v>
      </c>
      <c r="U524">
        <v>1.0999999999999901</v>
      </c>
      <c r="V524">
        <v>1.0999999999999901</v>
      </c>
      <c r="W524">
        <v>1.0999999999999901</v>
      </c>
      <c r="X524">
        <v>1.1000000000000001</v>
      </c>
      <c r="Y524">
        <f t="shared" si="43"/>
        <v>0.36666666666666003</v>
      </c>
    </row>
    <row r="525" spans="1:25" x14ac:dyDescent="0.3">
      <c r="A525">
        <v>0</v>
      </c>
      <c r="B525" s="1">
        <v>39813</v>
      </c>
      <c r="C525" s="1">
        <v>39814</v>
      </c>
      <c r="D525">
        <v>153.4</v>
      </c>
      <c r="E525">
        <v>152.30000000000001</v>
      </c>
      <c r="F525">
        <v>152.9282001</v>
      </c>
      <c r="G525">
        <v>1.1000000000000001</v>
      </c>
      <c r="H525">
        <v>0</v>
      </c>
      <c r="I525">
        <f t="shared" si="40"/>
        <v>1</v>
      </c>
      <c r="J525">
        <f t="shared" si="41"/>
        <v>2009</v>
      </c>
      <c r="K525">
        <v>153.4</v>
      </c>
      <c r="L525">
        <v>156.4</v>
      </c>
      <c r="M525">
        <v>152.05000000000001</v>
      </c>
      <c r="N525">
        <v>152.30000000000001</v>
      </c>
      <c r="O525" s="3">
        <f t="shared" si="42"/>
        <v>1.1000000000000001</v>
      </c>
      <c r="P525">
        <f t="shared" si="44"/>
        <v>19.612852375767698</v>
      </c>
      <c r="T525">
        <v>1.1000000000000001</v>
      </c>
      <c r="U525">
        <v>1.0999999999999901</v>
      </c>
      <c r="V525">
        <v>1.0999999999999901</v>
      </c>
      <c r="W525">
        <v>-1.0999999999999901</v>
      </c>
      <c r="X525">
        <v>1.1000000000000001</v>
      </c>
      <c r="Y525">
        <f t="shared" si="43"/>
        <v>1.0999999999999934</v>
      </c>
    </row>
    <row r="526" spans="1:25" x14ac:dyDescent="0.3">
      <c r="A526">
        <v>0</v>
      </c>
      <c r="B526" s="1">
        <v>39814</v>
      </c>
      <c r="C526" s="1">
        <v>39815</v>
      </c>
      <c r="D526">
        <v>154.05000000000001</v>
      </c>
      <c r="E526">
        <v>158.94999390000001</v>
      </c>
      <c r="F526">
        <v>153.21700670000001</v>
      </c>
      <c r="G526">
        <v>-4.8999938959999998</v>
      </c>
      <c r="H526">
        <v>4.7022600949999998</v>
      </c>
      <c r="I526">
        <f t="shared" si="40"/>
        <v>1</v>
      </c>
      <c r="J526">
        <f t="shared" si="41"/>
        <v>2009</v>
      </c>
      <c r="K526">
        <v>154.05000000000001</v>
      </c>
      <c r="L526">
        <v>158.94999999999999</v>
      </c>
      <c r="M526">
        <v>151.9</v>
      </c>
      <c r="N526">
        <v>158.94999999999999</v>
      </c>
      <c r="O526" s="3">
        <f t="shared" si="42"/>
        <v>-3</v>
      </c>
      <c r="P526">
        <f t="shared" si="44"/>
        <v>16.748268289725679</v>
      </c>
      <c r="T526">
        <v>-3</v>
      </c>
      <c r="U526">
        <v>-3</v>
      </c>
      <c r="V526">
        <v>-3</v>
      </c>
      <c r="W526">
        <v>-3</v>
      </c>
      <c r="X526">
        <v>-3</v>
      </c>
      <c r="Y526">
        <f t="shared" si="43"/>
        <v>-3</v>
      </c>
    </row>
    <row r="527" spans="1:25" x14ac:dyDescent="0.3">
      <c r="A527">
        <v>0</v>
      </c>
      <c r="B527" s="1">
        <v>39815</v>
      </c>
      <c r="C527" s="1">
        <v>39818</v>
      </c>
      <c r="D527">
        <v>161</v>
      </c>
      <c r="E527">
        <v>160.80000609999999</v>
      </c>
      <c r="F527">
        <v>159.44003939999999</v>
      </c>
      <c r="G527">
        <v>0.199993896</v>
      </c>
      <c r="H527">
        <v>1.308147545</v>
      </c>
      <c r="I527">
        <f t="shared" si="40"/>
        <v>1</v>
      </c>
      <c r="J527">
        <f t="shared" si="41"/>
        <v>2009</v>
      </c>
      <c r="K527">
        <v>161</v>
      </c>
      <c r="L527">
        <v>161.9</v>
      </c>
      <c r="M527">
        <v>159.05000000000001</v>
      </c>
      <c r="N527">
        <v>160.80000000000001</v>
      </c>
      <c r="O527" s="3">
        <f t="shared" si="42"/>
        <v>0.199993896</v>
      </c>
      <c r="P527">
        <f t="shared" si="44"/>
        <v>16.904303294066462</v>
      </c>
      <c r="T527">
        <v>0.199993896</v>
      </c>
      <c r="U527">
        <v>0.19999389648438601</v>
      </c>
      <c r="V527">
        <v>0.19999389648438601</v>
      </c>
      <c r="W527">
        <v>0.19999389648438601</v>
      </c>
      <c r="X527">
        <v>0.199993896</v>
      </c>
      <c r="Y527">
        <f t="shared" si="43"/>
        <v>0.199993896322924</v>
      </c>
    </row>
    <row r="528" spans="1:25" x14ac:dyDescent="0.3">
      <c r="A528">
        <v>0</v>
      </c>
      <c r="B528" s="1">
        <v>39818</v>
      </c>
      <c r="C528" s="1">
        <v>39819</v>
      </c>
      <c r="D528">
        <v>162.44999999999999</v>
      </c>
      <c r="E528">
        <v>163.55000000000001</v>
      </c>
      <c r="F528">
        <v>161.28294170000001</v>
      </c>
      <c r="G528">
        <v>-1.1000000000000001</v>
      </c>
      <c r="H528">
        <v>1.944543648</v>
      </c>
      <c r="I528">
        <f t="shared" si="40"/>
        <v>1</v>
      </c>
      <c r="J528">
        <f t="shared" si="41"/>
        <v>2009</v>
      </c>
      <c r="K528">
        <v>162.44999999999999</v>
      </c>
      <c r="L528">
        <v>165.1</v>
      </c>
      <c r="M528">
        <v>161.4</v>
      </c>
      <c r="N528">
        <v>163.55000000000001</v>
      </c>
      <c r="O528" s="3">
        <f t="shared" si="42"/>
        <v>-1.1000000000000001</v>
      </c>
      <c r="P528">
        <f t="shared" si="44"/>
        <v>16.045820670637418</v>
      </c>
      <c r="T528">
        <v>-1.1000000000000001</v>
      </c>
      <c r="U528">
        <v>-1.1000000000000201</v>
      </c>
      <c r="V528">
        <v>-1.1000000000000201</v>
      </c>
      <c r="W528">
        <v>1.1000000000000201</v>
      </c>
      <c r="X528">
        <v>-1.1000000000000001</v>
      </c>
      <c r="Y528">
        <f t="shared" si="43"/>
        <v>-1.1000000000000134</v>
      </c>
    </row>
    <row r="529" spans="1:25" x14ac:dyDescent="0.3">
      <c r="A529">
        <v>0</v>
      </c>
      <c r="B529" s="1">
        <v>39819</v>
      </c>
      <c r="C529" s="1">
        <v>39820</v>
      </c>
      <c r="D529">
        <v>163.55000000000001</v>
      </c>
      <c r="E529">
        <v>168.05</v>
      </c>
      <c r="F529">
        <v>164.35814300000001</v>
      </c>
      <c r="G529">
        <v>4.5</v>
      </c>
      <c r="H529">
        <v>3.1819805149999998</v>
      </c>
      <c r="I529">
        <f t="shared" si="40"/>
        <v>1</v>
      </c>
      <c r="J529">
        <f t="shared" si="41"/>
        <v>2009</v>
      </c>
      <c r="K529">
        <v>163.55000000000001</v>
      </c>
      <c r="L529">
        <v>168.3</v>
      </c>
      <c r="M529">
        <v>162.75</v>
      </c>
      <c r="N529">
        <v>168.05</v>
      </c>
      <c r="O529" s="3">
        <f t="shared" si="42"/>
        <v>4.5</v>
      </c>
      <c r="P529">
        <f t="shared" si="44"/>
        <v>19.357018760726156</v>
      </c>
      <c r="T529">
        <v>4.5</v>
      </c>
      <c r="U529">
        <v>-3</v>
      </c>
      <c r="V529">
        <v>4.5</v>
      </c>
      <c r="W529">
        <v>4.5</v>
      </c>
      <c r="X529">
        <v>4.5</v>
      </c>
      <c r="Y529">
        <f t="shared" si="43"/>
        <v>2</v>
      </c>
    </row>
    <row r="530" spans="1:25" x14ac:dyDescent="0.3">
      <c r="A530">
        <v>0</v>
      </c>
      <c r="B530" s="1">
        <v>39820</v>
      </c>
      <c r="C530" s="1">
        <v>39821</v>
      </c>
      <c r="D530">
        <v>166.15</v>
      </c>
      <c r="E530">
        <v>163.14999080000001</v>
      </c>
      <c r="F530">
        <v>169.10727729999999</v>
      </c>
      <c r="G530">
        <v>-3.0000091549999999</v>
      </c>
      <c r="H530">
        <v>3.4648232280000002</v>
      </c>
      <c r="I530">
        <f t="shared" si="40"/>
        <v>1</v>
      </c>
      <c r="J530">
        <f t="shared" si="41"/>
        <v>2009</v>
      </c>
      <c r="K530">
        <v>166.15</v>
      </c>
      <c r="L530">
        <v>166.35</v>
      </c>
      <c r="M530">
        <v>162.65</v>
      </c>
      <c r="N530">
        <v>163.15</v>
      </c>
      <c r="O530" s="3">
        <f t="shared" si="42"/>
        <v>-3</v>
      </c>
      <c r="P530">
        <f t="shared" si="44"/>
        <v>16.735695124756617</v>
      </c>
      <c r="T530">
        <v>-3</v>
      </c>
      <c r="U530">
        <v>-3</v>
      </c>
      <c r="V530">
        <v>-3</v>
      </c>
      <c r="W530">
        <v>-3</v>
      </c>
      <c r="X530">
        <v>-3</v>
      </c>
      <c r="Y530">
        <f t="shared" si="43"/>
        <v>-3</v>
      </c>
    </row>
    <row r="531" spans="1:25" x14ac:dyDescent="0.3">
      <c r="A531">
        <v>0</v>
      </c>
      <c r="B531" s="1">
        <v>39821</v>
      </c>
      <c r="C531" s="1">
        <v>39822</v>
      </c>
      <c r="D531">
        <v>165.2</v>
      </c>
      <c r="E531">
        <v>160.65</v>
      </c>
      <c r="F531">
        <v>163.3222183</v>
      </c>
      <c r="G531">
        <v>4.55</v>
      </c>
      <c r="H531">
        <v>1.767766953</v>
      </c>
      <c r="I531">
        <f t="shared" si="40"/>
        <v>1</v>
      </c>
      <c r="J531">
        <f t="shared" si="41"/>
        <v>2009</v>
      </c>
      <c r="K531">
        <v>165.2</v>
      </c>
      <c r="L531">
        <v>166.15</v>
      </c>
      <c r="M531">
        <v>160.1</v>
      </c>
      <c r="N531">
        <v>160.65</v>
      </c>
      <c r="O531" s="3">
        <f t="shared" si="42"/>
        <v>4.55</v>
      </c>
      <c r="P531">
        <f t="shared" si="44"/>
        <v>20.192750791417147</v>
      </c>
      <c r="T531">
        <v>4.55</v>
      </c>
      <c r="U531">
        <v>4.5499999999999803</v>
      </c>
      <c r="V531">
        <v>4.5499999999999803</v>
      </c>
      <c r="W531">
        <v>4.5499999999999803</v>
      </c>
      <c r="X531">
        <v>4.55</v>
      </c>
      <c r="Y531">
        <f t="shared" si="43"/>
        <v>4.5499999999999865</v>
      </c>
    </row>
    <row r="532" spans="1:25" x14ac:dyDescent="0.3">
      <c r="A532">
        <v>0</v>
      </c>
      <c r="B532" s="1">
        <v>39822</v>
      </c>
      <c r="C532" s="1">
        <v>39825</v>
      </c>
      <c r="D532">
        <v>159.35</v>
      </c>
      <c r="E532">
        <v>156.80000920000001</v>
      </c>
      <c r="F532">
        <v>160.67744569999999</v>
      </c>
      <c r="G532">
        <v>-2.549990845</v>
      </c>
      <c r="H532">
        <v>2.7223611079999999</v>
      </c>
      <c r="I532">
        <f t="shared" si="40"/>
        <v>1</v>
      </c>
      <c r="J532">
        <f t="shared" si="41"/>
        <v>2009</v>
      </c>
      <c r="K532">
        <v>159.35</v>
      </c>
      <c r="L532">
        <v>159.9</v>
      </c>
      <c r="M532">
        <v>156.30000000000001</v>
      </c>
      <c r="N532">
        <v>156.80000000000001</v>
      </c>
      <c r="O532" s="3">
        <f t="shared" si="42"/>
        <v>-3</v>
      </c>
      <c r="P532">
        <f t="shared" si="44"/>
        <v>17.341562257956927</v>
      </c>
      <c r="T532">
        <v>-3</v>
      </c>
      <c r="U532">
        <v>-3</v>
      </c>
      <c r="V532">
        <v>-3</v>
      </c>
      <c r="W532">
        <v>-3</v>
      </c>
      <c r="X532">
        <v>-3</v>
      </c>
      <c r="Y532">
        <f t="shared" si="43"/>
        <v>-3</v>
      </c>
    </row>
    <row r="533" spans="1:25" x14ac:dyDescent="0.3">
      <c r="A533">
        <v>0</v>
      </c>
      <c r="B533" s="1">
        <v>39825</v>
      </c>
      <c r="C533" s="1">
        <v>39826</v>
      </c>
      <c r="D533">
        <v>155.75</v>
      </c>
      <c r="E533">
        <v>157.94999390000001</v>
      </c>
      <c r="F533">
        <v>156.9376005</v>
      </c>
      <c r="G533">
        <v>2.1999938960000001</v>
      </c>
      <c r="H533">
        <v>0.81317279799999997</v>
      </c>
      <c r="I533">
        <f t="shared" si="40"/>
        <v>1</v>
      </c>
      <c r="J533">
        <f t="shared" si="41"/>
        <v>2009</v>
      </c>
      <c r="K533">
        <v>155.75</v>
      </c>
      <c r="L533">
        <v>159.1</v>
      </c>
      <c r="M533">
        <v>154</v>
      </c>
      <c r="N533">
        <v>157.94999999999999</v>
      </c>
      <c r="O533" s="3">
        <f t="shared" si="42"/>
        <v>2.1999938960000001</v>
      </c>
      <c r="P533">
        <f t="shared" si="44"/>
        <v>19.178705008259136</v>
      </c>
      <c r="T533">
        <v>2.1999938960000001</v>
      </c>
      <c r="U533">
        <v>2.1999938964843802</v>
      </c>
      <c r="V533">
        <v>2.1999938964843802</v>
      </c>
      <c r="W533">
        <v>2.1999938964843802</v>
      </c>
      <c r="X533">
        <v>2.1999938960000001</v>
      </c>
      <c r="Y533">
        <f t="shared" si="43"/>
        <v>2.19999389632292</v>
      </c>
    </row>
    <row r="534" spans="1:25" x14ac:dyDescent="0.3">
      <c r="A534">
        <v>0</v>
      </c>
      <c r="B534" s="1">
        <v>39826</v>
      </c>
      <c r="C534" s="1">
        <v>39827</v>
      </c>
      <c r="D534">
        <v>157.44999999999999</v>
      </c>
      <c r="E534">
        <v>160.89999689999999</v>
      </c>
      <c r="F534">
        <v>157.6926224</v>
      </c>
      <c r="G534">
        <v>3.4499969479999999</v>
      </c>
      <c r="H534">
        <v>2.0859650049999998</v>
      </c>
      <c r="I534">
        <f t="shared" si="40"/>
        <v>1</v>
      </c>
      <c r="J534">
        <f t="shared" si="41"/>
        <v>2009</v>
      </c>
      <c r="K534">
        <v>157.44999999999999</v>
      </c>
      <c r="L534">
        <v>161.30000000000001</v>
      </c>
      <c r="M534">
        <v>156.1</v>
      </c>
      <c r="N534">
        <v>160.9</v>
      </c>
      <c r="O534" s="3">
        <f t="shared" si="42"/>
        <v>3.4499969479999999</v>
      </c>
      <c r="P534">
        <f t="shared" si="44"/>
        <v>22.330490038987289</v>
      </c>
      <c r="T534">
        <v>3.4499969479999999</v>
      </c>
      <c r="U534">
        <v>3.44999694824218</v>
      </c>
      <c r="V534">
        <v>3.44999694824218</v>
      </c>
      <c r="W534">
        <v>3.44999694824218</v>
      </c>
      <c r="X534">
        <v>-3</v>
      </c>
      <c r="Y534">
        <f t="shared" si="43"/>
        <v>3.4499969481614534</v>
      </c>
    </row>
    <row r="535" spans="1:25" x14ac:dyDescent="0.3">
      <c r="A535">
        <v>0</v>
      </c>
      <c r="B535" s="1">
        <v>39827</v>
      </c>
      <c r="C535" s="1">
        <v>39828</v>
      </c>
      <c r="D535">
        <v>154.30000000000001</v>
      </c>
      <c r="E535">
        <v>150.85001220000001</v>
      </c>
      <c r="F535">
        <v>161.31952079999999</v>
      </c>
      <c r="G535">
        <v>-3.449987793</v>
      </c>
      <c r="H535">
        <v>7.1064231510000004</v>
      </c>
      <c r="I535">
        <f t="shared" si="40"/>
        <v>1</v>
      </c>
      <c r="J535">
        <f t="shared" si="41"/>
        <v>2009</v>
      </c>
      <c r="K535">
        <v>154.30000000000001</v>
      </c>
      <c r="L535">
        <v>155.44999999999999</v>
      </c>
      <c r="M535">
        <v>150.55000000000001</v>
      </c>
      <c r="N535">
        <v>150.85</v>
      </c>
      <c r="O535" s="3">
        <f t="shared" si="42"/>
        <v>-3</v>
      </c>
      <c r="P535">
        <f t="shared" si="44"/>
        <v>19.074261744254859</v>
      </c>
      <c r="T535">
        <v>-3</v>
      </c>
      <c r="U535">
        <v>-3</v>
      </c>
      <c r="V535">
        <v>-3</v>
      </c>
      <c r="W535">
        <v>-3</v>
      </c>
      <c r="X535">
        <v>-3</v>
      </c>
      <c r="Y535">
        <f t="shared" si="43"/>
        <v>-3</v>
      </c>
    </row>
    <row r="536" spans="1:25" x14ac:dyDescent="0.3">
      <c r="A536">
        <v>0</v>
      </c>
      <c r="B536" s="1">
        <v>39828</v>
      </c>
      <c r="C536" s="1">
        <v>39829</v>
      </c>
      <c r="D536">
        <v>151.85</v>
      </c>
      <c r="E536">
        <v>154.24999389999999</v>
      </c>
      <c r="F536">
        <v>150.85409960000001</v>
      </c>
      <c r="G536">
        <v>-2.3999938959999998</v>
      </c>
      <c r="H536">
        <v>2.4041630559999998</v>
      </c>
      <c r="I536">
        <f t="shared" si="40"/>
        <v>1</v>
      </c>
      <c r="J536">
        <f t="shared" si="41"/>
        <v>2009</v>
      </c>
      <c r="K536">
        <v>151.85</v>
      </c>
      <c r="L536">
        <v>154.4</v>
      </c>
      <c r="M536">
        <v>150.5</v>
      </c>
      <c r="N536">
        <v>154.25</v>
      </c>
      <c r="O536" s="3">
        <f t="shared" si="42"/>
        <v>-2.3999938959999998</v>
      </c>
      <c r="P536">
        <f t="shared" si="44"/>
        <v>16.813242065776855</v>
      </c>
      <c r="T536">
        <v>-2.3999938959999998</v>
      </c>
      <c r="U536">
        <v>2.3999938964843701</v>
      </c>
      <c r="V536">
        <v>-2.3999938964843701</v>
      </c>
      <c r="W536">
        <v>-2.3999938964843701</v>
      </c>
      <c r="X536">
        <v>-2.3999938959999998</v>
      </c>
      <c r="Y536">
        <f t="shared" si="43"/>
        <v>-0.79999796533333323</v>
      </c>
    </row>
    <row r="537" spans="1:25" x14ac:dyDescent="0.3">
      <c r="A537">
        <v>0</v>
      </c>
      <c r="B537" s="1">
        <v>39829</v>
      </c>
      <c r="C537" s="1">
        <v>39832</v>
      </c>
      <c r="D537">
        <v>155.65</v>
      </c>
      <c r="E537">
        <v>156.3500061</v>
      </c>
      <c r="F537">
        <v>154.34812769999999</v>
      </c>
      <c r="G537">
        <v>-0.70000610399999996</v>
      </c>
      <c r="H537">
        <v>1.48492424</v>
      </c>
      <c r="I537">
        <f t="shared" si="40"/>
        <v>1</v>
      </c>
      <c r="J537">
        <f t="shared" si="41"/>
        <v>2009</v>
      </c>
      <c r="K537">
        <v>155.65</v>
      </c>
      <c r="L537">
        <v>157.25</v>
      </c>
      <c r="M537">
        <v>154.75</v>
      </c>
      <c r="N537">
        <v>156.35</v>
      </c>
      <c r="O537" s="3">
        <f t="shared" si="42"/>
        <v>-0.70000610399999996</v>
      </c>
      <c r="P537">
        <f t="shared" si="44"/>
        <v>16.246134513219513</v>
      </c>
      <c r="T537">
        <v>-0.70000610399999996</v>
      </c>
      <c r="U537">
        <v>0.70000610351561898</v>
      </c>
      <c r="V537">
        <v>-0.70000610351561898</v>
      </c>
      <c r="W537">
        <v>0.70000610351561898</v>
      </c>
      <c r="X537">
        <v>-0.70000610399999996</v>
      </c>
      <c r="Y537">
        <f t="shared" si="43"/>
        <v>-0.23333536799999999</v>
      </c>
    </row>
    <row r="538" spans="1:25" x14ac:dyDescent="0.3">
      <c r="A538">
        <v>0</v>
      </c>
      <c r="B538" s="1">
        <v>39832</v>
      </c>
      <c r="C538" s="1">
        <v>39833</v>
      </c>
      <c r="D538">
        <v>153.55000000000001</v>
      </c>
      <c r="E538">
        <v>152.85</v>
      </c>
      <c r="F538">
        <v>156.69896080000001</v>
      </c>
      <c r="G538">
        <v>-0.7</v>
      </c>
      <c r="H538">
        <v>2.474873734</v>
      </c>
      <c r="I538">
        <f t="shared" si="40"/>
        <v>1</v>
      </c>
      <c r="J538">
        <f t="shared" si="41"/>
        <v>2009</v>
      </c>
      <c r="K538">
        <v>153.55000000000001</v>
      </c>
      <c r="L538">
        <v>153.94999999999999</v>
      </c>
      <c r="M538">
        <v>150.75</v>
      </c>
      <c r="N538">
        <v>152.85</v>
      </c>
      <c r="O538" s="3">
        <f t="shared" si="42"/>
        <v>-0.7</v>
      </c>
      <c r="P538">
        <f t="shared" si="44"/>
        <v>15.690665895867495</v>
      </c>
      <c r="T538">
        <v>-0.7</v>
      </c>
      <c r="U538">
        <v>-0.70000000000001705</v>
      </c>
      <c r="V538">
        <v>-0.70000000000001705</v>
      </c>
      <c r="W538">
        <v>-0.70000000000001705</v>
      </c>
      <c r="X538">
        <v>-0.7</v>
      </c>
      <c r="Y538">
        <f t="shared" si="43"/>
        <v>-0.70000000000001139</v>
      </c>
    </row>
    <row r="539" spans="1:25" x14ac:dyDescent="0.3">
      <c r="A539">
        <v>0</v>
      </c>
      <c r="B539" s="1">
        <v>39833</v>
      </c>
      <c r="C539" s="1">
        <v>39834</v>
      </c>
      <c r="D539">
        <v>146.94999999999999</v>
      </c>
      <c r="E539">
        <v>149.0499969</v>
      </c>
      <c r="F539">
        <v>153.31556699999999</v>
      </c>
      <c r="G539">
        <v>2.0999969479999998</v>
      </c>
      <c r="H539">
        <v>2.6870057690000002</v>
      </c>
      <c r="I539">
        <f t="shared" si="40"/>
        <v>1</v>
      </c>
      <c r="J539">
        <f t="shared" si="41"/>
        <v>2009</v>
      </c>
      <c r="K539">
        <v>146.94999999999999</v>
      </c>
      <c r="L539">
        <v>151.25</v>
      </c>
      <c r="M539">
        <v>146.80000000000001</v>
      </c>
      <c r="N539">
        <v>149.05000000000001</v>
      </c>
      <c r="O539" s="3">
        <f t="shared" si="42"/>
        <v>2.0999969479999998</v>
      </c>
      <c r="P539">
        <f t="shared" si="44"/>
        <v>17.372378238164675</v>
      </c>
      <c r="T539">
        <v>2.0999969479999998</v>
      </c>
      <c r="U539">
        <v>2.0999969482421901</v>
      </c>
      <c r="V539">
        <v>2.0999969482421901</v>
      </c>
      <c r="W539">
        <v>2.0999969482421901</v>
      </c>
      <c r="X539">
        <v>2.0999969479999998</v>
      </c>
      <c r="Y539">
        <f t="shared" si="43"/>
        <v>2.09999694816146</v>
      </c>
    </row>
    <row r="540" spans="1:25" x14ac:dyDescent="0.3">
      <c r="A540">
        <v>0</v>
      </c>
      <c r="B540" s="1">
        <v>39834</v>
      </c>
      <c r="C540" s="1">
        <v>39835</v>
      </c>
      <c r="D540">
        <v>151.35</v>
      </c>
      <c r="E540">
        <v>151.99999690000001</v>
      </c>
      <c r="F540">
        <v>149.5136364</v>
      </c>
      <c r="G540">
        <v>-0.64999694799999996</v>
      </c>
      <c r="H540">
        <v>2.0859650049999998</v>
      </c>
      <c r="I540">
        <f t="shared" si="40"/>
        <v>1</v>
      </c>
      <c r="J540">
        <f t="shared" si="41"/>
        <v>2009</v>
      </c>
      <c r="K540">
        <v>151.35</v>
      </c>
      <c r="L540">
        <v>152</v>
      </c>
      <c r="M540">
        <v>149.05000000000001</v>
      </c>
      <c r="N540">
        <v>152</v>
      </c>
      <c r="O540" s="3">
        <f t="shared" si="42"/>
        <v>-0.64999694799999996</v>
      </c>
      <c r="P540">
        <f t="shared" si="44"/>
        <v>16.812814668575545</v>
      </c>
      <c r="T540">
        <v>-0.64999694799999996</v>
      </c>
      <c r="U540">
        <v>-0.649996948242204</v>
      </c>
      <c r="V540">
        <v>-0.649996948242204</v>
      </c>
      <c r="W540">
        <v>-0.649996948242204</v>
      </c>
      <c r="X540">
        <v>-0.64999694799999996</v>
      </c>
      <c r="Y540">
        <f t="shared" si="43"/>
        <v>-0.64999694816146925</v>
      </c>
    </row>
    <row r="541" spans="1:25" x14ac:dyDescent="0.3">
      <c r="A541">
        <v>0</v>
      </c>
      <c r="B541" s="1">
        <v>39835</v>
      </c>
      <c r="C541" s="1">
        <v>39836</v>
      </c>
      <c r="D541">
        <v>149.75</v>
      </c>
      <c r="E541">
        <v>147.6000061</v>
      </c>
      <c r="F541">
        <v>151.77410889999999</v>
      </c>
      <c r="G541">
        <v>-2.1499938959999998</v>
      </c>
      <c r="H541">
        <v>3.111269837</v>
      </c>
      <c r="I541">
        <f t="shared" si="40"/>
        <v>1</v>
      </c>
      <c r="J541">
        <f t="shared" si="41"/>
        <v>2009</v>
      </c>
      <c r="K541">
        <v>149.75</v>
      </c>
      <c r="L541">
        <v>149.94999999999999</v>
      </c>
      <c r="M541">
        <v>146.6</v>
      </c>
      <c r="N541">
        <v>147.6</v>
      </c>
      <c r="O541" s="3">
        <f t="shared" si="42"/>
        <v>-3</v>
      </c>
      <c r="P541">
        <f t="shared" si="44"/>
        <v>14.286682247587565</v>
      </c>
      <c r="T541">
        <v>-3</v>
      </c>
      <c r="U541">
        <v>-3</v>
      </c>
      <c r="V541">
        <v>-3</v>
      </c>
      <c r="W541">
        <v>-3</v>
      </c>
      <c r="X541">
        <v>-3</v>
      </c>
      <c r="Y541">
        <f t="shared" si="43"/>
        <v>-3</v>
      </c>
    </row>
    <row r="542" spans="1:25" x14ac:dyDescent="0.3">
      <c r="A542">
        <v>0</v>
      </c>
      <c r="B542" s="1">
        <v>39836</v>
      </c>
      <c r="C542" s="1">
        <v>39839</v>
      </c>
      <c r="D542">
        <v>149.75</v>
      </c>
      <c r="E542">
        <v>147.6</v>
      </c>
      <c r="F542">
        <v>147.70663339999999</v>
      </c>
      <c r="G542">
        <v>2.15</v>
      </c>
      <c r="H542">
        <v>0</v>
      </c>
      <c r="I542">
        <f t="shared" si="40"/>
        <v>1</v>
      </c>
      <c r="J542">
        <f t="shared" si="41"/>
        <v>2009</v>
      </c>
      <c r="K542">
        <v>149.75</v>
      </c>
      <c r="L542">
        <v>149.94999999999999</v>
      </c>
      <c r="M542">
        <v>146.6</v>
      </c>
      <c r="N542">
        <v>147.6</v>
      </c>
      <c r="O542" s="3">
        <f t="shared" si="42"/>
        <v>2.15</v>
      </c>
      <c r="P542">
        <f t="shared" si="44"/>
        <v>15.825064559723456</v>
      </c>
      <c r="T542">
        <v>2.15</v>
      </c>
      <c r="U542">
        <v>-3</v>
      </c>
      <c r="V542">
        <v>2.15</v>
      </c>
      <c r="W542">
        <v>2.15</v>
      </c>
      <c r="X542">
        <v>2.15</v>
      </c>
      <c r="Y542">
        <f t="shared" si="43"/>
        <v>0.43333333333333329</v>
      </c>
    </row>
    <row r="543" spans="1:25" x14ac:dyDescent="0.3">
      <c r="A543">
        <v>0</v>
      </c>
      <c r="B543" s="1">
        <v>39839</v>
      </c>
      <c r="C543" s="1">
        <v>39840</v>
      </c>
      <c r="D543">
        <v>149.75</v>
      </c>
      <c r="E543">
        <v>147.6</v>
      </c>
      <c r="F543">
        <v>147.87367589999999</v>
      </c>
      <c r="G543">
        <v>2.15</v>
      </c>
      <c r="H543">
        <v>0</v>
      </c>
      <c r="I543">
        <f t="shared" si="40"/>
        <v>1</v>
      </c>
      <c r="J543">
        <f t="shared" si="41"/>
        <v>2009</v>
      </c>
      <c r="K543">
        <v>149.75</v>
      </c>
      <c r="L543">
        <v>149.94999999999999</v>
      </c>
      <c r="M543">
        <v>146.6</v>
      </c>
      <c r="N543">
        <v>147.6</v>
      </c>
      <c r="O543" s="3">
        <f t="shared" si="42"/>
        <v>2.15</v>
      </c>
      <c r="P543">
        <f t="shared" si="44"/>
        <v>17.529099057389839</v>
      </c>
      <c r="T543">
        <v>2.15</v>
      </c>
      <c r="U543">
        <v>-3</v>
      </c>
      <c r="V543">
        <v>2.15</v>
      </c>
      <c r="W543">
        <v>2.15</v>
      </c>
      <c r="X543">
        <v>2.15</v>
      </c>
      <c r="Y543">
        <f t="shared" si="43"/>
        <v>0.43333333333333329</v>
      </c>
    </row>
    <row r="544" spans="1:25" x14ac:dyDescent="0.3">
      <c r="A544">
        <v>0</v>
      </c>
      <c r="B544" s="1">
        <v>39840</v>
      </c>
      <c r="C544" s="1">
        <v>39841</v>
      </c>
      <c r="D544">
        <v>152.4</v>
      </c>
      <c r="E544">
        <v>156.89998779999999</v>
      </c>
      <c r="F544">
        <v>148.37782809999999</v>
      </c>
      <c r="G544">
        <v>-4.4999877929999998</v>
      </c>
      <c r="H544">
        <v>6.5760930650000002</v>
      </c>
      <c r="I544">
        <f t="shared" si="40"/>
        <v>1</v>
      </c>
      <c r="J544">
        <f t="shared" si="41"/>
        <v>2009</v>
      </c>
      <c r="K544">
        <v>152.4</v>
      </c>
      <c r="L544">
        <v>157.75</v>
      </c>
      <c r="M544">
        <v>151.94999999999999</v>
      </c>
      <c r="N544">
        <v>156.9</v>
      </c>
      <c r="O544" s="3">
        <f t="shared" si="42"/>
        <v>-3</v>
      </c>
      <c r="P544">
        <f t="shared" si="44"/>
        <v>14.941141519389371</v>
      </c>
      <c r="T544">
        <v>-3</v>
      </c>
      <c r="U544">
        <v>-3</v>
      </c>
      <c r="V544">
        <v>-3</v>
      </c>
      <c r="W544">
        <v>-3</v>
      </c>
      <c r="X544">
        <v>-3</v>
      </c>
      <c r="Y544">
        <f t="shared" si="43"/>
        <v>-3</v>
      </c>
    </row>
    <row r="545" spans="1:25" x14ac:dyDescent="0.3">
      <c r="A545">
        <v>0</v>
      </c>
      <c r="B545" s="1">
        <v>39841</v>
      </c>
      <c r="C545" s="1">
        <v>39842</v>
      </c>
      <c r="D545">
        <v>157.69999999999999</v>
      </c>
      <c r="E545">
        <v>158.4500031</v>
      </c>
      <c r="F545">
        <v>158.3002323</v>
      </c>
      <c r="G545">
        <v>0.75000305199999995</v>
      </c>
      <c r="H545">
        <v>1.0960155110000001</v>
      </c>
      <c r="I545">
        <f t="shared" si="40"/>
        <v>1</v>
      </c>
      <c r="J545">
        <f t="shared" si="41"/>
        <v>2009</v>
      </c>
      <c r="K545">
        <v>157.69999999999999</v>
      </c>
      <c r="L545">
        <v>160.1</v>
      </c>
      <c r="M545">
        <v>157.19999999999999</v>
      </c>
      <c r="N545">
        <v>158.44999999999999</v>
      </c>
      <c r="O545" s="3">
        <f t="shared" si="42"/>
        <v>0.75000305199999995</v>
      </c>
      <c r="P545">
        <f t="shared" si="44"/>
        <v>15.474079141769172</v>
      </c>
      <c r="T545">
        <v>0.75000305199999995</v>
      </c>
      <c r="U545">
        <v>0.750003051757829</v>
      </c>
      <c r="V545">
        <v>-0.750003051757829</v>
      </c>
      <c r="W545">
        <v>-0.750003051757829</v>
      </c>
      <c r="X545">
        <v>-0.75000305199999995</v>
      </c>
      <c r="Y545">
        <f t="shared" si="43"/>
        <v>0.2500010173333333</v>
      </c>
    </row>
    <row r="546" spans="1:25" x14ac:dyDescent="0.3">
      <c r="A546">
        <v>0</v>
      </c>
      <c r="B546" s="1">
        <v>39842</v>
      </c>
      <c r="C546" s="1">
        <v>39843</v>
      </c>
      <c r="D546">
        <v>155.69999999999999</v>
      </c>
      <c r="E546">
        <v>157.10000919999999</v>
      </c>
      <c r="F546">
        <v>158.8479926</v>
      </c>
      <c r="G546">
        <v>1.400009155</v>
      </c>
      <c r="H546">
        <v>0.954594155</v>
      </c>
      <c r="I546">
        <f t="shared" si="40"/>
        <v>1</v>
      </c>
      <c r="J546">
        <f t="shared" si="41"/>
        <v>2009</v>
      </c>
      <c r="K546">
        <v>155.69999999999999</v>
      </c>
      <c r="L546">
        <v>157.69999999999999</v>
      </c>
      <c r="M546">
        <v>155.05000000000001</v>
      </c>
      <c r="N546">
        <v>157.1</v>
      </c>
      <c r="O546" s="3">
        <f t="shared" si="42"/>
        <v>1.400009155</v>
      </c>
      <c r="P546">
        <f t="shared" si="44"/>
        <v>16.517617314393036</v>
      </c>
      <c r="T546">
        <v>1.400009155</v>
      </c>
      <c r="U546">
        <v>1.40000915527343</v>
      </c>
      <c r="V546">
        <v>1.40000915527343</v>
      </c>
      <c r="W546">
        <v>1.40000915527343</v>
      </c>
      <c r="X546">
        <v>1.400009155</v>
      </c>
      <c r="Y546">
        <f t="shared" si="43"/>
        <v>1.4000091551822866</v>
      </c>
    </row>
    <row r="547" spans="1:25" x14ac:dyDescent="0.3">
      <c r="A547">
        <v>0</v>
      </c>
      <c r="B547" s="1">
        <v>39843</v>
      </c>
      <c r="C547" s="1">
        <v>39846</v>
      </c>
      <c r="D547">
        <v>153.9</v>
      </c>
      <c r="E547">
        <v>154.5499969</v>
      </c>
      <c r="F547">
        <v>157.8087075</v>
      </c>
      <c r="G547">
        <v>0.64999694799999996</v>
      </c>
      <c r="H547">
        <v>1.8031222920000001</v>
      </c>
      <c r="I547">
        <f t="shared" si="40"/>
        <v>2</v>
      </c>
      <c r="J547">
        <f t="shared" si="41"/>
        <v>2009</v>
      </c>
      <c r="K547">
        <v>153.9</v>
      </c>
      <c r="L547">
        <v>158.4</v>
      </c>
      <c r="M547">
        <v>153</v>
      </c>
      <c r="N547">
        <v>154.55000000000001</v>
      </c>
      <c r="O547" s="3">
        <f t="shared" si="42"/>
        <v>0.64999694799999996</v>
      </c>
      <c r="P547">
        <f t="shared" si="44"/>
        <v>17.040833729723808</v>
      </c>
      <c r="T547">
        <v>0.64999694799999996</v>
      </c>
      <c r="U547">
        <v>0.64999694824217602</v>
      </c>
      <c r="V547">
        <v>0.64999694824217602</v>
      </c>
      <c r="W547">
        <v>0.64999694824217602</v>
      </c>
      <c r="X547">
        <v>0.64999694799999996</v>
      </c>
      <c r="Y547">
        <f t="shared" si="43"/>
        <v>0.64999694816145059</v>
      </c>
    </row>
    <row r="548" spans="1:25" x14ac:dyDescent="0.3">
      <c r="A548">
        <v>0</v>
      </c>
      <c r="B548" s="1">
        <v>39846</v>
      </c>
      <c r="C548" s="1">
        <v>39847</v>
      </c>
      <c r="D548">
        <v>155.1</v>
      </c>
      <c r="E548">
        <v>156.89999080000001</v>
      </c>
      <c r="F548">
        <v>153.89839689999999</v>
      </c>
      <c r="G548">
        <v>-1.799990845</v>
      </c>
      <c r="H548">
        <v>1.6617009359999999</v>
      </c>
      <c r="I548">
        <f t="shared" si="40"/>
        <v>2</v>
      </c>
      <c r="J548">
        <f t="shared" si="41"/>
        <v>2009</v>
      </c>
      <c r="K548">
        <v>155.1</v>
      </c>
      <c r="L548">
        <v>159.1</v>
      </c>
      <c r="M548">
        <v>153.19999999999999</v>
      </c>
      <c r="N548">
        <v>156.9</v>
      </c>
      <c r="O548" s="3">
        <f t="shared" si="42"/>
        <v>-3</v>
      </c>
      <c r="P548">
        <f t="shared" si="44"/>
        <v>14.568759204135247</v>
      </c>
      <c r="T548">
        <v>-3</v>
      </c>
      <c r="U548">
        <v>-3</v>
      </c>
      <c r="V548">
        <v>1.79999084472657</v>
      </c>
      <c r="W548">
        <v>-3</v>
      </c>
      <c r="X548">
        <v>-3</v>
      </c>
      <c r="Y548">
        <f t="shared" si="43"/>
        <v>-1.4000030517578101</v>
      </c>
    </row>
    <row r="549" spans="1:25" x14ac:dyDescent="0.3">
      <c r="A549">
        <v>0</v>
      </c>
      <c r="B549" s="1">
        <v>39847</v>
      </c>
      <c r="C549" s="1">
        <v>39848</v>
      </c>
      <c r="D549">
        <v>159.85</v>
      </c>
      <c r="E549">
        <v>161.7000031</v>
      </c>
      <c r="F549">
        <v>158.12771359999999</v>
      </c>
      <c r="G549">
        <v>-1.8500030519999999</v>
      </c>
      <c r="H549">
        <v>3.39411255</v>
      </c>
      <c r="I549">
        <f t="shared" si="40"/>
        <v>2</v>
      </c>
      <c r="J549">
        <f t="shared" si="41"/>
        <v>2009</v>
      </c>
      <c r="K549">
        <v>159.85</v>
      </c>
      <c r="L549">
        <v>162.1</v>
      </c>
      <c r="M549">
        <v>158.85</v>
      </c>
      <c r="N549">
        <v>161.69999999999999</v>
      </c>
      <c r="O549" s="3">
        <f t="shared" si="42"/>
        <v>-1.8500030519999999</v>
      </c>
      <c r="P549">
        <f t="shared" si="44"/>
        <v>13.304186996213604</v>
      </c>
      <c r="T549">
        <v>-1.8500030519999999</v>
      </c>
      <c r="U549">
        <v>-1.8500030517578201</v>
      </c>
      <c r="V549">
        <v>-1.8500030517578201</v>
      </c>
      <c r="W549">
        <v>-1.8500030517578201</v>
      </c>
      <c r="X549">
        <v>-1.8500030519999999</v>
      </c>
      <c r="Y549">
        <f t="shared" si="43"/>
        <v>-1.8500030518385469</v>
      </c>
    </row>
    <row r="550" spans="1:25" x14ac:dyDescent="0.3">
      <c r="A550">
        <v>0</v>
      </c>
      <c r="B550" s="1">
        <v>39848</v>
      </c>
      <c r="C550" s="1">
        <v>39849</v>
      </c>
      <c r="D550">
        <v>160.9</v>
      </c>
      <c r="E550">
        <v>158.94999999999999</v>
      </c>
      <c r="F550">
        <v>161.843997</v>
      </c>
      <c r="G550">
        <v>-1.95</v>
      </c>
      <c r="H550">
        <v>1.944543648</v>
      </c>
      <c r="I550">
        <f t="shared" si="40"/>
        <v>2</v>
      </c>
      <c r="J550">
        <f t="shared" si="41"/>
        <v>2009</v>
      </c>
      <c r="K550">
        <v>160.9</v>
      </c>
      <c r="L550">
        <v>163.80000000000001</v>
      </c>
      <c r="M550">
        <v>158.94999999999999</v>
      </c>
      <c r="N550">
        <v>158.94999999999999</v>
      </c>
      <c r="O550" s="3">
        <f t="shared" si="42"/>
        <v>-1.95</v>
      </c>
      <c r="P550">
        <f t="shared" si="44"/>
        <v>12.094903373966096</v>
      </c>
      <c r="T550">
        <v>-1.95</v>
      </c>
      <c r="U550">
        <v>1.9500000000000099</v>
      </c>
      <c r="V550">
        <v>-1.9500000000000099</v>
      </c>
      <c r="W550">
        <v>-1.9500000000000099</v>
      </c>
      <c r="X550">
        <v>-1.95</v>
      </c>
      <c r="Y550">
        <f t="shared" si="43"/>
        <v>-0.65</v>
      </c>
    </row>
    <row r="551" spans="1:25" x14ac:dyDescent="0.3">
      <c r="A551">
        <v>0</v>
      </c>
      <c r="B551" s="1">
        <v>39849</v>
      </c>
      <c r="C551" s="1">
        <v>39850</v>
      </c>
      <c r="D551">
        <v>162.25</v>
      </c>
      <c r="E551">
        <v>164.80000609999999</v>
      </c>
      <c r="F551">
        <v>159.2623317</v>
      </c>
      <c r="G551">
        <v>-2.5500061039999999</v>
      </c>
      <c r="H551">
        <v>4.1365746699999999</v>
      </c>
      <c r="I551">
        <f t="shared" si="40"/>
        <v>2</v>
      </c>
      <c r="J551">
        <f t="shared" si="41"/>
        <v>2009</v>
      </c>
      <c r="K551">
        <v>162.25</v>
      </c>
      <c r="L551">
        <v>164.9</v>
      </c>
      <c r="M551">
        <v>162</v>
      </c>
      <c r="N551">
        <v>164.8</v>
      </c>
      <c r="O551" s="3">
        <f t="shared" si="42"/>
        <v>-2.5500061039999999</v>
      </c>
      <c r="P551">
        <f t="shared" si="44"/>
        <v>10.669229532784104</v>
      </c>
      <c r="T551">
        <v>-2.5500061039999999</v>
      </c>
      <c r="U551">
        <v>-2.5500061035156101</v>
      </c>
      <c r="V551">
        <v>-2.5500061035156101</v>
      </c>
      <c r="W551">
        <v>-2.5500061035156101</v>
      </c>
      <c r="X551">
        <v>-2.5500061039999999</v>
      </c>
      <c r="Y551">
        <f t="shared" si="43"/>
        <v>-2.5500061036770734</v>
      </c>
    </row>
    <row r="552" spans="1:25" x14ac:dyDescent="0.3">
      <c r="A552">
        <v>0</v>
      </c>
      <c r="B552" s="1">
        <v>39850</v>
      </c>
      <c r="C552" s="1">
        <v>39853</v>
      </c>
      <c r="D552">
        <v>166.3</v>
      </c>
      <c r="E552">
        <v>163.89999080000001</v>
      </c>
      <c r="F552">
        <v>164.85874190000001</v>
      </c>
      <c r="G552">
        <v>2.4000091549999998</v>
      </c>
      <c r="H552">
        <v>0.63639610300000005</v>
      </c>
      <c r="I552">
        <f t="shared" si="40"/>
        <v>2</v>
      </c>
      <c r="J552">
        <f t="shared" si="41"/>
        <v>2009</v>
      </c>
      <c r="K552">
        <v>166.3</v>
      </c>
      <c r="L552">
        <v>167</v>
      </c>
      <c r="M552">
        <v>163.15</v>
      </c>
      <c r="N552">
        <v>163.9</v>
      </c>
      <c r="O552" s="3">
        <f t="shared" si="42"/>
        <v>2.4000091549999998</v>
      </c>
      <c r="P552">
        <f t="shared" si="44"/>
        <v>11.824051325725096</v>
      </c>
      <c r="T552">
        <v>2.4000091549999998</v>
      </c>
      <c r="U552">
        <v>2.40000915527343</v>
      </c>
      <c r="V552">
        <v>2.40000915527343</v>
      </c>
      <c r="W552">
        <v>2.40000915527343</v>
      </c>
      <c r="X552">
        <v>-3</v>
      </c>
      <c r="Y552">
        <f t="shared" si="43"/>
        <v>2.4000091551822869</v>
      </c>
    </row>
    <row r="553" spans="1:25" x14ac:dyDescent="0.3">
      <c r="A553">
        <v>0</v>
      </c>
      <c r="B553" s="1">
        <v>39853</v>
      </c>
      <c r="C553" s="1">
        <v>39854</v>
      </c>
      <c r="D553">
        <v>165.25</v>
      </c>
      <c r="E553">
        <v>162.25000610000001</v>
      </c>
      <c r="F553">
        <v>164.4195532</v>
      </c>
      <c r="G553">
        <v>2.9999938959999999</v>
      </c>
      <c r="H553">
        <v>1.166726189</v>
      </c>
      <c r="I553">
        <f t="shared" si="40"/>
        <v>2</v>
      </c>
      <c r="J553">
        <f t="shared" si="41"/>
        <v>2009</v>
      </c>
      <c r="K553">
        <v>165.25</v>
      </c>
      <c r="L553">
        <v>165.9</v>
      </c>
      <c r="M553">
        <v>160.85</v>
      </c>
      <c r="N553">
        <v>162.25</v>
      </c>
      <c r="O553" s="3">
        <f t="shared" si="42"/>
        <v>2.9999938959999999</v>
      </c>
      <c r="P553">
        <f t="shared" si="44"/>
        <v>13.433979395460314</v>
      </c>
      <c r="T553">
        <v>2.9999938959999999</v>
      </c>
      <c r="U553">
        <v>2.99999389648436</v>
      </c>
      <c r="V553">
        <v>2.99999389648436</v>
      </c>
      <c r="W553">
        <v>2.99999389648436</v>
      </c>
      <c r="X553">
        <v>2.9999938959999999</v>
      </c>
      <c r="Y553">
        <f t="shared" si="43"/>
        <v>2.9999938963229069</v>
      </c>
    </row>
    <row r="554" spans="1:25" x14ac:dyDescent="0.3">
      <c r="A554">
        <v>0</v>
      </c>
      <c r="B554" s="1">
        <v>39854</v>
      </c>
      <c r="C554" s="1">
        <v>39855</v>
      </c>
      <c r="D554">
        <v>158.35</v>
      </c>
      <c r="E554">
        <v>160.3000031</v>
      </c>
      <c r="F554">
        <v>162.6451749</v>
      </c>
      <c r="G554">
        <v>1.950003052</v>
      </c>
      <c r="H554">
        <v>1.3788582229999999</v>
      </c>
      <c r="I554">
        <f t="shared" si="40"/>
        <v>2</v>
      </c>
      <c r="J554">
        <f t="shared" si="41"/>
        <v>2009</v>
      </c>
      <c r="K554">
        <v>158.35</v>
      </c>
      <c r="L554">
        <v>161.55000000000001</v>
      </c>
      <c r="M554">
        <v>157.44999999999999</v>
      </c>
      <c r="N554">
        <v>160.30000000000001</v>
      </c>
      <c r="O554" s="3">
        <f t="shared" si="42"/>
        <v>1.950003052</v>
      </c>
      <c r="P554">
        <f t="shared" si="44"/>
        <v>14.674726197875188</v>
      </c>
      <c r="T554">
        <v>1.950003052</v>
      </c>
      <c r="U554">
        <v>1.95000305175781</v>
      </c>
      <c r="V554">
        <v>1.95000305175781</v>
      </c>
      <c r="W554">
        <v>1.95000305175781</v>
      </c>
      <c r="X554">
        <v>1.950003052</v>
      </c>
      <c r="Y554">
        <f t="shared" si="43"/>
        <v>1.9500030518385401</v>
      </c>
    </row>
    <row r="555" spans="1:25" x14ac:dyDescent="0.3">
      <c r="A555">
        <v>0</v>
      </c>
      <c r="B555" s="1">
        <v>39855</v>
      </c>
      <c r="C555" s="1">
        <v>39856</v>
      </c>
      <c r="D555">
        <v>159.25</v>
      </c>
      <c r="E555">
        <v>158.14999080000001</v>
      </c>
      <c r="F555">
        <v>160.78235369999999</v>
      </c>
      <c r="G555">
        <v>-1.100009155</v>
      </c>
      <c r="H555">
        <v>1.52027958</v>
      </c>
      <c r="I555">
        <f t="shared" si="40"/>
        <v>2</v>
      </c>
      <c r="J555">
        <f t="shared" si="41"/>
        <v>2009</v>
      </c>
      <c r="K555">
        <v>159.25</v>
      </c>
      <c r="L555">
        <v>160.15</v>
      </c>
      <c r="M555">
        <v>156.4</v>
      </c>
      <c r="N555">
        <v>158.15</v>
      </c>
      <c r="O555" s="3">
        <f t="shared" si="42"/>
        <v>-1.100009155</v>
      </c>
      <c r="P555">
        <f t="shared" si="44"/>
        <v>13.914490727006379</v>
      </c>
      <c r="T555">
        <v>-1.100009155</v>
      </c>
      <c r="U555">
        <v>-1.1000091552734199</v>
      </c>
      <c r="V555">
        <v>-1.1000091552734199</v>
      </c>
      <c r="W555">
        <v>-1.1000091552734199</v>
      </c>
      <c r="X555">
        <v>-1.100009155</v>
      </c>
      <c r="Y555">
        <f t="shared" si="43"/>
        <v>-1.1000091551822799</v>
      </c>
    </row>
    <row r="556" spans="1:25" x14ac:dyDescent="0.3">
      <c r="A556">
        <v>0</v>
      </c>
      <c r="B556" s="1">
        <v>39856</v>
      </c>
      <c r="C556" s="1">
        <v>39857</v>
      </c>
      <c r="D556">
        <v>158.9</v>
      </c>
      <c r="E556">
        <v>161.10001220000001</v>
      </c>
      <c r="F556">
        <v>159.0851797</v>
      </c>
      <c r="G556">
        <v>2.2000122069999999</v>
      </c>
      <c r="H556">
        <v>2.0859650049999998</v>
      </c>
      <c r="I556">
        <f t="shared" si="40"/>
        <v>2</v>
      </c>
      <c r="J556">
        <f t="shared" si="41"/>
        <v>2009</v>
      </c>
      <c r="K556">
        <v>158.9</v>
      </c>
      <c r="L556">
        <v>161.1</v>
      </c>
      <c r="M556">
        <v>156.69999999999999</v>
      </c>
      <c r="N556">
        <v>161.1</v>
      </c>
      <c r="O556" s="3">
        <f t="shared" si="42"/>
        <v>2.2000122069999999</v>
      </c>
      <c r="P556">
        <f t="shared" si="44"/>
        <v>15.359364049234307</v>
      </c>
      <c r="T556">
        <v>2.2000122069999999</v>
      </c>
      <c r="U556">
        <v>-2.20001220703125</v>
      </c>
      <c r="V556">
        <v>-2.20001220703125</v>
      </c>
      <c r="W556">
        <v>2.20001220703125</v>
      </c>
      <c r="X556">
        <v>-2.2000122069999999</v>
      </c>
      <c r="Y556">
        <f t="shared" si="43"/>
        <v>-0.73333740235416667</v>
      </c>
    </row>
    <row r="557" spans="1:25" x14ac:dyDescent="0.3">
      <c r="A557">
        <v>0</v>
      </c>
      <c r="B557" s="1">
        <v>39857</v>
      </c>
      <c r="C557" s="1">
        <v>39860</v>
      </c>
      <c r="D557">
        <v>159.1</v>
      </c>
      <c r="E557">
        <v>158.24999389999999</v>
      </c>
      <c r="F557">
        <v>160.39186029999999</v>
      </c>
      <c r="G557">
        <v>-0.85000610399999998</v>
      </c>
      <c r="H557">
        <v>2.015254326</v>
      </c>
      <c r="I557">
        <f t="shared" si="40"/>
        <v>2</v>
      </c>
      <c r="J557">
        <f t="shared" si="41"/>
        <v>2009</v>
      </c>
      <c r="K557">
        <v>159.1</v>
      </c>
      <c r="L557">
        <v>161.9</v>
      </c>
      <c r="M557">
        <v>158</v>
      </c>
      <c r="N557">
        <v>158.25</v>
      </c>
      <c r="O557" s="3">
        <f t="shared" si="42"/>
        <v>-0.85000610399999998</v>
      </c>
      <c r="P557">
        <f t="shared" si="44"/>
        <v>14.743923138074313</v>
      </c>
      <c r="T557">
        <v>-0.85000610399999998</v>
      </c>
      <c r="U557">
        <v>-0.850006103515625</v>
      </c>
      <c r="V557">
        <v>-0.850006103515625</v>
      </c>
      <c r="W557">
        <v>-0.850006103515625</v>
      </c>
      <c r="X557">
        <v>-0.85000610399999998</v>
      </c>
      <c r="Y557">
        <f t="shared" si="43"/>
        <v>-0.8500061036770834</v>
      </c>
    </row>
    <row r="558" spans="1:25" x14ac:dyDescent="0.3">
      <c r="A558">
        <v>0</v>
      </c>
      <c r="B558" s="1">
        <v>39860</v>
      </c>
      <c r="C558" s="1">
        <v>39861</v>
      </c>
      <c r="D558">
        <v>156.5</v>
      </c>
      <c r="E558">
        <v>151.8999939</v>
      </c>
      <c r="F558">
        <v>158.59091050000001</v>
      </c>
      <c r="G558">
        <v>-4.6000061040000002</v>
      </c>
      <c r="H558">
        <v>4.4901280610000001</v>
      </c>
      <c r="I558">
        <f t="shared" si="40"/>
        <v>2</v>
      </c>
      <c r="J558">
        <f t="shared" si="41"/>
        <v>2009</v>
      </c>
      <c r="K558">
        <v>156.5</v>
      </c>
      <c r="L558">
        <v>156.80000000000001</v>
      </c>
      <c r="M558">
        <v>151.15</v>
      </c>
      <c r="N558">
        <v>151.9</v>
      </c>
      <c r="O558" s="3">
        <f t="shared" si="42"/>
        <v>-3</v>
      </c>
      <c r="P558">
        <f t="shared" si="44"/>
        <v>12.624189779565228</v>
      </c>
      <c r="T558">
        <v>-3</v>
      </c>
      <c r="U558">
        <v>-3</v>
      </c>
      <c r="V558">
        <v>-3</v>
      </c>
      <c r="W558">
        <v>-3</v>
      </c>
      <c r="X558">
        <v>-3</v>
      </c>
      <c r="Y558">
        <f t="shared" si="43"/>
        <v>-3</v>
      </c>
    </row>
    <row r="559" spans="1:25" x14ac:dyDescent="0.3">
      <c r="A559">
        <v>0</v>
      </c>
      <c r="B559" s="1">
        <v>39861</v>
      </c>
      <c r="C559" s="1">
        <v>39862</v>
      </c>
      <c r="D559">
        <v>150.4</v>
      </c>
      <c r="E559">
        <v>148.9</v>
      </c>
      <c r="F559">
        <v>152.57932400000001</v>
      </c>
      <c r="G559">
        <v>-1.5</v>
      </c>
      <c r="H559">
        <v>2.1213203439999999</v>
      </c>
      <c r="I559">
        <f t="shared" si="40"/>
        <v>2</v>
      </c>
      <c r="J559">
        <f t="shared" si="41"/>
        <v>2009</v>
      </c>
      <c r="K559">
        <v>150.4</v>
      </c>
      <c r="L559">
        <v>151.05000000000001</v>
      </c>
      <c r="M559">
        <v>147.85</v>
      </c>
      <c r="N559">
        <v>148.9</v>
      </c>
      <c r="O559" s="3">
        <f t="shared" si="42"/>
        <v>-1.5</v>
      </c>
      <c r="P559">
        <f t="shared" si="44"/>
        <v>11.679893669059185</v>
      </c>
      <c r="T559">
        <v>-1.5</v>
      </c>
      <c r="U559">
        <v>-1.5</v>
      </c>
      <c r="V559">
        <v>-1.5</v>
      </c>
      <c r="W559">
        <v>-1.5</v>
      </c>
      <c r="X559">
        <v>-1.5</v>
      </c>
      <c r="Y559">
        <f t="shared" si="43"/>
        <v>-1.5</v>
      </c>
    </row>
    <row r="560" spans="1:25" x14ac:dyDescent="0.3">
      <c r="A560">
        <v>0</v>
      </c>
      <c r="B560" s="1">
        <v>39862</v>
      </c>
      <c r="C560" s="1">
        <v>39863</v>
      </c>
      <c r="D560">
        <v>148.65</v>
      </c>
      <c r="E560">
        <v>149.15</v>
      </c>
      <c r="F560">
        <v>148.2889385</v>
      </c>
      <c r="G560">
        <v>-0.5</v>
      </c>
      <c r="H560">
        <v>0.17677669500000001</v>
      </c>
      <c r="I560">
        <f t="shared" si="40"/>
        <v>2</v>
      </c>
      <c r="J560">
        <f t="shared" si="41"/>
        <v>2009</v>
      </c>
      <c r="K560">
        <v>148.65</v>
      </c>
      <c r="L560">
        <v>150.69999999999999</v>
      </c>
      <c r="M560">
        <v>146.6</v>
      </c>
      <c r="N560">
        <v>149.15</v>
      </c>
      <c r="O560" s="3">
        <f t="shared" si="42"/>
        <v>-0.5</v>
      </c>
      <c r="P560">
        <f t="shared" si="44"/>
        <v>11.385244484673231</v>
      </c>
      <c r="T560">
        <v>-0.5</v>
      </c>
      <c r="U560">
        <v>-0.5</v>
      </c>
      <c r="V560">
        <v>0.5</v>
      </c>
      <c r="W560">
        <v>0.5</v>
      </c>
      <c r="X560">
        <v>0.5</v>
      </c>
      <c r="Y560">
        <f t="shared" si="43"/>
        <v>-0.16666666666666666</v>
      </c>
    </row>
    <row r="561" spans="1:25" x14ac:dyDescent="0.3">
      <c r="A561">
        <v>0</v>
      </c>
      <c r="B561" s="1">
        <v>39863</v>
      </c>
      <c r="C561" s="1">
        <v>39864</v>
      </c>
      <c r="D561">
        <v>147.44999999999999</v>
      </c>
      <c r="E561">
        <v>142.9500031</v>
      </c>
      <c r="F561">
        <v>149.27320209999999</v>
      </c>
      <c r="G561">
        <v>-4.4999969479999997</v>
      </c>
      <c r="H561">
        <v>4.3840620430000001</v>
      </c>
      <c r="I561">
        <f t="shared" si="40"/>
        <v>2</v>
      </c>
      <c r="J561">
        <f t="shared" si="41"/>
        <v>2009</v>
      </c>
      <c r="K561">
        <v>147.44999999999999</v>
      </c>
      <c r="L561">
        <v>148.6</v>
      </c>
      <c r="M561">
        <v>142.19999999999999</v>
      </c>
      <c r="N561">
        <v>142.94999999999999</v>
      </c>
      <c r="O561" s="3">
        <f t="shared" si="42"/>
        <v>-3</v>
      </c>
      <c r="P561">
        <f t="shared" si="44"/>
        <v>9.6479233527291974</v>
      </c>
      <c r="T561">
        <v>-3</v>
      </c>
      <c r="U561">
        <v>-3</v>
      </c>
      <c r="V561">
        <v>-3</v>
      </c>
      <c r="W561">
        <v>-3</v>
      </c>
      <c r="X561">
        <v>-3</v>
      </c>
      <c r="Y561">
        <f t="shared" si="43"/>
        <v>-3</v>
      </c>
    </row>
    <row r="562" spans="1:25" x14ac:dyDescent="0.3">
      <c r="A562">
        <v>0</v>
      </c>
      <c r="B562" s="1">
        <v>39864</v>
      </c>
      <c r="C562" s="1">
        <v>39867</v>
      </c>
      <c r="D562">
        <v>142.4</v>
      </c>
      <c r="E562">
        <v>147.50000309999999</v>
      </c>
      <c r="F562">
        <v>143.3357058</v>
      </c>
      <c r="G562">
        <v>5.1000030519999999</v>
      </c>
      <c r="H562">
        <v>3.2173358539999999</v>
      </c>
      <c r="I562">
        <f t="shared" si="40"/>
        <v>2</v>
      </c>
      <c r="J562">
        <f t="shared" si="41"/>
        <v>2009</v>
      </c>
      <c r="K562">
        <v>142.4</v>
      </c>
      <c r="L562">
        <v>147.85</v>
      </c>
      <c r="M562">
        <v>141.25</v>
      </c>
      <c r="N562">
        <v>147.5</v>
      </c>
      <c r="O562" s="3">
        <f t="shared" si="42"/>
        <v>5.1000030519999999</v>
      </c>
      <c r="P562">
        <f t="shared" si="44"/>
        <v>12.239449259209938</v>
      </c>
      <c r="T562">
        <v>5.1000030519999999</v>
      </c>
      <c r="U562">
        <v>5.1000030517577901</v>
      </c>
      <c r="V562">
        <v>-3</v>
      </c>
      <c r="W562">
        <v>5.1000030517577901</v>
      </c>
      <c r="X562">
        <v>-3</v>
      </c>
      <c r="Y562">
        <f t="shared" si="43"/>
        <v>2.4000020345859299</v>
      </c>
    </row>
    <row r="563" spans="1:25" x14ac:dyDescent="0.3">
      <c r="A563">
        <v>0</v>
      </c>
      <c r="B563" s="1">
        <v>39867</v>
      </c>
      <c r="C563" s="1">
        <v>39868</v>
      </c>
      <c r="D563">
        <v>142.44999999999999</v>
      </c>
      <c r="E563">
        <v>143.5</v>
      </c>
      <c r="F563">
        <v>145.4078696</v>
      </c>
      <c r="G563">
        <v>1.05</v>
      </c>
      <c r="H563">
        <v>2.8284271250000002</v>
      </c>
      <c r="I563">
        <f t="shared" si="40"/>
        <v>2</v>
      </c>
      <c r="J563">
        <f t="shared" si="41"/>
        <v>2009</v>
      </c>
      <c r="K563">
        <v>142.44999999999999</v>
      </c>
      <c r="L563">
        <v>143.80000000000001</v>
      </c>
      <c r="M563">
        <v>141.6</v>
      </c>
      <c r="N563">
        <v>143.5</v>
      </c>
      <c r="O563" s="3">
        <f t="shared" si="42"/>
        <v>1.05</v>
      </c>
      <c r="P563">
        <f t="shared" si="44"/>
        <v>12.916077289510241</v>
      </c>
      <c r="T563">
        <v>1.05</v>
      </c>
      <c r="U563">
        <v>1.05000000000001</v>
      </c>
      <c r="V563">
        <v>1.05000000000001</v>
      </c>
      <c r="W563">
        <v>1.05000000000001</v>
      </c>
      <c r="X563">
        <v>1.05</v>
      </c>
      <c r="Y563">
        <f t="shared" si="43"/>
        <v>1.0500000000000067</v>
      </c>
    </row>
    <row r="564" spans="1:25" x14ac:dyDescent="0.3">
      <c r="A564">
        <v>0</v>
      </c>
      <c r="B564" s="1">
        <v>39868</v>
      </c>
      <c r="C564" s="1">
        <v>39869</v>
      </c>
      <c r="D564">
        <v>147.1</v>
      </c>
      <c r="E564">
        <v>143.8999939</v>
      </c>
      <c r="F564">
        <v>143.67623019999999</v>
      </c>
      <c r="G564">
        <v>3.2000061039999999</v>
      </c>
      <c r="H564">
        <v>0.282842712</v>
      </c>
      <c r="I564">
        <f t="shared" si="40"/>
        <v>2</v>
      </c>
      <c r="J564">
        <f t="shared" si="41"/>
        <v>2009</v>
      </c>
      <c r="K564">
        <v>147.1</v>
      </c>
      <c r="L564">
        <v>147.30000000000001</v>
      </c>
      <c r="M564">
        <v>142.75</v>
      </c>
      <c r="N564">
        <v>143.9</v>
      </c>
      <c r="O564" s="3">
        <f t="shared" si="42"/>
        <v>3.2000061039999999</v>
      </c>
      <c r="P564">
        <f t="shared" si="44"/>
        <v>15.023395075004899</v>
      </c>
      <c r="T564">
        <v>3.2000061039999999</v>
      </c>
      <c r="U564">
        <v>3.2000061035156202</v>
      </c>
      <c r="V564">
        <v>3.2000061035156202</v>
      </c>
      <c r="W564">
        <v>3.2000061035156202</v>
      </c>
      <c r="X564">
        <v>3.2000061039999999</v>
      </c>
      <c r="Y564">
        <f t="shared" si="43"/>
        <v>3.2000061036770799</v>
      </c>
    </row>
    <row r="565" spans="1:25" x14ac:dyDescent="0.3">
      <c r="A565">
        <v>0</v>
      </c>
      <c r="B565" s="1">
        <v>39869</v>
      </c>
      <c r="C565" s="1">
        <v>39870</v>
      </c>
      <c r="D565">
        <v>145.4</v>
      </c>
      <c r="E565">
        <v>142.2000031</v>
      </c>
      <c r="F565">
        <v>143.16915800000001</v>
      </c>
      <c r="G565">
        <v>3.1999969479999999</v>
      </c>
      <c r="H565">
        <v>1.2020815279999999</v>
      </c>
      <c r="I565">
        <f t="shared" si="40"/>
        <v>2</v>
      </c>
      <c r="J565">
        <f t="shared" si="41"/>
        <v>2009</v>
      </c>
      <c r="K565">
        <v>145.4</v>
      </c>
      <c r="L565">
        <v>148.80000000000001</v>
      </c>
      <c r="M565">
        <v>139.30000000000001</v>
      </c>
      <c r="N565">
        <v>142.19999999999999</v>
      </c>
      <c r="O565" s="3">
        <f t="shared" si="42"/>
        <v>-3</v>
      </c>
      <c r="P565">
        <f t="shared" si="44"/>
        <v>12.69859184813</v>
      </c>
      <c r="T565">
        <v>-3</v>
      </c>
      <c r="U565">
        <v>-3</v>
      </c>
      <c r="V565">
        <v>-3</v>
      </c>
      <c r="W565">
        <v>-3</v>
      </c>
      <c r="X565">
        <v>-3</v>
      </c>
      <c r="Y565">
        <f t="shared" si="43"/>
        <v>-3</v>
      </c>
    </row>
    <row r="566" spans="1:25" x14ac:dyDescent="0.3">
      <c r="A566">
        <v>0</v>
      </c>
      <c r="B566" s="1">
        <v>39870</v>
      </c>
      <c r="C566" s="1">
        <v>39871</v>
      </c>
      <c r="D566">
        <v>142.6</v>
      </c>
      <c r="E566">
        <v>142.39999689999999</v>
      </c>
      <c r="F566">
        <v>140.91951510000001</v>
      </c>
      <c r="G566">
        <v>0.20000305199999999</v>
      </c>
      <c r="H566">
        <v>0.141421356</v>
      </c>
      <c r="I566">
        <f t="shared" si="40"/>
        <v>2</v>
      </c>
      <c r="J566">
        <f t="shared" si="41"/>
        <v>2009</v>
      </c>
      <c r="K566">
        <v>142.6</v>
      </c>
      <c r="L566">
        <v>145.35</v>
      </c>
      <c r="M566">
        <v>140.9</v>
      </c>
      <c r="N566">
        <v>142.4</v>
      </c>
      <c r="O566" s="3">
        <f t="shared" si="42"/>
        <v>0.20000305199999999</v>
      </c>
      <c r="P566">
        <f t="shared" si="44"/>
        <v>12.832169537070829</v>
      </c>
      <c r="T566">
        <v>0.20000305199999999</v>
      </c>
      <c r="U566">
        <v>-0.20000305175781799</v>
      </c>
      <c r="V566">
        <v>0.20000305175781799</v>
      </c>
      <c r="W566">
        <v>0.20000305175781799</v>
      </c>
      <c r="X566">
        <v>0.20000305199999999</v>
      </c>
      <c r="Y566">
        <f t="shared" si="43"/>
        <v>6.6667683999999991E-2</v>
      </c>
    </row>
    <row r="567" spans="1:25" x14ac:dyDescent="0.3">
      <c r="A567">
        <v>0</v>
      </c>
      <c r="B567" s="1">
        <v>39871</v>
      </c>
      <c r="C567" s="1">
        <v>39874</v>
      </c>
      <c r="D567">
        <v>139.80000000000001</v>
      </c>
      <c r="E567">
        <v>138.00000610000001</v>
      </c>
      <c r="F567">
        <v>141.7210201</v>
      </c>
      <c r="G567">
        <v>-1.7999938959999999</v>
      </c>
      <c r="H567">
        <v>3.111269837</v>
      </c>
      <c r="I567">
        <f t="shared" si="40"/>
        <v>3</v>
      </c>
      <c r="J567">
        <f t="shared" si="41"/>
        <v>2009</v>
      </c>
      <c r="K567">
        <v>139.80000000000001</v>
      </c>
      <c r="L567">
        <v>139.94999999999999</v>
      </c>
      <c r="M567">
        <v>135.65</v>
      </c>
      <c r="N567">
        <v>138</v>
      </c>
      <c r="O567" s="3">
        <f t="shared" si="42"/>
        <v>-3</v>
      </c>
      <c r="P567">
        <f t="shared" si="44"/>
        <v>10.766906199559429</v>
      </c>
      <c r="T567">
        <v>-3</v>
      </c>
      <c r="U567">
        <v>-3</v>
      </c>
      <c r="V567">
        <v>-3</v>
      </c>
      <c r="W567">
        <v>-3</v>
      </c>
      <c r="X567">
        <v>-3</v>
      </c>
      <c r="Y567">
        <f t="shared" si="43"/>
        <v>-3</v>
      </c>
    </row>
    <row r="568" spans="1:25" x14ac:dyDescent="0.3">
      <c r="A568">
        <v>0</v>
      </c>
      <c r="B568" s="1">
        <v>39874</v>
      </c>
      <c r="C568" s="1">
        <v>39875</v>
      </c>
      <c r="D568">
        <v>135.1</v>
      </c>
      <c r="E568">
        <v>139.8000031</v>
      </c>
      <c r="F568">
        <v>137.83246600000001</v>
      </c>
      <c r="G568">
        <v>4.7000030519999996</v>
      </c>
      <c r="H568">
        <v>1.2727922060000001</v>
      </c>
      <c r="I568">
        <f t="shared" si="40"/>
        <v>3</v>
      </c>
      <c r="J568">
        <f t="shared" si="41"/>
        <v>2009</v>
      </c>
      <c r="K568">
        <v>135.1</v>
      </c>
      <c r="L568">
        <v>139.80000000000001</v>
      </c>
      <c r="M568">
        <v>134.4</v>
      </c>
      <c r="N568">
        <v>139.80000000000001</v>
      </c>
      <c r="O568" s="3">
        <f t="shared" si="42"/>
        <v>4.7000030519999996</v>
      </c>
      <c r="P568">
        <f t="shared" si="44"/>
        <v>13.576185918204528</v>
      </c>
      <c r="T568">
        <v>4.7000030519999996</v>
      </c>
      <c r="U568">
        <v>4.7000030517578102</v>
      </c>
      <c r="V568">
        <v>4.7000030517578102</v>
      </c>
      <c r="W568">
        <v>4.7000030517578102</v>
      </c>
      <c r="X568">
        <v>4.7000030519999996</v>
      </c>
      <c r="Y568">
        <f t="shared" si="43"/>
        <v>4.7000030518385403</v>
      </c>
    </row>
    <row r="569" spans="1:25" x14ac:dyDescent="0.3">
      <c r="A569">
        <v>0</v>
      </c>
      <c r="B569" s="1">
        <v>39875</v>
      </c>
      <c r="C569" s="1">
        <v>39876</v>
      </c>
      <c r="D569">
        <v>137.6</v>
      </c>
      <c r="E569">
        <v>143.39999080000001</v>
      </c>
      <c r="F569">
        <v>138.8146509</v>
      </c>
      <c r="G569">
        <v>5.799990845</v>
      </c>
      <c r="H569">
        <v>2.5455844120000002</v>
      </c>
      <c r="I569">
        <f t="shared" si="40"/>
        <v>3</v>
      </c>
      <c r="J569">
        <f t="shared" si="41"/>
        <v>2009</v>
      </c>
      <c r="K569">
        <v>137.6</v>
      </c>
      <c r="L569">
        <v>144.1</v>
      </c>
      <c r="M569">
        <v>135.9</v>
      </c>
      <c r="N569">
        <v>143.4</v>
      </c>
      <c r="O569" s="3">
        <f t="shared" si="42"/>
        <v>5.799990845</v>
      </c>
      <c r="P569">
        <f t="shared" si="44"/>
        <v>17.868069314040511</v>
      </c>
      <c r="T569">
        <v>5.799990845</v>
      </c>
      <c r="U569">
        <v>5.7999908447265804</v>
      </c>
      <c r="V569">
        <v>5.7999908447265804</v>
      </c>
      <c r="W569">
        <v>5.7999908447265804</v>
      </c>
      <c r="X569">
        <v>5.799990845</v>
      </c>
      <c r="Y569">
        <f t="shared" si="43"/>
        <v>5.79999084481772</v>
      </c>
    </row>
    <row r="570" spans="1:25" x14ac:dyDescent="0.3">
      <c r="A570">
        <v>0</v>
      </c>
      <c r="B570" s="1">
        <v>39876</v>
      </c>
      <c r="C570" s="1">
        <v>39877</v>
      </c>
      <c r="D570">
        <v>143.4</v>
      </c>
      <c r="E570">
        <v>144.4500031</v>
      </c>
      <c r="F570">
        <v>142.1559388</v>
      </c>
      <c r="G570">
        <v>-1.0500030520000001</v>
      </c>
      <c r="H570">
        <v>0.74246212</v>
      </c>
      <c r="I570">
        <f t="shared" si="40"/>
        <v>3</v>
      </c>
      <c r="J570">
        <f t="shared" si="41"/>
        <v>2009</v>
      </c>
      <c r="K570">
        <v>143.4</v>
      </c>
      <c r="L570">
        <v>145.65</v>
      </c>
      <c r="M570">
        <v>142.1</v>
      </c>
      <c r="N570">
        <v>144.44999999999999</v>
      </c>
      <c r="O570" s="3">
        <f t="shared" si="42"/>
        <v>-1.0500030520000001</v>
      </c>
      <c r="P570">
        <f t="shared" si="44"/>
        <v>16.886817885531617</v>
      </c>
      <c r="T570">
        <v>-1.0500030520000001</v>
      </c>
      <c r="U570">
        <v>1.0500030517578101</v>
      </c>
      <c r="V570">
        <v>1.0500030517578101</v>
      </c>
      <c r="W570">
        <v>1.0500030517578101</v>
      </c>
      <c r="X570">
        <v>-1.0500030520000001</v>
      </c>
      <c r="Y570">
        <f t="shared" si="43"/>
        <v>0.35000101717187332</v>
      </c>
    </row>
    <row r="571" spans="1:25" x14ac:dyDescent="0.3">
      <c r="A571">
        <v>0</v>
      </c>
      <c r="B571" s="1">
        <v>39877</v>
      </c>
      <c r="C571" s="1">
        <v>39878</v>
      </c>
      <c r="D571">
        <v>141.15</v>
      </c>
      <c r="E571">
        <v>142.25000309999999</v>
      </c>
      <c r="F571">
        <v>142.69376370000001</v>
      </c>
      <c r="G571">
        <v>1.1000030519999999</v>
      </c>
      <c r="H571">
        <v>1.5556349190000001</v>
      </c>
      <c r="I571">
        <f t="shared" si="40"/>
        <v>3</v>
      </c>
      <c r="J571">
        <f t="shared" si="41"/>
        <v>2009</v>
      </c>
      <c r="K571">
        <v>141.15</v>
      </c>
      <c r="L571">
        <v>143.9</v>
      </c>
      <c r="M571">
        <v>140.80000000000001</v>
      </c>
      <c r="N571">
        <v>142.25</v>
      </c>
      <c r="O571" s="3">
        <f t="shared" si="42"/>
        <v>1.1000030519999999</v>
      </c>
      <c r="P571">
        <f t="shared" si="44"/>
        <v>17.873829108308076</v>
      </c>
      <c r="T571">
        <v>1.1000030519999999</v>
      </c>
      <c r="U571">
        <v>1.1000030517577899</v>
      </c>
      <c r="V571">
        <v>1.1000030517577899</v>
      </c>
      <c r="W571">
        <v>1.1000030517577899</v>
      </c>
      <c r="X571">
        <v>1.1000030519999999</v>
      </c>
      <c r="Y571">
        <f t="shared" si="43"/>
        <v>1.1000030518385266</v>
      </c>
    </row>
    <row r="572" spans="1:25" x14ac:dyDescent="0.3">
      <c r="A572">
        <v>0</v>
      </c>
      <c r="B572" s="1">
        <v>39878</v>
      </c>
      <c r="C572" s="1">
        <v>39881</v>
      </c>
      <c r="D572">
        <v>144.9</v>
      </c>
      <c r="E572">
        <v>144.8500061</v>
      </c>
      <c r="F572">
        <v>142.01809950000001</v>
      </c>
      <c r="G572">
        <v>4.9993896000000003E-2</v>
      </c>
      <c r="H572">
        <v>1.8384776309999999</v>
      </c>
      <c r="I572">
        <f t="shared" si="40"/>
        <v>3</v>
      </c>
      <c r="J572">
        <f t="shared" si="41"/>
        <v>2009</v>
      </c>
      <c r="K572">
        <v>144.9</v>
      </c>
      <c r="L572">
        <v>146.15</v>
      </c>
      <c r="M572">
        <v>142.25</v>
      </c>
      <c r="N572">
        <v>144.85</v>
      </c>
      <c r="O572" s="3">
        <f t="shared" si="42"/>
        <v>4.9993896000000003E-2</v>
      </c>
      <c r="P572">
        <f t="shared" si="44"/>
        <v>17.920080782923115</v>
      </c>
      <c r="T572">
        <v>4.9993896000000003E-2</v>
      </c>
      <c r="U572">
        <v>4.9993896484380601E-2</v>
      </c>
      <c r="V572">
        <v>4.9993896484380601E-2</v>
      </c>
      <c r="W572">
        <v>4.9993896484380601E-2</v>
      </c>
      <c r="X572">
        <v>4.9993896000000003E-2</v>
      </c>
      <c r="Y572">
        <f t="shared" si="43"/>
        <v>4.9993896322920402E-2</v>
      </c>
    </row>
    <row r="573" spans="1:25" x14ac:dyDescent="0.3">
      <c r="A573">
        <v>0</v>
      </c>
      <c r="B573" s="1">
        <v>39881</v>
      </c>
      <c r="C573" s="1">
        <v>39882</v>
      </c>
      <c r="D573">
        <v>143.55000000000001</v>
      </c>
      <c r="E573">
        <v>148.49999389999999</v>
      </c>
      <c r="F573">
        <v>144.2641151</v>
      </c>
      <c r="G573">
        <v>4.9499938959999996</v>
      </c>
      <c r="H573">
        <v>2.5809397509999998</v>
      </c>
      <c r="I573">
        <f t="shared" si="40"/>
        <v>3</v>
      </c>
      <c r="J573">
        <f t="shared" si="41"/>
        <v>2009</v>
      </c>
      <c r="K573">
        <v>143.55000000000001</v>
      </c>
      <c r="L573">
        <v>148.85</v>
      </c>
      <c r="M573">
        <v>143.44999999999999</v>
      </c>
      <c r="N573">
        <v>148.5</v>
      </c>
      <c r="O573" s="3">
        <f t="shared" si="42"/>
        <v>4.9499938959999996</v>
      </c>
      <c r="P573">
        <f t="shared" si="44"/>
        <v>22.55457871872752</v>
      </c>
      <c r="T573">
        <v>4.9499938959999996</v>
      </c>
      <c r="U573">
        <v>4.94999389648435</v>
      </c>
      <c r="V573">
        <v>4.94999389648435</v>
      </c>
      <c r="W573">
        <v>4.94999389648435</v>
      </c>
      <c r="X573">
        <v>4.9499938959999996</v>
      </c>
      <c r="Y573">
        <f t="shared" si="43"/>
        <v>4.9499938963229004</v>
      </c>
    </row>
    <row r="574" spans="1:25" x14ac:dyDescent="0.3">
      <c r="A574">
        <v>0</v>
      </c>
      <c r="B574" s="1">
        <v>39882</v>
      </c>
      <c r="C574" s="1">
        <v>39883</v>
      </c>
      <c r="D574">
        <v>152.15</v>
      </c>
      <c r="E574">
        <v>153.5500031</v>
      </c>
      <c r="F574">
        <v>147.95764209999999</v>
      </c>
      <c r="G574">
        <v>-1.400003052</v>
      </c>
      <c r="H574">
        <v>3.570889245</v>
      </c>
      <c r="I574">
        <f t="shared" si="40"/>
        <v>3</v>
      </c>
      <c r="J574">
        <f t="shared" si="41"/>
        <v>2009</v>
      </c>
      <c r="K574">
        <v>152.15</v>
      </c>
      <c r="L574">
        <v>153.55000000000001</v>
      </c>
      <c r="M574">
        <v>151.4</v>
      </c>
      <c r="N574">
        <v>153.55000000000001</v>
      </c>
      <c r="O574" s="3">
        <f t="shared" si="42"/>
        <v>-1.400003052</v>
      </c>
      <c r="P574">
        <f t="shared" si="44"/>
        <v>20.99806479943113</v>
      </c>
      <c r="T574">
        <v>-1.400003052</v>
      </c>
      <c r="U574">
        <v>-1.4000030517577999</v>
      </c>
      <c r="V574">
        <v>-1.4000030517577999</v>
      </c>
      <c r="W574">
        <v>-1.4000030517577999</v>
      </c>
      <c r="X574">
        <v>-1.400003052</v>
      </c>
      <c r="Y574">
        <f t="shared" si="43"/>
        <v>-1.4000030518385334</v>
      </c>
    </row>
    <row r="575" spans="1:25" x14ac:dyDescent="0.3">
      <c r="A575">
        <v>0</v>
      </c>
      <c r="B575" s="1">
        <v>39883</v>
      </c>
      <c r="C575" s="1">
        <v>39884</v>
      </c>
      <c r="D575">
        <v>152.9</v>
      </c>
      <c r="E575">
        <v>152.80000000000001</v>
      </c>
      <c r="F575">
        <v>153.2291697</v>
      </c>
      <c r="G575">
        <v>-0.1</v>
      </c>
      <c r="H575">
        <v>0.53033008599999998</v>
      </c>
      <c r="I575">
        <f t="shared" si="40"/>
        <v>3</v>
      </c>
      <c r="J575">
        <f t="shared" si="41"/>
        <v>2009</v>
      </c>
      <c r="K575">
        <v>152.9</v>
      </c>
      <c r="L575">
        <v>153.65</v>
      </c>
      <c r="M575">
        <v>150.30000000000001</v>
      </c>
      <c r="N575">
        <v>152.80000000000001</v>
      </c>
      <c r="O575" s="3">
        <f t="shared" si="42"/>
        <v>-0.1</v>
      </c>
      <c r="P575">
        <f t="shared" si="44"/>
        <v>20.895065789623587</v>
      </c>
      <c r="T575">
        <v>-0.1</v>
      </c>
      <c r="U575">
        <v>9.9999999999994302E-2</v>
      </c>
      <c r="V575">
        <v>-9.9999999999994302E-2</v>
      </c>
      <c r="W575">
        <v>-9.9999999999994302E-2</v>
      </c>
      <c r="X575">
        <v>-0.1</v>
      </c>
      <c r="Y575">
        <f t="shared" si="43"/>
        <v>-3.3333333333333333E-2</v>
      </c>
    </row>
    <row r="576" spans="1:25" x14ac:dyDescent="0.3">
      <c r="A576">
        <v>0</v>
      </c>
      <c r="B576" s="1">
        <v>39884</v>
      </c>
      <c r="C576" s="1">
        <v>39885</v>
      </c>
      <c r="D576">
        <v>155.9</v>
      </c>
      <c r="E576">
        <v>154.99999690000001</v>
      </c>
      <c r="F576">
        <v>152.65309640000001</v>
      </c>
      <c r="G576">
        <v>0.90000305199999997</v>
      </c>
      <c r="H576">
        <v>1.5556349190000001</v>
      </c>
      <c r="I576">
        <f t="shared" si="40"/>
        <v>3</v>
      </c>
      <c r="J576">
        <f t="shared" si="41"/>
        <v>2009</v>
      </c>
      <c r="K576">
        <v>155.9</v>
      </c>
      <c r="L576">
        <v>158.19999999999999</v>
      </c>
      <c r="M576">
        <v>154.69999999999999</v>
      </c>
      <c r="N576">
        <v>155</v>
      </c>
      <c r="O576" s="3">
        <f t="shared" si="42"/>
        <v>0.90000305199999997</v>
      </c>
      <c r="P576">
        <f t="shared" si="44"/>
        <v>21.799762212766723</v>
      </c>
      <c r="T576">
        <v>0.90000305199999997</v>
      </c>
      <c r="U576">
        <v>0.90000305175780604</v>
      </c>
      <c r="V576">
        <v>0.90000305175780604</v>
      </c>
      <c r="W576">
        <v>0.90000305175780604</v>
      </c>
      <c r="X576">
        <v>0.90000305199999997</v>
      </c>
      <c r="Y576">
        <f t="shared" si="43"/>
        <v>0.90000305183853735</v>
      </c>
    </row>
    <row r="577" spans="1:25" x14ac:dyDescent="0.3">
      <c r="A577">
        <v>0</v>
      </c>
      <c r="B577" s="1">
        <v>39885</v>
      </c>
      <c r="C577" s="1">
        <v>39888</v>
      </c>
      <c r="D577">
        <v>154.94999999999999</v>
      </c>
      <c r="E577">
        <v>154.6999969</v>
      </c>
      <c r="F577">
        <v>154.90563370000001</v>
      </c>
      <c r="G577">
        <v>0.250003052</v>
      </c>
      <c r="H577">
        <v>0.212132034</v>
      </c>
      <c r="I577">
        <f t="shared" si="40"/>
        <v>3</v>
      </c>
      <c r="J577">
        <f t="shared" si="41"/>
        <v>2009</v>
      </c>
      <c r="K577">
        <v>154.94999999999999</v>
      </c>
      <c r="L577">
        <v>157.25</v>
      </c>
      <c r="M577">
        <v>153.55000000000001</v>
      </c>
      <c r="N577">
        <v>154.69999999999999</v>
      </c>
      <c r="O577" s="3">
        <f t="shared" si="42"/>
        <v>0.250003052</v>
      </c>
      <c r="P577">
        <f t="shared" si="44"/>
        <v>22.063557328258785</v>
      </c>
      <c r="T577">
        <v>0.250003052</v>
      </c>
      <c r="U577">
        <v>0.25000305175780102</v>
      </c>
      <c r="V577">
        <v>-0.25000305175780102</v>
      </c>
      <c r="W577">
        <v>0.25000305175780102</v>
      </c>
      <c r="X577">
        <v>-0.250003052</v>
      </c>
      <c r="Y577">
        <f t="shared" si="43"/>
        <v>8.3334350666666654E-2</v>
      </c>
    </row>
    <row r="578" spans="1:25" x14ac:dyDescent="0.3">
      <c r="A578">
        <v>0</v>
      </c>
      <c r="B578" s="1">
        <v>39888</v>
      </c>
      <c r="C578" s="1">
        <v>39889</v>
      </c>
      <c r="D578">
        <v>157.1</v>
      </c>
      <c r="E578">
        <v>160.39999689999999</v>
      </c>
      <c r="F578">
        <v>156.857721</v>
      </c>
      <c r="G578">
        <v>-3.299996948</v>
      </c>
      <c r="H578">
        <v>4.0305086530000001</v>
      </c>
      <c r="I578">
        <f t="shared" si="40"/>
        <v>3</v>
      </c>
      <c r="J578">
        <f t="shared" si="41"/>
        <v>2009</v>
      </c>
      <c r="K578">
        <v>157.1</v>
      </c>
      <c r="L578">
        <v>160.5</v>
      </c>
      <c r="M578">
        <v>155.55000000000001</v>
      </c>
      <c r="N578">
        <v>160.4</v>
      </c>
      <c r="O578" s="3">
        <f t="shared" si="42"/>
        <v>-3</v>
      </c>
      <c r="P578">
        <f t="shared" si="44"/>
        <v>18.903595266604917</v>
      </c>
      <c r="T578">
        <v>-3</v>
      </c>
      <c r="U578">
        <v>-3</v>
      </c>
      <c r="V578">
        <v>-3</v>
      </c>
      <c r="W578">
        <v>-3</v>
      </c>
      <c r="X578">
        <v>-3</v>
      </c>
      <c r="Y578">
        <f t="shared" si="43"/>
        <v>-3</v>
      </c>
    </row>
    <row r="579" spans="1:25" x14ac:dyDescent="0.3">
      <c r="A579">
        <v>0</v>
      </c>
      <c r="B579" s="1">
        <v>39889</v>
      </c>
      <c r="C579" s="1">
        <v>39890</v>
      </c>
      <c r="D579">
        <v>161.6</v>
      </c>
      <c r="E579">
        <v>161.10001220000001</v>
      </c>
      <c r="F579">
        <v>161.01066700000001</v>
      </c>
      <c r="G579">
        <v>0.49998779300000001</v>
      </c>
      <c r="H579">
        <v>0.49497474699999999</v>
      </c>
      <c r="I579">
        <f t="shared" ref="I579:I642" si="45">MONTH(C579)</f>
        <v>3</v>
      </c>
      <c r="J579">
        <f t="shared" ref="J579:J642" si="46">YEAR(C579)</f>
        <v>2009</v>
      </c>
      <c r="K579">
        <v>161.6</v>
      </c>
      <c r="L579">
        <v>161.6</v>
      </c>
      <c r="M579">
        <v>158.94999999999999</v>
      </c>
      <c r="N579">
        <v>161.1</v>
      </c>
      <c r="O579" s="3">
        <f t="shared" ref="O579:O642" si="47">IF(F579-D579&gt;0,IF(D579-M579&gt;3,-3,G579),IF(L579-D579&gt;3,-3,G579))</f>
        <v>0.49998779300000001</v>
      </c>
      <c r="P579">
        <f t="shared" si="44"/>
        <v>19.342250907560132</v>
      </c>
      <c r="T579">
        <v>0.49998779300000001</v>
      </c>
      <c r="U579">
        <v>0.49998779296873802</v>
      </c>
      <c r="V579">
        <v>0.49998779296873802</v>
      </c>
      <c r="W579">
        <v>0.49998779296873802</v>
      </c>
      <c r="X579">
        <v>0.49998779300000001</v>
      </c>
      <c r="Y579">
        <f t="shared" ref="Y579:Y642" si="48">AVERAGE(T579:V579)</f>
        <v>0.49998779297915869</v>
      </c>
    </row>
    <row r="580" spans="1:25" x14ac:dyDescent="0.3">
      <c r="A580">
        <v>0</v>
      </c>
      <c r="B580" s="1">
        <v>39890</v>
      </c>
      <c r="C580" s="1">
        <v>39891</v>
      </c>
      <c r="D580">
        <v>162</v>
      </c>
      <c r="E580">
        <v>159.35</v>
      </c>
      <c r="F580">
        <v>163.13090690000001</v>
      </c>
      <c r="G580">
        <v>-2.65</v>
      </c>
      <c r="H580">
        <v>1.237436867</v>
      </c>
      <c r="I580">
        <f t="shared" si="45"/>
        <v>3</v>
      </c>
      <c r="J580">
        <f t="shared" si="46"/>
        <v>2009</v>
      </c>
      <c r="K580">
        <v>162</v>
      </c>
      <c r="L580">
        <v>162.85</v>
      </c>
      <c r="M580">
        <v>158.80000000000001</v>
      </c>
      <c r="N580">
        <v>159.35</v>
      </c>
      <c r="O580" s="3">
        <f t="shared" si="47"/>
        <v>-3</v>
      </c>
      <c r="P580">
        <f t="shared" ref="P580:P643" si="49">(O580/D580*$Q$2+1)*P579*$R$2+(1-$R$2)*P579</f>
        <v>16.655827170399004</v>
      </c>
      <c r="T580">
        <v>-3</v>
      </c>
      <c r="U580">
        <v>2.65</v>
      </c>
      <c r="V580">
        <v>2.65</v>
      </c>
      <c r="W580">
        <v>2.65</v>
      </c>
      <c r="X580">
        <v>2.65</v>
      </c>
      <c r="Y580">
        <f t="shared" si="48"/>
        <v>0.76666666666666661</v>
      </c>
    </row>
    <row r="581" spans="1:25" x14ac:dyDescent="0.3">
      <c r="A581">
        <v>0</v>
      </c>
      <c r="B581" s="1">
        <v>39891</v>
      </c>
      <c r="C581" s="1">
        <v>39892</v>
      </c>
      <c r="D581">
        <v>160.05000000000001</v>
      </c>
      <c r="E581">
        <v>159.85</v>
      </c>
      <c r="F581">
        <v>159.34121300000001</v>
      </c>
      <c r="G581">
        <v>0.2</v>
      </c>
      <c r="H581">
        <v>0.35355339099999999</v>
      </c>
      <c r="I581">
        <f t="shared" si="45"/>
        <v>3</v>
      </c>
      <c r="J581">
        <f t="shared" si="46"/>
        <v>2009</v>
      </c>
      <c r="K581">
        <v>160.05000000000001</v>
      </c>
      <c r="L581">
        <v>162.05000000000001</v>
      </c>
      <c r="M581">
        <v>159.30000000000001</v>
      </c>
      <c r="N581">
        <v>159.85</v>
      </c>
      <c r="O581" s="3">
        <f t="shared" si="47"/>
        <v>0.2</v>
      </c>
      <c r="P581">
        <f t="shared" si="49"/>
        <v>16.811926768996933</v>
      </c>
      <c r="T581">
        <v>0.2</v>
      </c>
      <c r="U581">
        <v>-0.200000000000017</v>
      </c>
      <c r="V581">
        <v>-0.200000000000017</v>
      </c>
      <c r="W581">
        <v>-0.200000000000017</v>
      </c>
      <c r="X581">
        <v>0.2</v>
      </c>
      <c r="Y581">
        <f t="shared" si="48"/>
        <v>-6.666666666667799E-2</v>
      </c>
    </row>
    <row r="582" spans="1:25" x14ac:dyDescent="0.3">
      <c r="A582">
        <v>0</v>
      </c>
      <c r="B582" s="1">
        <v>39892</v>
      </c>
      <c r="C582" s="1">
        <v>39895</v>
      </c>
      <c r="D582">
        <v>161.44999999999999</v>
      </c>
      <c r="E582">
        <v>164.24999389999999</v>
      </c>
      <c r="F582">
        <v>160.68962769999999</v>
      </c>
      <c r="G582">
        <v>-2.7999938960000001</v>
      </c>
      <c r="H582">
        <v>3.111269837</v>
      </c>
      <c r="I582">
        <f t="shared" si="45"/>
        <v>3</v>
      </c>
      <c r="J582">
        <f t="shared" si="46"/>
        <v>2009</v>
      </c>
      <c r="K582">
        <v>161.44999999999999</v>
      </c>
      <c r="L582">
        <v>164.7</v>
      </c>
      <c r="M582">
        <v>161.4</v>
      </c>
      <c r="N582">
        <v>164.25</v>
      </c>
      <c r="O582" s="3">
        <f t="shared" si="47"/>
        <v>-3</v>
      </c>
      <c r="P582">
        <f t="shared" si="49"/>
        <v>14.468982499548614</v>
      </c>
      <c r="T582">
        <v>-3</v>
      </c>
      <c r="U582">
        <v>-3</v>
      </c>
      <c r="V582">
        <v>-3</v>
      </c>
      <c r="W582">
        <v>-3</v>
      </c>
      <c r="X582">
        <v>-3</v>
      </c>
      <c r="Y582">
        <f t="shared" si="48"/>
        <v>-3</v>
      </c>
    </row>
    <row r="583" spans="1:25" x14ac:dyDescent="0.3">
      <c r="A583">
        <v>0</v>
      </c>
      <c r="B583" s="1">
        <v>39895</v>
      </c>
      <c r="C583" s="1">
        <v>39896</v>
      </c>
      <c r="D583">
        <v>167.25</v>
      </c>
      <c r="E583">
        <v>166.6999969</v>
      </c>
      <c r="F583">
        <v>164.87482510000001</v>
      </c>
      <c r="G583">
        <v>0.55000305199999999</v>
      </c>
      <c r="H583">
        <v>1.7324116140000001</v>
      </c>
      <c r="I583">
        <f t="shared" si="45"/>
        <v>3</v>
      </c>
      <c r="J583">
        <f t="shared" si="46"/>
        <v>2009</v>
      </c>
      <c r="K583">
        <v>167.25</v>
      </c>
      <c r="L583">
        <v>167.5</v>
      </c>
      <c r="M583">
        <v>164.85</v>
      </c>
      <c r="N583">
        <v>166.7</v>
      </c>
      <c r="O583" s="3">
        <f t="shared" si="47"/>
        <v>0.55000305199999999</v>
      </c>
      <c r="P583">
        <f t="shared" si="49"/>
        <v>14.825842792556969</v>
      </c>
      <c r="T583">
        <v>0.55000305199999999</v>
      </c>
      <c r="U583">
        <v>0.55000305175781194</v>
      </c>
      <c r="V583">
        <v>0.55000305175781194</v>
      </c>
      <c r="W583">
        <v>0.55000305175781194</v>
      </c>
      <c r="X583">
        <v>0.55000305199999999</v>
      </c>
      <c r="Y583">
        <f t="shared" si="48"/>
        <v>0.55000305183854126</v>
      </c>
    </row>
    <row r="584" spans="1:25" x14ac:dyDescent="0.3">
      <c r="A584">
        <v>0</v>
      </c>
      <c r="B584" s="1">
        <v>39896</v>
      </c>
      <c r="C584" s="1">
        <v>39897</v>
      </c>
      <c r="D584">
        <v>166.95</v>
      </c>
      <c r="E584">
        <v>168.00000309999999</v>
      </c>
      <c r="F584">
        <v>167.70018759999999</v>
      </c>
      <c r="G584">
        <v>1.0500030520000001</v>
      </c>
      <c r="H584">
        <v>0.91923881600000001</v>
      </c>
      <c r="I584">
        <f t="shared" si="45"/>
        <v>3</v>
      </c>
      <c r="J584">
        <f t="shared" si="46"/>
        <v>2009</v>
      </c>
      <c r="K584">
        <v>166.95</v>
      </c>
      <c r="L584">
        <v>168.3</v>
      </c>
      <c r="M584">
        <v>165.7</v>
      </c>
      <c r="N584">
        <v>168</v>
      </c>
      <c r="O584" s="3">
        <f t="shared" si="47"/>
        <v>1.0500030520000001</v>
      </c>
      <c r="P584">
        <f t="shared" si="49"/>
        <v>15.52517703247867</v>
      </c>
      <c r="T584">
        <v>1.0500030520000001</v>
      </c>
      <c r="U584">
        <v>-1.0500030517578101</v>
      </c>
      <c r="V584">
        <v>-1.0500030517578101</v>
      </c>
      <c r="W584">
        <v>-1.0500030517578101</v>
      </c>
      <c r="X584">
        <v>1.0500030520000001</v>
      </c>
      <c r="Y584">
        <f t="shared" si="48"/>
        <v>-0.35000101717187332</v>
      </c>
    </row>
    <row r="585" spans="1:25" x14ac:dyDescent="0.3">
      <c r="A585">
        <v>0</v>
      </c>
      <c r="B585" s="1">
        <v>39897</v>
      </c>
      <c r="C585" s="1">
        <v>39898</v>
      </c>
      <c r="D585">
        <v>167.3</v>
      </c>
      <c r="E585">
        <v>169.9499969</v>
      </c>
      <c r="F585">
        <v>168.0232642</v>
      </c>
      <c r="G585">
        <v>2.6499969480000001</v>
      </c>
      <c r="H585">
        <v>1.3788582229999999</v>
      </c>
      <c r="I585">
        <f t="shared" si="45"/>
        <v>3</v>
      </c>
      <c r="J585">
        <f t="shared" si="46"/>
        <v>2009</v>
      </c>
      <c r="K585">
        <v>167.3</v>
      </c>
      <c r="L585">
        <v>170.3</v>
      </c>
      <c r="M585">
        <v>166.1</v>
      </c>
      <c r="N585">
        <v>169.95</v>
      </c>
      <c r="O585" s="3">
        <f t="shared" si="47"/>
        <v>2.6499969480000001</v>
      </c>
      <c r="P585">
        <f t="shared" si="49"/>
        <v>17.369543668158354</v>
      </c>
      <c r="T585">
        <v>2.6499969480000001</v>
      </c>
      <c r="U585">
        <v>2.6499969482421699</v>
      </c>
      <c r="V585">
        <v>2.6499969482421699</v>
      </c>
      <c r="W585">
        <v>2.6499969482421699</v>
      </c>
      <c r="X585">
        <v>2.6499969480000001</v>
      </c>
      <c r="Y585">
        <f t="shared" si="48"/>
        <v>2.6499969481614465</v>
      </c>
    </row>
    <row r="586" spans="1:25" x14ac:dyDescent="0.3">
      <c r="A586">
        <v>0</v>
      </c>
      <c r="B586" s="1">
        <v>39898</v>
      </c>
      <c r="C586" s="1">
        <v>39899</v>
      </c>
      <c r="D586">
        <v>170.25</v>
      </c>
      <c r="E586">
        <v>169.95</v>
      </c>
      <c r="F586">
        <v>171.28837179999999</v>
      </c>
      <c r="G586">
        <v>-0.3</v>
      </c>
      <c r="H586">
        <v>0</v>
      </c>
      <c r="I586">
        <f t="shared" si="45"/>
        <v>3</v>
      </c>
      <c r="J586">
        <f t="shared" si="46"/>
        <v>2009</v>
      </c>
      <c r="K586">
        <v>170.25</v>
      </c>
      <c r="L586">
        <v>171.8</v>
      </c>
      <c r="M586">
        <v>168.9</v>
      </c>
      <c r="N586">
        <v>169.95</v>
      </c>
      <c r="O586" s="3">
        <f t="shared" si="47"/>
        <v>-0.3</v>
      </c>
      <c r="P586">
        <f t="shared" si="49"/>
        <v>17.139990227610006</v>
      </c>
      <c r="T586">
        <v>-0.3</v>
      </c>
      <c r="U586">
        <v>-0.30000000000001098</v>
      </c>
      <c r="V586">
        <v>0.30000000000001098</v>
      </c>
      <c r="W586">
        <v>-0.30000000000001098</v>
      </c>
      <c r="X586">
        <v>0.3</v>
      </c>
      <c r="Y586">
        <f t="shared" si="48"/>
        <v>-9.9999999999999992E-2</v>
      </c>
    </row>
    <row r="587" spans="1:25" x14ac:dyDescent="0.3">
      <c r="A587">
        <v>0</v>
      </c>
      <c r="B587" s="1">
        <v>39899</v>
      </c>
      <c r="C587" s="1">
        <v>39902</v>
      </c>
      <c r="D587">
        <v>169.95</v>
      </c>
      <c r="E587">
        <v>163.30000609999999</v>
      </c>
      <c r="F587">
        <v>170.52360490000001</v>
      </c>
      <c r="G587">
        <v>-6.6499938959999998</v>
      </c>
      <c r="H587">
        <v>4.7022600949999998</v>
      </c>
      <c r="I587">
        <f t="shared" si="45"/>
        <v>3</v>
      </c>
      <c r="J587">
        <f t="shared" si="46"/>
        <v>2009</v>
      </c>
      <c r="K587">
        <v>169.95</v>
      </c>
      <c r="L587">
        <v>170.5</v>
      </c>
      <c r="M587">
        <v>163.30000000000001</v>
      </c>
      <c r="N587">
        <v>163.30000000000001</v>
      </c>
      <c r="O587" s="3">
        <f t="shared" si="47"/>
        <v>-3</v>
      </c>
      <c r="P587">
        <f t="shared" si="49"/>
        <v>14.870794698800209</v>
      </c>
      <c r="T587">
        <v>-3</v>
      </c>
      <c r="U587">
        <v>6.6499938964843697</v>
      </c>
      <c r="V587">
        <v>6.6499938964843697</v>
      </c>
      <c r="W587">
        <v>-3</v>
      </c>
      <c r="X587">
        <v>-3</v>
      </c>
      <c r="Y587">
        <f t="shared" si="48"/>
        <v>3.433329264322913</v>
      </c>
    </row>
    <row r="588" spans="1:25" x14ac:dyDescent="0.3">
      <c r="A588">
        <v>0</v>
      </c>
      <c r="B588" s="1">
        <v>39902</v>
      </c>
      <c r="C588" s="1">
        <v>39903</v>
      </c>
      <c r="D588">
        <v>164.9</v>
      </c>
      <c r="E588">
        <v>165.3</v>
      </c>
      <c r="F588">
        <v>162.62984349999999</v>
      </c>
      <c r="G588">
        <v>-0.4</v>
      </c>
      <c r="H588">
        <v>1.414213562</v>
      </c>
      <c r="I588">
        <f t="shared" si="45"/>
        <v>3</v>
      </c>
      <c r="J588">
        <f t="shared" si="46"/>
        <v>2009</v>
      </c>
      <c r="K588">
        <v>164.9</v>
      </c>
      <c r="L588">
        <v>168.25</v>
      </c>
      <c r="M588">
        <v>164.35</v>
      </c>
      <c r="N588">
        <v>165.3</v>
      </c>
      <c r="O588" s="3">
        <f t="shared" si="47"/>
        <v>-3</v>
      </c>
      <c r="P588">
        <f t="shared" si="49"/>
        <v>12.841729321462401</v>
      </c>
      <c r="T588">
        <v>-3</v>
      </c>
      <c r="U588">
        <v>-3</v>
      </c>
      <c r="V588">
        <v>-3</v>
      </c>
      <c r="W588">
        <v>-3</v>
      </c>
      <c r="X588">
        <v>-3</v>
      </c>
      <c r="Y588">
        <f t="shared" si="48"/>
        <v>-3</v>
      </c>
    </row>
    <row r="589" spans="1:25" x14ac:dyDescent="0.3">
      <c r="A589">
        <v>0</v>
      </c>
      <c r="B589" s="1">
        <v>39903</v>
      </c>
      <c r="C589" s="1">
        <v>39904</v>
      </c>
      <c r="D589">
        <v>165.6</v>
      </c>
      <c r="E589">
        <v>168.60000310000001</v>
      </c>
      <c r="F589">
        <v>166.7248543</v>
      </c>
      <c r="G589">
        <v>3.0000030519999998</v>
      </c>
      <c r="H589">
        <v>2.333452378</v>
      </c>
      <c r="I589">
        <f t="shared" si="45"/>
        <v>4</v>
      </c>
      <c r="J589">
        <f t="shared" si="46"/>
        <v>2009</v>
      </c>
      <c r="K589">
        <v>165.6</v>
      </c>
      <c r="L589">
        <v>169.15</v>
      </c>
      <c r="M589">
        <v>163.85</v>
      </c>
      <c r="N589">
        <v>168.6</v>
      </c>
      <c r="O589" s="3">
        <f t="shared" si="47"/>
        <v>3.0000030519999998</v>
      </c>
      <c r="P589">
        <f t="shared" si="49"/>
        <v>14.586531276052307</v>
      </c>
      <c r="T589">
        <v>3.0000030519999998</v>
      </c>
      <c r="U589">
        <v>-3</v>
      </c>
      <c r="V589">
        <v>-3</v>
      </c>
      <c r="W589">
        <v>3.0000030517578198</v>
      </c>
      <c r="X589">
        <v>3.0000030519999998</v>
      </c>
      <c r="Y589">
        <f t="shared" si="48"/>
        <v>-0.99999898266666676</v>
      </c>
    </row>
    <row r="590" spans="1:25" x14ac:dyDescent="0.3">
      <c r="A590">
        <v>0</v>
      </c>
      <c r="B590" s="1">
        <v>39904</v>
      </c>
      <c r="C590" s="1">
        <v>39905</v>
      </c>
      <c r="D590">
        <v>171.1</v>
      </c>
      <c r="E590">
        <v>173.89998779999999</v>
      </c>
      <c r="F590">
        <v>169.3704558</v>
      </c>
      <c r="G590">
        <v>-2.7999877930000001</v>
      </c>
      <c r="H590">
        <v>3.7476659400000001</v>
      </c>
      <c r="I590">
        <f t="shared" si="45"/>
        <v>4</v>
      </c>
      <c r="J590">
        <f t="shared" si="46"/>
        <v>2009</v>
      </c>
      <c r="K590">
        <v>171.1</v>
      </c>
      <c r="L590">
        <v>174.4</v>
      </c>
      <c r="M590">
        <v>170.15</v>
      </c>
      <c r="N590">
        <v>173.9</v>
      </c>
      <c r="O590" s="3">
        <f t="shared" si="47"/>
        <v>-3</v>
      </c>
      <c r="P590">
        <f t="shared" si="49"/>
        <v>12.668372575227194</v>
      </c>
      <c r="T590">
        <v>-3</v>
      </c>
      <c r="U590">
        <v>-3</v>
      </c>
      <c r="V590">
        <v>-3</v>
      </c>
      <c r="W590">
        <v>-3</v>
      </c>
      <c r="X590">
        <v>-3</v>
      </c>
      <c r="Y590">
        <f t="shared" si="48"/>
        <v>-3</v>
      </c>
    </row>
    <row r="591" spans="1:25" x14ac:dyDescent="0.3">
      <c r="A591">
        <v>0</v>
      </c>
      <c r="B591" s="1">
        <v>39905</v>
      </c>
      <c r="C591" s="1">
        <v>39906</v>
      </c>
      <c r="D591">
        <v>174.9</v>
      </c>
      <c r="E591">
        <v>175.10001220000001</v>
      </c>
      <c r="F591">
        <v>175.78570759999999</v>
      </c>
      <c r="G591">
        <v>0.200012207</v>
      </c>
      <c r="H591">
        <v>0.84852813699999996</v>
      </c>
      <c r="I591">
        <f t="shared" si="45"/>
        <v>4</v>
      </c>
      <c r="J591">
        <f t="shared" si="46"/>
        <v>2009</v>
      </c>
      <c r="K591">
        <v>174.9</v>
      </c>
      <c r="L591">
        <v>175.9</v>
      </c>
      <c r="M591">
        <v>173.6</v>
      </c>
      <c r="N591">
        <v>175.1</v>
      </c>
      <c r="O591" s="3">
        <f t="shared" si="47"/>
        <v>0.200012207</v>
      </c>
      <c r="P591">
        <f t="shared" si="49"/>
        <v>12.777027341859677</v>
      </c>
      <c r="T591">
        <v>0.200012207</v>
      </c>
      <c r="U591">
        <v>-0.20001220703125</v>
      </c>
      <c r="V591">
        <v>-0.20001220703125</v>
      </c>
      <c r="W591">
        <v>-0.20001220703125</v>
      </c>
      <c r="X591">
        <v>-0.200012207</v>
      </c>
      <c r="Y591">
        <f t="shared" si="48"/>
        <v>-6.6670735687499996E-2</v>
      </c>
    </row>
    <row r="592" spans="1:25" x14ac:dyDescent="0.3">
      <c r="A592">
        <v>0</v>
      </c>
      <c r="B592" s="1">
        <v>39906</v>
      </c>
      <c r="C592" s="1">
        <v>39909</v>
      </c>
      <c r="D592">
        <v>176.05</v>
      </c>
      <c r="E592">
        <v>176.24999389999999</v>
      </c>
      <c r="F592">
        <v>176.34865869999999</v>
      </c>
      <c r="G592">
        <v>0.199993896</v>
      </c>
      <c r="H592">
        <v>0.81317279799999997</v>
      </c>
      <c r="I592">
        <f t="shared" si="45"/>
        <v>4</v>
      </c>
      <c r="J592">
        <f t="shared" si="46"/>
        <v>2009</v>
      </c>
      <c r="K592">
        <v>176.05</v>
      </c>
      <c r="L592">
        <v>179.35</v>
      </c>
      <c r="M592">
        <v>175.65</v>
      </c>
      <c r="N592">
        <v>176.25</v>
      </c>
      <c r="O592" s="3">
        <f t="shared" si="47"/>
        <v>0.199993896</v>
      </c>
      <c r="P592">
        <f t="shared" si="49"/>
        <v>12.885888211388094</v>
      </c>
      <c r="T592">
        <v>0.199993896</v>
      </c>
      <c r="U592">
        <v>-3</v>
      </c>
      <c r="V592">
        <v>-3</v>
      </c>
      <c r="W592">
        <v>-3</v>
      </c>
      <c r="X592">
        <v>-3</v>
      </c>
      <c r="Y592">
        <f t="shared" si="48"/>
        <v>-1.9333353679999998</v>
      </c>
    </row>
    <row r="593" spans="1:25" x14ac:dyDescent="0.3">
      <c r="A593">
        <v>0</v>
      </c>
      <c r="B593" s="1">
        <v>39909</v>
      </c>
      <c r="C593" s="1">
        <v>39910</v>
      </c>
      <c r="D593">
        <v>176.4</v>
      </c>
      <c r="E593">
        <v>176.1499939</v>
      </c>
      <c r="F593">
        <v>177.85138689999999</v>
      </c>
      <c r="G593">
        <v>-0.25000610400000001</v>
      </c>
      <c r="H593">
        <v>7.0710677999999999E-2</v>
      </c>
      <c r="I593">
        <f t="shared" si="45"/>
        <v>4</v>
      </c>
      <c r="J593">
        <f t="shared" si="46"/>
        <v>2009</v>
      </c>
      <c r="K593">
        <v>176.4</v>
      </c>
      <c r="L593">
        <v>177.15</v>
      </c>
      <c r="M593">
        <v>174.35</v>
      </c>
      <c r="N593">
        <v>176.15</v>
      </c>
      <c r="O593" s="3">
        <f t="shared" si="47"/>
        <v>-0.25000610400000001</v>
      </c>
      <c r="P593">
        <f t="shared" si="49"/>
        <v>12.748917518007623</v>
      </c>
      <c r="T593">
        <v>-0.25000610400000001</v>
      </c>
      <c r="U593">
        <v>0.25000610351563002</v>
      </c>
      <c r="V593">
        <v>0.25000610351563002</v>
      </c>
      <c r="W593">
        <v>-0.25000610351563002</v>
      </c>
      <c r="X593">
        <v>-0.25000610400000001</v>
      </c>
      <c r="Y593">
        <f t="shared" si="48"/>
        <v>8.3335367677086672E-2</v>
      </c>
    </row>
    <row r="594" spans="1:25" x14ac:dyDescent="0.3">
      <c r="A594">
        <v>0</v>
      </c>
      <c r="B594" s="1">
        <v>39910</v>
      </c>
      <c r="C594" s="1">
        <v>39911</v>
      </c>
      <c r="D594">
        <v>174.15</v>
      </c>
      <c r="E594">
        <v>170.00000610000001</v>
      </c>
      <c r="F594">
        <v>177.27125240000001</v>
      </c>
      <c r="G594">
        <v>-4.1499938959999998</v>
      </c>
      <c r="H594">
        <v>4.3487067039999996</v>
      </c>
      <c r="I594">
        <f t="shared" si="45"/>
        <v>4</v>
      </c>
      <c r="J594">
        <f t="shared" si="46"/>
        <v>2009</v>
      </c>
      <c r="K594">
        <v>174.15</v>
      </c>
      <c r="L594">
        <v>174.65</v>
      </c>
      <c r="M594">
        <v>169.95</v>
      </c>
      <c r="N594">
        <v>170</v>
      </c>
      <c r="O594" s="3">
        <f t="shared" si="47"/>
        <v>-3</v>
      </c>
      <c r="P594">
        <f t="shared" si="49"/>
        <v>11.101770551856768</v>
      </c>
      <c r="T594">
        <v>-3</v>
      </c>
      <c r="U594">
        <v>-3</v>
      </c>
      <c r="V594">
        <v>-3</v>
      </c>
      <c r="W594">
        <v>-3</v>
      </c>
      <c r="X594">
        <v>-3</v>
      </c>
      <c r="Y594">
        <f t="shared" si="48"/>
        <v>-3</v>
      </c>
    </row>
    <row r="595" spans="1:25" x14ac:dyDescent="0.3">
      <c r="A595">
        <v>0</v>
      </c>
      <c r="B595" s="1">
        <v>39911</v>
      </c>
      <c r="C595" s="1">
        <v>39912</v>
      </c>
      <c r="D595">
        <v>171.6</v>
      </c>
      <c r="E595">
        <v>177.5</v>
      </c>
      <c r="F595">
        <v>170.53090040000001</v>
      </c>
      <c r="G595">
        <v>-5.9</v>
      </c>
      <c r="H595">
        <v>5.3033008590000001</v>
      </c>
      <c r="I595">
        <f t="shared" si="45"/>
        <v>4</v>
      </c>
      <c r="J595">
        <f t="shared" si="46"/>
        <v>2009</v>
      </c>
      <c r="K595">
        <v>171.6</v>
      </c>
      <c r="L595">
        <v>178</v>
      </c>
      <c r="M595">
        <v>171.4</v>
      </c>
      <c r="N595">
        <v>177.5</v>
      </c>
      <c r="O595" s="3">
        <f t="shared" si="47"/>
        <v>-3</v>
      </c>
      <c r="P595">
        <f t="shared" si="49"/>
        <v>9.6461188186587652</v>
      </c>
      <c r="T595">
        <v>-3</v>
      </c>
      <c r="U595">
        <v>-3</v>
      </c>
      <c r="V595">
        <v>-3</v>
      </c>
      <c r="W595">
        <v>-3</v>
      </c>
      <c r="X595">
        <v>-3</v>
      </c>
      <c r="Y595">
        <f t="shared" si="48"/>
        <v>-3</v>
      </c>
    </row>
    <row r="596" spans="1:25" x14ac:dyDescent="0.3">
      <c r="A596">
        <v>0</v>
      </c>
      <c r="B596" s="1">
        <v>39912</v>
      </c>
      <c r="C596" s="1">
        <v>39913</v>
      </c>
      <c r="D596">
        <v>180.1</v>
      </c>
      <c r="E596">
        <v>181</v>
      </c>
      <c r="F596">
        <v>179.30111070000001</v>
      </c>
      <c r="G596">
        <v>-0.9</v>
      </c>
      <c r="H596">
        <v>2.474873734</v>
      </c>
      <c r="I596">
        <f t="shared" si="45"/>
        <v>4</v>
      </c>
      <c r="J596">
        <f t="shared" si="46"/>
        <v>2009</v>
      </c>
      <c r="K596">
        <v>180.1</v>
      </c>
      <c r="L596">
        <v>182.75</v>
      </c>
      <c r="M596">
        <v>177.7</v>
      </c>
      <c r="N596">
        <v>181</v>
      </c>
      <c r="O596" s="3">
        <f t="shared" si="47"/>
        <v>-0.9</v>
      </c>
      <c r="P596">
        <f t="shared" si="49"/>
        <v>9.2845902121848809</v>
      </c>
      <c r="T596">
        <v>-0.9</v>
      </c>
      <c r="U596">
        <v>-0.90000000000000502</v>
      </c>
      <c r="V596">
        <v>-0.90000000000000502</v>
      </c>
      <c r="W596">
        <v>-0.90000000000000502</v>
      </c>
      <c r="X596">
        <v>-0.9</v>
      </c>
      <c r="Y596">
        <f t="shared" si="48"/>
        <v>-0.90000000000000335</v>
      </c>
    </row>
    <row r="597" spans="1:25" x14ac:dyDescent="0.3">
      <c r="A597">
        <v>0</v>
      </c>
      <c r="B597" s="1">
        <v>39913</v>
      </c>
      <c r="C597" s="1">
        <v>39916</v>
      </c>
      <c r="D597">
        <v>180</v>
      </c>
      <c r="E597">
        <v>179.5</v>
      </c>
      <c r="F597">
        <v>182.37429449999999</v>
      </c>
      <c r="G597">
        <v>-0.5</v>
      </c>
      <c r="H597">
        <v>1.060660172</v>
      </c>
      <c r="I597">
        <f t="shared" si="45"/>
        <v>4</v>
      </c>
      <c r="J597">
        <f t="shared" si="46"/>
        <v>2009</v>
      </c>
      <c r="K597">
        <v>180</v>
      </c>
      <c r="L597">
        <v>182</v>
      </c>
      <c r="M597">
        <v>178.6</v>
      </c>
      <c r="N597">
        <v>179.5</v>
      </c>
      <c r="O597" s="3">
        <f t="shared" si="47"/>
        <v>-0.5</v>
      </c>
      <c r="P597">
        <f t="shared" si="49"/>
        <v>9.0911612494310283</v>
      </c>
      <c r="T597">
        <v>-0.5</v>
      </c>
      <c r="U597">
        <v>-0.5</v>
      </c>
      <c r="V597">
        <v>-0.5</v>
      </c>
      <c r="W597">
        <v>-0.5</v>
      </c>
      <c r="X597">
        <v>-0.5</v>
      </c>
      <c r="Y597">
        <f t="shared" si="48"/>
        <v>-0.5</v>
      </c>
    </row>
    <row r="598" spans="1:25" x14ac:dyDescent="0.3">
      <c r="A598">
        <v>0</v>
      </c>
      <c r="B598" s="1">
        <v>39916</v>
      </c>
      <c r="C598" s="1">
        <v>39917</v>
      </c>
      <c r="D598">
        <v>181.1</v>
      </c>
      <c r="E598">
        <v>179</v>
      </c>
      <c r="F598">
        <v>180.361874</v>
      </c>
      <c r="G598">
        <v>2.1</v>
      </c>
      <c r="H598">
        <v>0.35355339099999999</v>
      </c>
      <c r="I598">
        <f t="shared" si="45"/>
        <v>4</v>
      </c>
      <c r="J598">
        <f t="shared" si="46"/>
        <v>2009</v>
      </c>
      <c r="K598">
        <v>181.1</v>
      </c>
      <c r="L598">
        <v>181.95</v>
      </c>
      <c r="M598">
        <v>177.15</v>
      </c>
      <c r="N598">
        <v>179</v>
      </c>
      <c r="O598" s="3">
        <f t="shared" si="47"/>
        <v>2.1</v>
      </c>
      <c r="P598">
        <f t="shared" si="49"/>
        <v>9.8818061399806627</v>
      </c>
      <c r="T598">
        <v>2.1</v>
      </c>
      <c r="U598">
        <v>2.0999999999999899</v>
      </c>
      <c r="V598">
        <v>2.0999999999999899</v>
      </c>
      <c r="W598">
        <v>2.0999999999999899</v>
      </c>
      <c r="X598">
        <v>2.1</v>
      </c>
      <c r="Y598">
        <f t="shared" si="48"/>
        <v>2.0999999999999934</v>
      </c>
    </row>
    <row r="599" spans="1:25" x14ac:dyDescent="0.3">
      <c r="A599">
        <v>0</v>
      </c>
      <c r="B599" s="1">
        <v>39917</v>
      </c>
      <c r="C599" s="1">
        <v>39918</v>
      </c>
      <c r="D599">
        <v>177.05</v>
      </c>
      <c r="E599">
        <v>179</v>
      </c>
      <c r="F599">
        <v>179.8590586</v>
      </c>
      <c r="G599">
        <v>1.95</v>
      </c>
      <c r="H599">
        <v>0</v>
      </c>
      <c r="I599">
        <f t="shared" si="45"/>
        <v>4</v>
      </c>
      <c r="J599">
        <f t="shared" si="46"/>
        <v>2009</v>
      </c>
      <c r="K599">
        <v>177.05</v>
      </c>
      <c r="L599">
        <v>179.5</v>
      </c>
      <c r="M599">
        <v>175.6</v>
      </c>
      <c r="N599">
        <v>179</v>
      </c>
      <c r="O599" s="3">
        <f t="shared" si="47"/>
        <v>1.95</v>
      </c>
      <c r="P599">
        <f t="shared" si="49"/>
        <v>10.698080722286322</v>
      </c>
      <c r="T599">
        <v>1.95</v>
      </c>
      <c r="U599">
        <v>1.94999999999998</v>
      </c>
      <c r="V599">
        <v>1.94999999999998</v>
      </c>
      <c r="W599">
        <v>1.94999999999998</v>
      </c>
      <c r="X599">
        <v>1.95</v>
      </c>
      <c r="Y599">
        <f t="shared" si="48"/>
        <v>1.9499999999999866</v>
      </c>
    </row>
    <row r="600" spans="1:25" x14ac:dyDescent="0.3">
      <c r="A600">
        <v>0</v>
      </c>
      <c r="B600" s="1">
        <v>39918</v>
      </c>
      <c r="C600" s="1">
        <v>39919</v>
      </c>
      <c r="D600">
        <v>182.05</v>
      </c>
      <c r="E600">
        <v>178.8999939</v>
      </c>
      <c r="F600">
        <v>179.1301321</v>
      </c>
      <c r="G600">
        <v>3.150006104</v>
      </c>
      <c r="H600">
        <v>7.0710677999999999E-2</v>
      </c>
      <c r="I600">
        <f t="shared" si="45"/>
        <v>4</v>
      </c>
      <c r="J600">
        <f t="shared" si="46"/>
        <v>2009</v>
      </c>
      <c r="K600">
        <v>182.05</v>
      </c>
      <c r="L600">
        <v>183.95</v>
      </c>
      <c r="M600">
        <v>178.8</v>
      </c>
      <c r="N600">
        <v>178.9</v>
      </c>
      <c r="O600" s="3">
        <f t="shared" si="47"/>
        <v>3.150006104</v>
      </c>
      <c r="P600">
        <f t="shared" si="49"/>
        <v>12.086395178875994</v>
      </c>
      <c r="T600">
        <v>3.150006104</v>
      </c>
      <c r="U600">
        <v>3.1500061035156302</v>
      </c>
      <c r="V600">
        <v>3.1500061035156302</v>
      </c>
      <c r="W600">
        <v>3.1500061035156302</v>
      </c>
      <c r="X600">
        <v>3.150006104</v>
      </c>
      <c r="Y600">
        <f t="shared" si="48"/>
        <v>3.1500061036770872</v>
      </c>
    </row>
    <row r="601" spans="1:25" x14ac:dyDescent="0.3">
      <c r="A601">
        <v>0</v>
      </c>
      <c r="B601" s="1">
        <v>39919</v>
      </c>
      <c r="C601" s="1">
        <v>39920</v>
      </c>
      <c r="D601">
        <v>181.3</v>
      </c>
      <c r="E601">
        <v>178.9</v>
      </c>
      <c r="F601">
        <v>179.34014070000001</v>
      </c>
      <c r="G601">
        <v>2.4</v>
      </c>
      <c r="H601">
        <v>0</v>
      </c>
      <c r="I601">
        <f t="shared" si="45"/>
        <v>4</v>
      </c>
      <c r="J601">
        <f t="shared" si="46"/>
        <v>2009</v>
      </c>
      <c r="K601">
        <v>181.3</v>
      </c>
      <c r="L601">
        <v>182.5</v>
      </c>
      <c r="M601">
        <v>177.25</v>
      </c>
      <c r="N601">
        <v>178.9</v>
      </c>
      <c r="O601" s="3">
        <f t="shared" si="47"/>
        <v>2.4</v>
      </c>
      <c r="P601">
        <f t="shared" si="49"/>
        <v>13.286368224765502</v>
      </c>
      <c r="T601">
        <v>2.4</v>
      </c>
      <c r="U601">
        <v>2.4</v>
      </c>
      <c r="V601">
        <v>2.4</v>
      </c>
      <c r="W601">
        <v>2.4</v>
      </c>
      <c r="X601">
        <v>2.4</v>
      </c>
      <c r="Y601">
        <f t="shared" si="48"/>
        <v>2.4</v>
      </c>
    </row>
    <row r="602" spans="1:25" x14ac:dyDescent="0.3">
      <c r="A602">
        <v>0</v>
      </c>
      <c r="B602" s="1">
        <v>39920</v>
      </c>
      <c r="C602" s="1">
        <v>39923</v>
      </c>
      <c r="D602">
        <v>180.3</v>
      </c>
      <c r="E602">
        <v>178.7000031</v>
      </c>
      <c r="F602">
        <v>179.48014620000001</v>
      </c>
      <c r="G602">
        <v>1.599996948</v>
      </c>
      <c r="H602">
        <v>0.141421356</v>
      </c>
      <c r="I602">
        <f t="shared" si="45"/>
        <v>4</v>
      </c>
      <c r="J602">
        <f t="shared" si="46"/>
        <v>2009</v>
      </c>
      <c r="K602">
        <v>180.3</v>
      </c>
      <c r="L602">
        <v>180.4</v>
      </c>
      <c r="M602">
        <v>176.2</v>
      </c>
      <c r="N602">
        <v>178.7</v>
      </c>
      <c r="O602" s="3">
        <f t="shared" si="47"/>
        <v>1.599996948</v>
      </c>
      <c r="P602">
        <f t="shared" si="49"/>
        <v>14.170650612853228</v>
      </c>
      <c r="T602">
        <v>1.599996948</v>
      </c>
      <c r="U602">
        <v>1.5999969482421901</v>
      </c>
      <c r="V602">
        <v>1.5999969482421901</v>
      </c>
      <c r="W602">
        <v>-3</v>
      </c>
      <c r="X602">
        <v>1.599996948</v>
      </c>
      <c r="Y602">
        <f t="shared" si="48"/>
        <v>1.5999969481614602</v>
      </c>
    </row>
    <row r="603" spans="1:25" x14ac:dyDescent="0.3">
      <c r="A603">
        <v>0</v>
      </c>
      <c r="B603" s="1">
        <v>39923</v>
      </c>
      <c r="C603" s="1">
        <v>39924</v>
      </c>
      <c r="D603">
        <v>175.9</v>
      </c>
      <c r="E603">
        <v>179.55000609999999</v>
      </c>
      <c r="F603">
        <v>178.1337666</v>
      </c>
      <c r="G603">
        <v>3.650006104</v>
      </c>
      <c r="H603">
        <v>0.60104076399999995</v>
      </c>
      <c r="I603">
        <f t="shared" si="45"/>
        <v>4</v>
      </c>
      <c r="J603">
        <f t="shared" si="46"/>
        <v>2009</v>
      </c>
      <c r="K603">
        <v>175.9</v>
      </c>
      <c r="L603">
        <v>179.9</v>
      </c>
      <c r="M603">
        <v>174.9</v>
      </c>
      <c r="N603">
        <v>179.55</v>
      </c>
      <c r="O603" s="3">
        <f t="shared" si="47"/>
        <v>3.650006104</v>
      </c>
      <c r="P603">
        <f t="shared" si="49"/>
        <v>16.376007118022315</v>
      </c>
      <c r="T603">
        <v>3.650006104</v>
      </c>
      <c r="U603">
        <v>3.6500061035156</v>
      </c>
      <c r="V603">
        <v>3.6500061035156</v>
      </c>
      <c r="W603">
        <v>3.6500061035156</v>
      </c>
      <c r="X603">
        <v>3.650006104</v>
      </c>
      <c r="Y603">
        <f t="shared" si="48"/>
        <v>3.6500061036770668</v>
      </c>
    </row>
    <row r="604" spans="1:25" x14ac:dyDescent="0.3">
      <c r="A604">
        <v>0</v>
      </c>
      <c r="B604" s="1">
        <v>39924</v>
      </c>
      <c r="C604" s="1">
        <v>39925</v>
      </c>
      <c r="D604">
        <v>179.95</v>
      </c>
      <c r="E604">
        <v>181.99999690000001</v>
      </c>
      <c r="F604">
        <v>179.2729999</v>
      </c>
      <c r="G604">
        <v>-2.049996948</v>
      </c>
      <c r="H604">
        <v>1.7324116140000001</v>
      </c>
      <c r="I604">
        <f t="shared" si="45"/>
        <v>4</v>
      </c>
      <c r="J604">
        <f t="shared" si="46"/>
        <v>2009</v>
      </c>
      <c r="K604">
        <v>179.95</v>
      </c>
      <c r="L604">
        <v>182.5</v>
      </c>
      <c r="M604">
        <v>179.1</v>
      </c>
      <c r="N604">
        <v>182</v>
      </c>
      <c r="O604" s="3">
        <f t="shared" si="47"/>
        <v>-2.049996948</v>
      </c>
      <c r="P604">
        <f t="shared" si="49"/>
        <v>14.976836600696446</v>
      </c>
      <c r="T604">
        <v>-2.049996948</v>
      </c>
      <c r="U604">
        <v>-2.0499969482422098</v>
      </c>
      <c r="V604">
        <v>-2.0499969482422098</v>
      </c>
      <c r="W604">
        <v>2.0499969482422098</v>
      </c>
      <c r="X604">
        <v>2.049996948</v>
      </c>
      <c r="Y604">
        <f t="shared" si="48"/>
        <v>-2.049996948161473</v>
      </c>
    </row>
    <row r="605" spans="1:25" x14ac:dyDescent="0.3">
      <c r="A605">
        <v>0</v>
      </c>
      <c r="B605" s="1">
        <v>39925</v>
      </c>
      <c r="C605" s="1">
        <v>39926</v>
      </c>
      <c r="D605">
        <v>183.55</v>
      </c>
      <c r="E605">
        <v>184.1000061</v>
      </c>
      <c r="F605">
        <v>182.06590410000001</v>
      </c>
      <c r="G605">
        <v>-0.55000610400000005</v>
      </c>
      <c r="H605">
        <v>1.48492424</v>
      </c>
      <c r="I605">
        <f t="shared" si="45"/>
        <v>4</v>
      </c>
      <c r="J605">
        <f t="shared" si="46"/>
        <v>2009</v>
      </c>
      <c r="K605">
        <v>183.55</v>
      </c>
      <c r="L605">
        <v>184.25</v>
      </c>
      <c r="M605">
        <v>181.15</v>
      </c>
      <c r="N605">
        <v>184.1</v>
      </c>
      <c r="O605" s="3">
        <f t="shared" si="47"/>
        <v>-0.55000610400000005</v>
      </c>
      <c r="P605">
        <f t="shared" si="49"/>
        <v>14.640251819342852</v>
      </c>
      <c r="T605">
        <v>-0.55000610400000005</v>
      </c>
      <c r="U605">
        <v>-0.55000610351561297</v>
      </c>
      <c r="V605">
        <v>-0.55000610351561297</v>
      </c>
      <c r="W605">
        <v>0.55000610351561297</v>
      </c>
      <c r="X605">
        <v>-0.55000610400000005</v>
      </c>
      <c r="Y605">
        <f t="shared" si="48"/>
        <v>-0.55000610367707536</v>
      </c>
    </row>
    <row r="606" spans="1:25" x14ac:dyDescent="0.3">
      <c r="A606">
        <v>0</v>
      </c>
      <c r="B606" s="1">
        <v>39926</v>
      </c>
      <c r="C606" s="1">
        <v>39927</v>
      </c>
      <c r="D606">
        <v>183.85</v>
      </c>
      <c r="E606">
        <v>182.19999079999999</v>
      </c>
      <c r="F606">
        <v>184.63391920000001</v>
      </c>
      <c r="G606">
        <v>-1.650009155</v>
      </c>
      <c r="H606">
        <v>1.3435028840000001</v>
      </c>
      <c r="I606">
        <f t="shared" si="45"/>
        <v>4</v>
      </c>
      <c r="J606">
        <f t="shared" si="46"/>
        <v>2009</v>
      </c>
      <c r="K606">
        <v>183.85</v>
      </c>
      <c r="L606">
        <v>184.45</v>
      </c>
      <c r="M606">
        <v>180.3</v>
      </c>
      <c r="N606">
        <v>182.2</v>
      </c>
      <c r="O606" s="3">
        <f t="shared" si="47"/>
        <v>-3</v>
      </c>
      <c r="P606">
        <f t="shared" si="49"/>
        <v>12.848543002724879</v>
      </c>
      <c r="T606">
        <v>-3</v>
      </c>
      <c r="U606">
        <v>-3</v>
      </c>
      <c r="V606">
        <v>-3</v>
      </c>
      <c r="W606">
        <v>-3</v>
      </c>
      <c r="X606">
        <v>-3</v>
      </c>
      <c r="Y606">
        <f t="shared" si="48"/>
        <v>-3</v>
      </c>
    </row>
    <row r="607" spans="1:25" x14ac:dyDescent="0.3">
      <c r="A607">
        <v>0</v>
      </c>
      <c r="B607" s="1">
        <v>39927</v>
      </c>
      <c r="C607" s="1">
        <v>39930</v>
      </c>
      <c r="D607">
        <v>182.05</v>
      </c>
      <c r="E607">
        <v>179.89999689999999</v>
      </c>
      <c r="F607">
        <v>181.93737640000001</v>
      </c>
      <c r="G607">
        <v>2.1500030520000002</v>
      </c>
      <c r="H607">
        <v>1.626345597</v>
      </c>
      <c r="I607">
        <f t="shared" si="45"/>
        <v>4</v>
      </c>
      <c r="J607">
        <f t="shared" si="46"/>
        <v>2009</v>
      </c>
      <c r="K607">
        <v>182.05</v>
      </c>
      <c r="L607">
        <v>183.15</v>
      </c>
      <c r="M607">
        <v>178.5</v>
      </c>
      <c r="N607">
        <v>179.9</v>
      </c>
      <c r="O607" s="3">
        <f t="shared" si="47"/>
        <v>2.1500030520000002</v>
      </c>
      <c r="P607">
        <f t="shared" si="49"/>
        <v>13.986598756759969</v>
      </c>
      <c r="T607">
        <v>2.1500030520000002</v>
      </c>
      <c r="U607">
        <v>-3</v>
      </c>
      <c r="V607">
        <v>-3</v>
      </c>
      <c r="W607">
        <v>2.1500030517578299</v>
      </c>
      <c r="X607">
        <v>-3</v>
      </c>
      <c r="Y607">
        <f t="shared" si="48"/>
        <v>-1.2833323159999999</v>
      </c>
    </row>
    <row r="608" spans="1:25" x14ac:dyDescent="0.3">
      <c r="A608">
        <v>0</v>
      </c>
      <c r="B608" s="1">
        <v>39930</v>
      </c>
      <c r="C608" s="1">
        <v>39931</v>
      </c>
      <c r="D608">
        <v>180.6</v>
      </c>
      <c r="E608">
        <v>174.4500031</v>
      </c>
      <c r="F608">
        <v>179.67911050000001</v>
      </c>
      <c r="G608">
        <v>6.1499969480000001</v>
      </c>
      <c r="H608">
        <v>3.8537319569999999</v>
      </c>
      <c r="I608">
        <f t="shared" si="45"/>
        <v>4</v>
      </c>
      <c r="J608">
        <f t="shared" si="46"/>
        <v>2009</v>
      </c>
      <c r="K608">
        <v>180.6</v>
      </c>
      <c r="L608">
        <v>181.65</v>
      </c>
      <c r="M608">
        <v>174.4</v>
      </c>
      <c r="N608">
        <v>174.45</v>
      </c>
      <c r="O608" s="3">
        <f t="shared" si="47"/>
        <v>6.1499969480000001</v>
      </c>
      <c r="P608">
        <f t="shared" si="49"/>
        <v>17.558755719674188</v>
      </c>
      <c r="T608">
        <v>6.1499969480000001</v>
      </c>
      <c r="U608">
        <v>6.1499969482421699</v>
      </c>
      <c r="V608">
        <v>-3</v>
      </c>
      <c r="W608">
        <v>6.1499969482421699</v>
      </c>
      <c r="X608">
        <v>6.1499969480000001</v>
      </c>
      <c r="Y608">
        <f t="shared" si="48"/>
        <v>3.0999979654140568</v>
      </c>
    </row>
    <row r="609" spans="1:25" x14ac:dyDescent="0.3">
      <c r="A609">
        <v>0</v>
      </c>
      <c r="B609" s="1">
        <v>39931</v>
      </c>
      <c r="C609" s="1">
        <v>39932</v>
      </c>
      <c r="D609">
        <v>175.7</v>
      </c>
      <c r="E609">
        <v>179.55000609999999</v>
      </c>
      <c r="F609">
        <v>174.41699080000001</v>
      </c>
      <c r="G609">
        <v>-3.8500061040000002</v>
      </c>
      <c r="H609">
        <v>3.6062445840000001</v>
      </c>
      <c r="I609">
        <f t="shared" si="45"/>
        <v>4</v>
      </c>
      <c r="J609">
        <f t="shared" si="46"/>
        <v>2009</v>
      </c>
      <c r="K609">
        <v>175.7</v>
      </c>
      <c r="L609">
        <v>179.6</v>
      </c>
      <c r="M609">
        <v>175</v>
      </c>
      <c r="N609">
        <v>179.55</v>
      </c>
      <c r="O609" s="3">
        <f t="shared" si="47"/>
        <v>-3</v>
      </c>
      <c r="P609">
        <f t="shared" si="49"/>
        <v>15.310195653125131</v>
      </c>
      <c r="T609">
        <v>-3</v>
      </c>
      <c r="U609">
        <v>-3</v>
      </c>
      <c r="V609">
        <v>-3</v>
      </c>
      <c r="W609">
        <v>3.8500061035156201</v>
      </c>
      <c r="X609">
        <v>-3</v>
      </c>
      <c r="Y609">
        <f t="shared" si="48"/>
        <v>-3</v>
      </c>
    </row>
    <row r="610" spans="1:25" x14ac:dyDescent="0.3">
      <c r="A610">
        <v>0</v>
      </c>
      <c r="B610" s="1">
        <v>39932</v>
      </c>
      <c r="C610" s="1">
        <v>39933</v>
      </c>
      <c r="D610">
        <v>181.35</v>
      </c>
      <c r="E610">
        <v>183.85000310000001</v>
      </c>
      <c r="F610">
        <v>181.68993409999999</v>
      </c>
      <c r="G610">
        <v>2.5000030519999998</v>
      </c>
      <c r="H610">
        <v>3.0405591589999998</v>
      </c>
      <c r="I610">
        <f t="shared" si="45"/>
        <v>4</v>
      </c>
      <c r="J610">
        <f t="shared" si="46"/>
        <v>2009</v>
      </c>
      <c r="K610">
        <v>181.35</v>
      </c>
      <c r="L610">
        <v>185</v>
      </c>
      <c r="M610">
        <v>180.95</v>
      </c>
      <c r="N610">
        <v>183.85</v>
      </c>
      <c r="O610" s="3">
        <f t="shared" si="47"/>
        <v>2.5000030519999998</v>
      </c>
      <c r="P610">
        <f t="shared" si="49"/>
        <v>16.893137582799657</v>
      </c>
      <c r="T610">
        <v>2.5000030519999998</v>
      </c>
      <c r="U610">
        <v>-3</v>
      </c>
      <c r="V610">
        <v>-3</v>
      </c>
      <c r="W610">
        <v>-3</v>
      </c>
      <c r="X610">
        <v>-3</v>
      </c>
      <c r="Y610">
        <f t="shared" si="48"/>
        <v>-1.1666656493333334</v>
      </c>
    </row>
    <row r="611" spans="1:25" x14ac:dyDescent="0.3">
      <c r="A611">
        <v>0</v>
      </c>
      <c r="B611" s="1">
        <v>39933</v>
      </c>
      <c r="C611" s="1">
        <v>39934</v>
      </c>
      <c r="D611">
        <v>181.35</v>
      </c>
      <c r="E611">
        <v>183.85</v>
      </c>
      <c r="F611">
        <v>183.30861949999999</v>
      </c>
      <c r="G611">
        <v>2.5</v>
      </c>
      <c r="H611">
        <v>0</v>
      </c>
      <c r="I611">
        <f t="shared" si="45"/>
        <v>5</v>
      </c>
      <c r="J611">
        <f t="shared" si="46"/>
        <v>2009</v>
      </c>
      <c r="K611">
        <v>181.35</v>
      </c>
      <c r="L611">
        <v>185</v>
      </c>
      <c r="M611">
        <v>180.95</v>
      </c>
      <c r="N611">
        <v>183.85</v>
      </c>
      <c r="O611" s="3">
        <f t="shared" si="47"/>
        <v>2.5</v>
      </c>
      <c r="P611">
        <f t="shared" si="49"/>
        <v>18.639739896984899</v>
      </c>
      <c r="T611">
        <v>2.5</v>
      </c>
      <c r="U611">
        <v>2.5</v>
      </c>
      <c r="V611">
        <v>2.5</v>
      </c>
      <c r="W611">
        <v>2.5</v>
      </c>
      <c r="X611">
        <v>2.5</v>
      </c>
      <c r="Y611">
        <f t="shared" si="48"/>
        <v>2.5</v>
      </c>
    </row>
    <row r="612" spans="1:25" x14ac:dyDescent="0.3">
      <c r="A612">
        <v>0</v>
      </c>
      <c r="B612" s="1">
        <v>39934</v>
      </c>
      <c r="C612" s="1">
        <v>39937</v>
      </c>
      <c r="D612">
        <v>185.55</v>
      </c>
      <c r="E612">
        <v>186.39998779999999</v>
      </c>
      <c r="F612">
        <v>183.83596460000001</v>
      </c>
      <c r="G612">
        <v>-0.84998779300000005</v>
      </c>
      <c r="H612">
        <v>1.8031222920000001</v>
      </c>
      <c r="I612">
        <f t="shared" si="45"/>
        <v>5</v>
      </c>
      <c r="J612">
        <f t="shared" si="46"/>
        <v>2009</v>
      </c>
      <c r="K612">
        <v>185.55</v>
      </c>
      <c r="L612">
        <v>187.1</v>
      </c>
      <c r="M612">
        <v>184.8</v>
      </c>
      <c r="N612">
        <v>186.4</v>
      </c>
      <c r="O612" s="3">
        <f t="shared" si="47"/>
        <v>-0.84998779300000005</v>
      </c>
      <c r="P612">
        <f t="shared" si="49"/>
        <v>17.999337658620622</v>
      </c>
      <c r="T612">
        <v>-0.84998779300000005</v>
      </c>
      <c r="U612">
        <v>-0.84998779296873195</v>
      </c>
      <c r="V612">
        <v>-0.84998779296873195</v>
      </c>
      <c r="W612">
        <v>-0.84998779296873195</v>
      </c>
      <c r="X612">
        <v>-0.84998779300000005</v>
      </c>
      <c r="Y612">
        <f t="shared" si="48"/>
        <v>-0.84998779297915472</v>
      </c>
    </row>
    <row r="613" spans="1:25" x14ac:dyDescent="0.3">
      <c r="A613">
        <v>0</v>
      </c>
      <c r="B613" s="1">
        <v>39937</v>
      </c>
      <c r="C613" s="1">
        <v>39938</v>
      </c>
      <c r="D613">
        <v>185.55</v>
      </c>
      <c r="E613">
        <v>186.4</v>
      </c>
      <c r="F613">
        <v>185.3535996</v>
      </c>
      <c r="G613">
        <v>-0.85</v>
      </c>
      <c r="H613">
        <v>0</v>
      </c>
      <c r="I613">
        <f t="shared" si="45"/>
        <v>5</v>
      </c>
      <c r="J613">
        <f t="shared" si="46"/>
        <v>2009</v>
      </c>
      <c r="K613">
        <v>185.55</v>
      </c>
      <c r="L613">
        <v>187.1</v>
      </c>
      <c r="M613">
        <v>184.8</v>
      </c>
      <c r="N613">
        <v>186.4</v>
      </c>
      <c r="O613" s="3">
        <f t="shared" si="47"/>
        <v>-0.85</v>
      </c>
      <c r="P613">
        <f t="shared" si="49"/>
        <v>17.380928725321208</v>
      </c>
      <c r="T613">
        <v>-0.85</v>
      </c>
      <c r="U613">
        <v>-0.84999999999999398</v>
      </c>
      <c r="V613">
        <v>0.84999999999999398</v>
      </c>
      <c r="W613">
        <v>0.84999999999999398</v>
      </c>
      <c r="X613">
        <v>0.85</v>
      </c>
      <c r="Y613">
        <f t="shared" si="48"/>
        <v>-0.28333333333333333</v>
      </c>
    </row>
    <row r="614" spans="1:25" x14ac:dyDescent="0.3">
      <c r="A614">
        <v>0</v>
      </c>
      <c r="B614" s="1">
        <v>39938</v>
      </c>
      <c r="C614" s="1">
        <v>39939</v>
      </c>
      <c r="D614">
        <v>187</v>
      </c>
      <c r="E614">
        <v>186.10001220000001</v>
      </c>
      <c r="F614">
        <v>186.67324769999999</v>
      </c>
      <c r="G614">
        <v>0.89998779299999998</v>
      </c>
      <c r="H614">
        <v>0.212132034</v>
      </c>
      <c r="I614">
        <f t="shared" si="45"/>
        <v>5</v>
      </c>
      <c r="J614">
        <f t="shared" si="46"/>
        <v>2009</v>
      </c>
      <c r="K614">
        <v>187</v>
      </c>
      <c r="L614">
        <v>188.3</v>
      </c>
      <c r="M614">
        <v>185.15</v>
      </c>
      <c r="N614">
        <v>186.1</v>
      </c>
      <c r="O614" s="3">
        <f t="shared" si="47"/>
        <v>0.89998779299999998</v>
      </c>
      <c r="P614">
        <f t="shared" si="49"/>
        <v>18.008306680553517</v>
      </c>
      <c r="T614">
        <v>0.89998779299999998</v>
      </c>
      <c r="U614">
        <v>0.89998779296874398</v>
      </c>
      <c r="V614">
        <v>0.89998779296874398</v>
      </c>
      <c r="W614">
        <v>-0.89998779296874398</v>
      </c>
      <c r="X614">
        <v>0.89998779299999998</v>
      </c>
      <c r="Y614">
        <f t="shared" si="48"/>
        <v>0.89998779297916265</v>
      </c>
    </row>
    <row r="615" spans="1:25" x14ac:dyDescent="0.3">
      <c r="A615">
        <v>0</v>
      </c>
      <c r="B615" s="1">
        <v>39939</v>
      </c>
      <c r="C615" s="1">
        <v>39940</v>
      </c>
      <c r="D615">
        <v>188.65</v>
      </c>
      <c r="E615">
        <v>187.2999969</v>
      </c>
      <c r="F615">
        <v>185.83044430000001</v>
      </c>
      <c r="G615">
        <v>1.3500030519999999</v>
      </c>
      <c r="H615">
        <v>0.84852813699999996</v>
      </c>
      <c r="I615">
        <f t="shared" si="45"/>
        <v>5</v>
      </c>
      <c r="J615">
        <f t="shared" si="46"/>
        <v>2009</v>
      </c>
      <c r="K615">
        <v>188.65</v>
      </c>
      <c r="L615">
        <v>189.1</v>
      </c>
      <c r="M615">
        <v>185.65</v>
      </c>
      <c r="N615">
        <v>187.3</v>
      </c>
      <c r="O615" s="3">
        <f t="shared" si="47"/>
        <v>1.3500030519999999</v>
      </c>
      <c r="P615">
        <f t="shared" si="49"/>
        <v>18.974829433539174</v>
      </c>
      <c r="T615">
        <v>1.3500030519999999</v>
      </c>
      <c r="U615">
        <v>1.3500030517578201</v>
      </c>
      <c r="V615">
        <v>1.3500030517578201</v>
      </c>
      <c r="W615">
        <v>1.3500030517578201</v>
      </c>
      <c r="X615">
        <v>1.3500030519999999</v>
      </c>
      <c r="Y615">
        <f t="shared" si="48"/>
        <v>1.3500030518385469</v>
      </c>
    </row>
    <row r="616" spans="1:25" x14ac:dyDescent="0.3">
      <c r="A616">
        <v>0</v>
      </c>
      <c r="B616" s="1">
        <v>39940</v>
      </c>
      <c r="C616" s="1">
        <v>39941</v>
      </c>
      <c r="D616">
        <v>187.5</v>
      </c>
      <c r="E616">
        <v>188.35000310000001</v>
      </c>
      <c r="F616">
        <v>187.06124829999999</v>
      </c>
      <c r="G616">
        <v>-0.85000305200000004</v>
      </c>
      <c r="H616">
        <v>0.74246212</v>
      </c>
      <c r="I616">
        <f t="shared" si="45"/>
        <v>5</v>
      </c>
      <c r="J616">
        <f t="shared" si="46"/>
        <v>2009</v>
      </c>
      <c r="K616">
        <v>187.5</v>
      </c>
      <c r="L616">
        <v>188.55</v>
      </c>
      <c r="M616">
        <v>185.8</v>
      </c>
      <c r="N616">
        <v>188.35</v>
      </c>
      <c r="O616" s="3">
        <f t="shared" si="47"/>
        <v>-0.85000305200000004</v>
      </c>
      <c r="P616">
        <f t="shared" si="49"/>
        <v>18.329682916351665</v>
      </c>
      <c r="T616">
        <v>-0.85000305200000004</v>
      </c>
      <c r="U616">
        <v>-0.85000305175782298</v>
      </c>
      <c r="V616">
        <v>-0.85000305175782298</v>
      </c>
      <c r="W616">
        <v>-0.85000305175782298</v>
      </c>
      <c r="X616">
        <v>0.85000305200000004</v>
      </c>
      <c r="Y616">
        <f t="shared" si="48"/>
        <v>-0.85000305183854863</v>
      </c>
    </row>
    <row r="617" spans="1:25" x14ac:dyDescent="0.3">
      <c r="A617">
        <v>0</v>
      </c>
      <c r="B617" s="1">
        <v>39941</v>
      </c>
      <c r="C617" s="1">
        <v>39944</v>
      </c>
      <c r="D617">
        <v>188.35</v>
      </c>
      <c r="E617">
        <v>188.49999389999999</v>
      </c>
      <c r="F617">
        <v>188.43448570000001</v>
      </c>
      <c r="G617">
        <v>0.14999389599999999</v>
      </c>
      <c r="H617">
        <v>0.106066017</v>
      </c>
      <c r="I617">
        <f t="shared" si="45"/>
        <v>5</v>
      </c>
      <c r="J617">
        <f t="shared" si="46"/>
        <v>2009</v>
      </c>
      <c r="K617">
        <v>188.35</v>
      </c>
      <c r="L617">
        <v>189.55</v>
      </c>
      <c r="M617">
        <v>187.15</v>
      </c>
      <c r="N617">
        <v>188.5</v>
      </c>
      <c r="O617" s="3">
        <f t="shared" si="47"/>
        <v>0.14999389599999999</v>
      </c>
      <c r="P617">
        <f t="shared" si="49"/>
        <v>18.439160241268109</v>
      </c>
      <c r="T617">
        <v>0.14999389599999999</v>
      </c>
      <c r="U617">
        <v>-0.149993896484375</v>
      </c>
      <c r="V617">
        <v>-0.149993896484375</v>
      </c>
      <c r="W617">
        <v>0.149993896484375</v>
      </c>
      <c r="X617">
        <v>-0.14999389599999999</v>
      </c>
      <c r="Y617">
        <f t="shared" si="48"/>
        <v>-4.9997965656250004E-2</v>
      </c>
    </row>
    <row r="618" spans="1:25" x14ac:dyDescent="0.3">
      <c r="A618">
        <v>0</v>
      </c>
      <c r="B618" s="1">
        <v>39944</v>
      </c>
      <c r="C618" s="1">
        <v>39945</v>
      </c>
      <c r="D618">
        <v>187.6</v>
      </c>
      <c r="E618">
        <v>187.6000061</v>
      </c>
      <c r="F618">
        <v>187.9360595</v>
      </c>
      <c r="G618" s="2">
        <v>6.1E-6</v>
      </c>
      <c r="H618">
        <v>0.63639610300000005</v>
      </c>
      <c r="I618">
        <f t="shared" si="45"/>
        <v>5</v>
      </c>
      <c r="J618">
        <f t="shared" si="46"/>
        <v>2009</v>
      </c>
      <c r="K618">
        <v>187.6</v>
      </c>
      <c r="L618">
        <v>188.25</v>
      </c>
      <c r="M618">
        <v>186.35</v>
      </c>
      <c r="N618">
        <v>187.6</v>
      </c>
      <c r="O618" s="3">
        <f t="shared" si="47"/>
        <v>6.1E-6</v>
      </c>
      <c r="P618">
        <f t="shared" si="49"/>
        <v>18.439164738024939</v>
      </c>
      <c r="T618">
        <v>6.1E-6</v>
      </c>
      <c r="U618">
        <v>6.1035156306843402E-6</v>
      </c>
      <c r="V618">
        <v>6.1035156306843402E-6</v>
      </c>
      <c r="W618">
        <v>6.1035156306843402E-6</v>
      </c>
      <c r="X618">
        <v>-6.1E-6</v>
      </c>
      <c r="Y618">
        <f t="shared" si="48"/>
        <v>6.1023437537895607E-6</v>
      </c>
    </row>
    <row r="619" spans="1:25" x14ac:dyDescent="0.3">
      <c r="A619">
        <v>0</v>
      </c>
      <c r="B619" s="1">
        <v>39945</v>
      </c>
      <c r="C619" s="1">
        <v>39946</v>
      </c>
      <c r="D619">
        <v>187.6</v>
      </c>
      <c r="E619">
        <v>188.94999079999999</v>
      </c>
      <c r="F619">
        <v>187.25826480000001</v>
      </c>
      <c r="G619">
        <v>-1.349990845</v>
      </c>
      <c r="H619">
        <v>0.954594155</v>
      </c>
      <c r="I619">
        <f t="shared" si="45"/>
        <v>5</v>
      </c>
      <c r="J619">
        <f t="shared" si="46"/>
        <v>2009</v>
      </c>
      <c r="K619">
        <v>187.6</v>
      </c>
      <c r="L619">
        <v>189.05</v>
      </c>
      <c r="M619">
        <v>187.05</v>
      </c>
      <c r="N619">
        <v>188.95</v>
      </c>
      <c r="O619" s="3">
        <f t="shared" si="47"/>
        <v>-1.349990845</v>
      </c>
      <c r="P619">
        <f t="shared" si="49"/>
        <v>17.443987355864206</v>
      </c>
      <c r="T619">
        <v>-1.349990845</v>
      </c>
      <c r="U619">
        <v>-1.3499908447265601</v>
      </c>
      <c r="V619">
        <v>1.3499908447265601</v>
      </c>
      <c r="W619">
        <v>-1.3499908447265601</v>
      </c>
      <c r="X619">
        <v>1.349990845</v>
      </c>
      <c r="Y619">
        <f t="shared" si="48"/>
        <v>-0.44999694833333331</v>
      </c>
    </row>
    <row r="620" spans="1:25" x14ac:dyDescent="0.3">
      <c r="A620">
        <v>0</v>
      </c>
      <c r="B620" s="1">
        <v>39946</v>
      </c>
      <c r="C620" s="1">
        <v>39947</v>
      </c>
      <c r="D620">
        <v>186.1</v>
      </c>
      <c r="E620">
        <v>184.25000309999999</v>
      </c>
      <c r="F620">
        <v>188.2916275</v>
      </c>
      <c r="G620">
        <v>-1.849996948</v>
      </c>
      <c r="H620">
        <v>3.3234018719999998</v>
      </c>
      <c r="I620">
        <f t="shared" si="45"/>
        <v>5</v>
      </c>
      <c r="J620">
        <f t="shared" si="46"/>
        <v>2009</v>
      </c>
      <c r="K620">
        <v>186.1</v>
      </c>
      <c r="L620">
        <v>186.4</v>
      </c>
      <c r="M620">
        <v>183.4</v>
      </c>
      <c r="N620">
        <v>184.25</v>
      </c>
      <c r="O620" s="3">
        <f t="shared" si="47"/>
        <v>-1.849996948</v>
      </c>
      <c r="P620">
        <f t="shared" si="49"/>
        <v>16.143423544635052</v>
      </c>
      <c r="T620">
        <v>-1.849996948</v>
      </c>
      <c r="U620">
        <v>-1.8499969482421901</v>
      </c>
      <c r="V620">
        <v>-1.8499969482421901</v>
      </c>
      <c r="W620">
        <v>-1.8499969482421901</v>
      </c>
      <c r="X620">
        <v>-1.849996948</v>
      </c>
      <c r="Y620">
        <f t="shared" si="48"/>
        <v>-1.8499969481614602</v>
      </c>
    </row>
    <row r="621" spans="1:25" x14ac:dyDescent="0.3">
      <c r="A621">
        <v>0</v>
      </c>
      <c r="B621" s="1">
        <v>39947</v>
      </c>
      <c r="C621" s="1">
        <v>39948</v>
      </c>
      <c r="D621">
        <v>185.1</v>
      </c>
      <c r="E621">
        <v>185.5500031</v>
      </c>
      <c r="F621">
        <v>184.61066099999999</v>
      </c>
      <c r="G621">
        <v>-0.45000305200000001</v>
      </c>
      <c r="H621">
        <v>0.91923881600000001</v>
      </c>
      <c r="I621">
        <f t="shared" si="45"/>
        <v>5</v>
      </c>
      <c r="J621">
        <f t="shared" si="46"/>
        <v>2009</v>
      </c>
      <c r="K621">
        <v>185.1</v>
      </c>
      <c r="L621">
        <v>186.3</v>
      </c>
      <c r="M621">
        <v>184.4</v>
      </c>
      <c r="N621">
        <v>185.55</v>
      </c>
      <c r="O621" s="3">
        <f t="shared" si="47"/>
        <v>-0.45000305200000001</v>
      </c>
      <c r="P621">
        <f t="shared" si="49"/>
        <v>15.849072253516152</v>
      </c>
      <c r="T621">
        <v>-0.45000305200000001</v>
      </c>
      <c r="U621">
        <v>-0.45000305175781802</v>
      </c>
      <c r="V621">
        <v>0.45000305175781802</v>
      </c>
      <c r="W621">
        <v>0.45000305175781802</v>
      </c>
      <c r="X621">
        <v>0.45000305200000001</v>
      </c>
      <c r="Y621">
        <f t="shared" si="48"/>
        <v>-0.15000101733333332</v>
      </c>
    </row>
    <row r="622" spans="1:25" x14ac:dyDescent="0.3">
      <c r="A622">
        <v>0</v>
      </c>
      <c r="B622" s="1">
        <v>39948</v>
      </c>
      <c r="C622" s="1">
        <v>39951</v>
      </c>
      <c r="D622">
        <v>184.35</v>
      </c>
      <c r="E622">
        <v>184.14999080000001</v>
      </c>
      <c r="F622">
        <v>185.8460269</v>
      </c>
      <c r="G622">
        <v>-0.20000915499999999</v>
      </c>
      <c r="H622">
        <v>0.98994949399999999</v>
      </c>
      <c r="I622">
        <f t="shared" si="45"/>
        <v>5</v>
      </c>
      <c r="J622">
        <f t="shared" si="46"/>
        <v>2009</v>
      </c>
      <c r="K622">
        <v>184.35</v>
      </c>
      <c r="L622">
        <v>184.5</v>
      </c>
      <c r="M622">
        <v>181.8</v>
      </c>
      <c r="N622">
        <v>184.15</v>
      </c>
      <c r="O622" s="3">
        <f t="shared" si="47"/>
        <v>-0.20000915499999999</v>
      </c>
      <c r="P622">
        <f t="shared" si="49"/>
        <v>15.720107259660997</v>
      </c>
      <c r="T622">
        <v>-0.20000915499999999</v>
      </c>
      <c r="U622">
        <v>-0.20000915527342</v>
      </c>
      <c r="V622">
        <v>-0.20000915527342</v>
      </c>
      <c r="W622">
        <v>-0.20000915527342</v>
      </c>
      <c r="X622">
        <v>0.20000915499999999</v>
      </c>
      <c r="Y622">
        <f t="shared" si="48"/>
        <v>-0.20000915518228002</v>
      </c>
    </row>
    <row r="623" spans="1:25" x14ac:dyDescent="0.3">
      <c r="A623">
        <v>0</v>
      </c>
      <c r="B623" s="1">
        <v>39951</v>
      </c>
      <c r="C623" s="1">
        <v>39952</v>
      </c>
      <c r="D623">
        <v>188.25</v>
      </c>
      <c r="E623">
        <v>189.85001220000001</v>
      </c>
      <c r="F623">
        <v>183.5529995</v>
      </c>
      <c r="G623">
        <v>-1.600012207</v>
      </c>
      <c r="H623">
        <v>4.0305086530000001</v>
      </c>
      <c r="I623">
        <f t="shared" si="45"/>
        <v>5</v>
      </c>
      <c r="J623">
        <f t="shared" si="46"/>
        <v>2009</v>
      </c>
      <c r="K623">
        <v>188.25</v>
      </c>
      <c r="L623">
        <v>190.1</v>
      </c>
      <c r="M623">
        <v>187.7</v>
      </c>
      <c r="N623">
        <v>189.85</v>
      </c>
      <c r="O623" s="3">
        <f t="shared" si="47"/>
        <v>-1.600012207</v>
      </c>
      <c r="P623">
        <f t="shared" si="49"/>
        <v>14.718021064011319</v>
      </c>
      <c r="T623">
        <v>-1.600012207</v>
      </c>
      <c r="U623">
        <v>-1.6000122070312499</v>
      </c>
      <c r="V623">
        <v>-1.6000122070312499</v>
      </c>
      <c r="W623">
        <v>-1.6000122070312499</v>
      </c>
      <c r="X623">
        <v>-1.600012207</v>
      </c>
      <c r="Y623">
        <f t="shared" si="48"/>
        <v>-1.6000122070208331</v>
      </c>
    </row>
    <row r="624" spans="1:25" x14ac:dyDescent="0.3">
      <c r="A624">
        <v>0</v>
      </c>
      <c r="B624" s="1">
        <v>39952</v>
      </c>
      <c r="C624" s="1">
        <v>39953</v>
      </c>
      <c r="D624">
        <v>190.1</v>
      </c>
      <c r="E624">
        <v>190.85</v>
      </c>
      <c r="F624">
        <v>190.21488550000001</v>
      </c>
      <c r="G624">
        <v>0.75</v>
      </c>
      <c r="H624">
        <v>0.70710678100000002</v>
      </c>
      <c r="I624">
        <f t="shared" si="45"/>
        <v>5</v>
      </c>
      <c r="J624">
        <f t="shared" si="46"/>
        <v>2009</v>
      </c>
      <c r="K624">
        <v>190.1</v>
      </c>
      <c r="L624">
        <v>191.25</v>
      </c>
      <c r="M624">
        <v>189.75</v>
      </c>
      <c r="N624">
        <v>190.85</v>
      </c>
      <c r="O624" s="3">
        <f t="shared" si="47"/>
        <v>0.75</v>
      </c>
      <c r="P624">
        <f t="shared" si="49"/>
        <v>15.15352273936673</v>
      </c>
      <c r="T624">
        <v>0.75</v>
      </c>
      <c r="U624">
        <v>-0.75</v>
      </c>
      <c r="V624">
        <v>-0.75</v>
      </c>
      <c r="W624">
        <v>0.75</v>
      </c>
      <c r="X624">
        <v>-0.75</v>
      </c>
      <c r="Y624">
        <f t="shared" si="48"/>
        <v>-0.25</v>
      </c>
    </row>
    <row r="625" spans="1:25" x14ac:dyDescent="0.3">
      <c r="A625">
        <v>0</v>
      </c>
      <c r="B625" s="1">
        <v>39953</v>
      </c>
      <c r="C625" s="1">
        <v>39954</v>
      </c>
      <c r="D625">
        <v>190.05</v>
      </c>
      <c r="E625">
        <v>189.14998779999999</v>
      </c>
      <c r="F625">
        <v>190.34440230000001</v>
      </c>
      <c r="G625">
        <v>-0.90001220699999995</v>
      </c>
      <c r="H625">
        <v>1.2020815279999999</v>
      </c>
      <c r="I625">
        <f t="shared" si="45"/>
        <v>5</v>
      </c>
      <c r="J625">
        <f t="shared" si="46"/>
        <v>2009</v>
      </c>
      <c r="K625">
        <v>190.05</v>
      </c>
      <c r="L625">
        <v>190.45</v>
      </c>
      <c r="M625">
        <v>187.95</v>
      </c>
      <c r="N625">
        <v>189.15</v>
      </c>
      <c r="O625" s="3">
        <f t="shared" si="47"/>
        <v>-0.90001220699999995</v>
      </c>
      <c r="P625">
        <f t="shared" si="49"/>
        <v>14.615308238795217</v>
      </c>
      <c r="T625">
        <v>-0.90001220699999995</v>
      </c>
      <c r="U625">
        <v>-0.90001220703126705</v>
      </c>
      <c r="V625">
        <v>-0.90001220703126705</v>
      </c>
      <c r="W625">
        <v>-0.90001220703126705</v>
      </c>
      <c r="X625">
        <v>-0.90001220699999995</v>
      </c>
      <c r="Y625">
        <f t="shared" si="48"/>
        <v>-0.90001220702084472</v>
      </c>
    </row>
    <row r="626" spans="1:25" x14ac:dyDescent="0.3">
      <c r="A626">
        <v>0</v>
      </c>
      <c r="B626" s="1">
        <v>39954</v>
      </c>
      <c r="C626" s="1">
        <v>39955</v>
      </c>
      <c r="D626">
        <v>187.15</v>
      </c>
      <c r="E626">
        <v>185.55000920000001</v>
      </c>
      <c r="F626">
        <v>190.32517949999999</v>
      </c>
      <c r="G626">
        <v>-1.599990845</v>
      </c>
      <c r="H626">
        <v>2.5455844120000002</v>
      </c>
      <c r="I626">
        <f t="shared" si="45"/>
        <v>5</v>
      </c>
      <c r="J626">
        <f t="shared" si="46"/>
        <v>2009</v>
      </c>
      <c r="K626">
        <v>187.15</v>
      </c>
      <c r="L626">
        <v>190.05</v>
      </c>
      <c r="M626">
        <v>185.55</v>
      </c>
      <c r="N626">
        <v>185.55</v>
      </c>
      <c r="O626" s="3">
        <f t="shared" si="47"/>
        <v>-1.599990845</v>
      </c>
      <c r="P626">
        <f t="shared" si="49"/>
        <v>13.678184566115865</v>
      </c>
      <c r="T626">
        <v>-1.599990845</v>
      </c>
      <c r="U626">
        <v>-1.5999908447265601</v>
      </c>
      <c r="V626">
        <v>-1.5999908447265601</v>
      </c>
      <c r="W626">
        <v>-1.5999908447265601</v>
      </c>
      <c r="X626">
        <v>-1.599990845</v>
      </c>
      <c r="Y626">
        <f t="shared" si="48"/>
        <v>-1.5999908448177067</v>
      </c>
    </row>
    <row r="627" spans="1:25" x14ac:dyDescent="0.3">
      <c r="A627">
        <v>0</v>
      </c>
      <c r="B627" s="1">
        <v>39955</v>
      </c>
      <c r="C627" s="1">
        <v>39958</v>
      </c>
      <c r="D627">
        <v>184.5</v>
      </c>
      <c r="E627">
        <v>185.39999080000001</v>
      </c>
      <c r="F627">
        <v>185.47530330000001</v>
      </c>
      <c r="G627">
        <v>0.89999084500000004</v>
      </c>
      <c r="H627">
        <v>0.106066017</v>
      </c>
      <c r="I627">
        <f t="shared" si="45"/>
        <v>5</v>
      </c>
      <c r="J627">
        <f t="shared" si="46"/>
        <v>2009</v>
      </c>
      <c r="K627">
        <v>184.5</v>
      </c>
      <c r="L627">
        <v>187.5</v>
      </c>
      <c r="M627">
        <v>172.1</v>
      </c>
      <c r="N627">
        <v>185.4</v>
      </c>
      <c r="O627" s="3">
        <f t="shared" si="47"/>
        <v>-3</v>
      </c>
      <c r="P627">
        <f t="shared" si="49"/>
        <v>12.01011327756515</v>
      </c>
      <c r="T627">
        <v>-3</v>
      </c>
      <c r="U627">
        <v>-3</v>
      </c>
      <c r="V627">
        <v>-3</v>
      </c>
      <c r="W627">
        <v>-3</v>
      </c>
      <c r="X627">
        <v>-3</v>
      </c>
      <c r="Y627">
        <f t="shared" si="48"/>
        <v>-3</v>
      </c>
    </row>
    <row r="628" spans="1:25" x14ac:dyDescent="0.3">
      <c r="A628">
        <v>0</v>
      </c>
      <c r="B628" s="1">
        <v>39958</v>
      </c>
      <c r="C628" s="1">
        <v>39959</v>
      </c>
      <c r="D628">
        <v>186.2</v>
      </c>
      <c r="E628">
        <v>181.50000610000001</v>
      </c>
      <c r="F628">
        <v>185.5529444</v>
      </c>
      <c r="G628">
        <v>4.6999938959999996</v>
      </c>
      <c r="H628">
        <v>2.757716447</v>
      </c>
      <c r="I628">
        <f t="shared" si="45"/>
        <v>5</v>
      </c>
      <c r="J628">
        <f t="shared" si="46"/>
        <v>2009</v>
      </c>
      <c r="K628">
        <v>186.2</v>
      </c>
      <c r="L628">
        <v>186.65</v>
      </c>
      <c r="M628">
        <v>180.6</v>
      </c>
      <c r="N628">
        <v>181.5</v>
      </c>
      <c r="O628" s="3">
        <f t="shared" si="47"/>
        <v>4.6999938959999996</v>
      </c>
      <c r="P628">
        <f t="shared" si="49"/>
        <v>14.283775700826082</v>
      </c>
      <c r="T628">
        <v>4.6999938959999996</v>
      </c>
      <c r="U628">
        <v>-3</v>
      </c>
      <c r="V628">
        <v>4.69999389648435</v>
      </c>
      <c r="W628">
        <v>4.69999389648435</v>
      </c>
      <c r="X628">
        <v>4.6999938959999996</v>
      </c>
      <c r="Y628">
        <f t="shared" si="48"/>
        <v>2.1333292641614499</v>
      </c>
    </row>
    <row r="629" spans="1:25" x14ac:dyDescent="0.3">
      <c r="A629">
        <v>0</v>
      </c>
      <c r="B629" s="1">
        <v>39959</v>
      </c>
      <c r="C629" s="1">
        <v>39960</v>
      </c>
      <c r="D629">
        <v>184.5</v>
      </c>
      <c r="E629">
        <v>180.9499969</v>
      </c>
      <c r="F629">
        <v>183.77359680000001</v>
      </c>
      <c r="G629">
        <v>3.5500030520000001</v>
      </c>
      <c r="H629">
        <v>0.38890872999999998</v>
      </c>
      <c r="I629">
        <f t="shared" si="45"/>
        <v>5</v>
      </c>
      <c r="J629">
        <f t="shared" si="46"/>
        <v>2009</v>
      </c>
      <c r="K629">
        <v>184.5</v>
      </c>
      <c r="L629">
        <v>185.35</v>
      </c>
      <c r="M629">
        <v>180.3</v>
      </c>
      <c r="N629">
        <v>180.95</v>
      </c>
      <c r="O629" s="3">
        <f t="shared" si="47"/>
        <v>3.5500030520000001</v>
      </c>
      <c r="P629">
        <f t="shared" si="49"/>
        <v>16.345054047656003</v>
      </c>
      <c r="T629">
        <v>3.5500030520000001</v>
      </c>
      <c r="U629">
        <v>3.5500030517578098</v>
      </c>
      <c r="V629">
        <v>3.5500030517578098</v>
      </c>
      <c r="W629">
        <v>3.5500030517578098</v>
      </c>
      <c r="X629">
        <v>3.5500030520000001</v>
      </c>
      <c r="Y629">
        <f t="shared" si="48"/>
        <v>3.5500030518385395</v>
      </c>
    </row>
    <row r="630" spans="1:25" x14ac:dyDescent="0.3">
      <c r="A630">
        <v>0</v>
      </c>
      <c r="B630" s="1">
        <v>39960</v>
      </c>
      <c r="C630" s="1">
        <v>39961</v>
      </c>
      <c r="D630">
        <v>179.95</v>
      </c>
      <c r="E630">
        <v>184.39999689999999</v>
      </c>
      <c r="F630">
        <v>183.2285966</v>
      </c>
      <c r="G630">
        <v>4.4499969479999999</v>
      </c>
      <c r="H630">
        <v>2.4395183949999999</v>
      </c>
      <c r="I630">
        <f t="shared" si="45"/>
        <v>5</v>
      </c>
      <c r="J630">
        <f t="shared" si="46"/>
        <v>2009</v>
      </c>
      <c r="K630">
        <v>179.95</v>
      </c>
      <c r="L630">
        <v>185.1</v>
      </c>
      <c r="M630">
        <v>179.65</v>
      </c>
      <c r="N630">
        <v>184.4</v>
      </c>
      <c r="O630" s="3">
        <f t="shared" si="47"/>
        <v>4.4499969479999999</v>
      </c>
      <c r="P630">
        <f t="shared" si="49"/>
        <v>19.376539486401388</v>
      </c>
      <c r="T630">
        <v>4.4499969479999999</v>
      </c>
      <c r="U630">
        <v>4.4499969482421804</v>
      </c>
      <c r="V630">
        <v>4.4499969482421804</v>
      </c>
      <c r="W630">
        <v>4.4499969482421804</v>
      </c>
      <c r="X630">
        <v>4.4499969479999999</v>
      </c>
      <c r="Y630">
        <f t="shared" si="48"/>
        <v>4.449996948161453</v>
      </c>
    </row>
    <row r="631" spans="1:25" x14ac:dyDescent="0.3">
      <c r="A631">
        <v>0</v>
      </c>
      <c r="B631" s="1">
        <v>39961</v>
      </c>
      <c r="C631" s="1">
        <v>39962</v>
      </c>
      <c r="D631">
        <v>185.05</v>
      </c>
      <c r="E631">
        <v>184.60001220000001</v>
      </c>
      <c r="F631">
        <v>183.99016689999999</v>
      </c>
      <c r="G631">
        <v>0.44998779300000002</v>
      </c>
      <c r="H631">
        <v>0.141421356</v>
      </c>
      <c r="I631">
        <f t="shared" si="45"/>
        <v>5</v>
      </c>
      <c r="J631">
        <f t="shared" si="46"/>
        <v>2009</v>
      </c>
      <c r="K631">
        <v>185.05</v>
      </c>
      <c r="L631">
        <v>186.25</v>
      </c>
      <c r="M631">
        <v>183.35</v>
      </c>
      <c r="N631">
        <v>184.6</v>
      </c>
      <c r="O631" s="3">
        <f t="shared" si="47"/>
        <v>0.44998779300000002</v>
      </c>
      <c r="P631">
        <f t="shared" si="49"/>
        <v>19.729925310751419</v>
      </c>
      <c r="T631">
        <v>0.44998779300000002</v>
      </c>
      <c r="U631">
        <v>-0.44998779296875502</v>
      </c>
      <c r="V631">
        <v>-0.44998779296875502</v>
      </c>
      <c r="W631">
        <v>-0.44998779296875502</v>
      </c>
      <c r="X631">
        <v>0.44998779300000002</v>
      </c>
      <c r="Y631">
        <f t="shared" si="48"/>
        <v>-0.14999593097916999</v>
      </c>
    </row>
    <row r="632" spans="1:25" x14ac:dyDescent="0.3">
      <c r="A632">
        <v>0</v>
      </c>
      <c r="B632" s="1">
        <v>39962</v>
      </c>
      <c r="C632" s="1">
        <v>39965</v>
      </c>
      <c r="D632">
        <v>184.95</v>
      </c>
      <c r="E632">
        <v>187.44999079999999</v>
      </c>
      <c r="F632">
        <v>186.34816230000001</v>
      </c>
      <c r="G632">
        <v>2.4999908450000001</v>
      </c>
      <c r="H632">
        <v>2.015254326</v>
      </c>
      <c r="I632">
        <f t="shared" si="45"/>
        <v>6</v>
      </c>
      <c r="J632">
        <f t="shared" si="46"/>
        <v>2009</v>
      </c>
      <c r="K632">
        <v>184.95</v>
      </c>
      <c r="L632">
        <v>187.7</v>
      </c>
      <c r="M632">
        <v>183.7</v>
      </c>
      <c r="N632">
        <v>187.45</v>
      </c>
      <c r="O632" s="3">
        <f t="shared" si="47"/>
        <v>2.4999908450000001</v>
      </c>
      <c r="P632">
        <f t="shared" si="49"/>
        <v>21.730113171635942</v>
      </c>
      <c r="T632">
        <v>2.4999908450000001</v>
      </c>
      <c r="U632">
        <v>-2.4999908447265602</v>
      </c>
      <c r="V632">
        <v>2.4999908447265602</v>
      </c>
      <c r="W632">
        <v>-2.4999908447265602</v>
      </c>
      <c r="X632">
        <v>2.4999908450000001</v>
      </c>
      <c r="Y632">
        <f t="shared" si="48"/>
        <v>0.83333028166666667</v>
      </c>
    </row>
    <row r="633" spans="1:25" x14ac:dyDescent="0.3">
      <c r="A633">
        <v>0</v>
      </c>
      <c r="B633" s="1">
        <v>39965</v>
      </c>
      <c r="C633" s="1">
        <v>39966</v>
      </c>
      <c r="D633">
        <v>190.35</v>
      </c>
      <c r="E633">
        <v>187.10000919999999</v>
      </c>
      <c r="F633">
        <v>186.9181304</v>
      </c>
      <c r="G633">
        <v>3.2499908450000001</v>
      </c>
      <c r="H633">
        <v>0.24748737300000001</v>
      </c>
      <c r="I633">
        <f t="shared" si="45"/>
        <v>6</v>
      </c>
      <c r="J633">
        <f t="shared" si="46"/>
        <v>2009</v>
      </c>
      <c r="K633">
        <v>190.35</v>
      </c>
      <c r="L633">
        <v>190.5</v>
      </c>
      <c r="M633">
        <v>186.75</v>
      </c>
      <c r="N633">
        <v>187.1</v>
      </c>
      <c r="O633" s="3">
        <f t="shared" si="47"/>
        <v>3.2499908450000001</v>
      </c>
      <c r="P633">
        <f t="shared" si="49"/>
        <v>24.512724238169856</v>
      </c>
      <c r="T633">
        <v>3.2499908450000001</v>
      </c>
      <c r="U633">
        <v>3.2499908447265602</v>
      </c>
      <c r="V633">
        <v>3.2499908447265602</v>
      </c>
      <c r="W633">
        <v>3.2499908447265602</v>
      </c>
      <c r="X633">
        <v>3.2499908450000001</v>
      </c>
      <c r="Y633">
        <f t="shared" si="48"/>
        <v>3.2499908448177073</v>
      </c>
    </row>
    <row r="634" spans="1:25" x14ac:dyDescent="0.3">
      <c r="A634">
        <v>0</v>
      </c>
      <c r="B634" s="1">
        <v>39966</v>
      </c>
      <c r="C634" s="1">
        <v>39967</v>
      </c>
      <c r="D634">
        <v>188.6</v>
      </c>
      <c r="E634">
        <v>186.49999389999999</v>
      </c>
      <c r="F634">
        <v>187.21242720000001</v>
      </c>
      <c r="G634">
        <v>2.1000061040000002</v>
      </c>
      <c r="H634">
        <v>0.42426406900000002</v>
      </c>
      <c r="I634">
        <f t="shared" si="45"/>
        <v>6</v>
      </c>
      <c r="J634">
        <f t="shared" si="46"/>
        <v>2009</v>
      </c>
      <c r="K634">
        <v>188.6</v>
      </c>
      <c r="L634">
        <v>189.35</v>
      </c>
      <c r="M634">
        <v>185.95</v>
      </c>
      <c r="N634">
        <v>186.5</v>
      </c>
      <c r="O634" s="3">
        <f t="shared" si="47"/>
        <v>2.1000061040000002</v>
      </c>
      <c r="P634">
        <f t="shared" si="49"/>
        <v>26.559789609027181</v>
      </c>
      <c r="T634">
        <v>2.1000061040000002</v>
      </c>
      <c r="U634">
        <v>2.1000061035156201</v>
      </c>
      <c r="V634">
        <v>2.1000061035156201</v>
      </c>
      <c r="W634">
        <v>-2.1000061035156201</v>
      </c>
      <c r="X634">
        <v>2.1000061040000002</v>
      </c>
      <c r="Y634">
        <f t="shared" si="48"/>
        <v>2.1000061036770798</v>
      </c>
    </row>
    <row r="635" spans="1:25" x14ac:dyDescent="0.3">
      <c r="A635">
        <v>0</v>
      </c>
      <c r="B635" s="1">
        <v>39967</v>
      </c>
      <c r="C635" s="1">
        <v>39968</v>
      </c>
      <c r="D635">
        <v>186.45</v>
      </c>
      <c r="E635">
        <v>182</v>
      </c>
      <c r="F635">
        <v>185.96704009999999</v>
      </c>
      <c r="G635">
        <v>4.45</v>
      </c>
      <c r="H635">
        <v>3.1819805149999998</v>
      </c>
      <c r="I635">
        <f t="shared" si="45"/>
        <v>6</v>
      </c>
      <c r="J635">
        <f t="shared" si="46"/>
        <v>2009</v>
      </c>
      <c r="K635">
        <v>186.45</v>
      </c>
      <c r="L635">
        <v>186.55</v>
      </c>
      <c r="M635">
        <v>181.7</v>
      </c>
      <c r="N635">
        <v>182</v>
      </c>
      <c r="O635" s="3">
        <f t="shared" si="47"/>
        <v>4.45</v>
      </c>
      <c r="P635">
        <f t="shared" si="49"/>
        <v>31.314056051511933</v>
      </c>
      <c r="T635">
        <v>4.45</v>
      </c>
      <c r="U635">
        <v>4.4499999999999797</v>
      </c>
      <c r="V635">
        <v>4.4499999999999797</v>
      </c>
      <c r="W635">
        <v>-3</v>
      </c>
      <c r="X635">
        <v>-3</v>
      </c>
      <c r="Y635">
        <f t="shared" si="48"/>
        <v>4.4499999999999869</v>
      </c>
    </row>
    <row r="636" spans="1:25" x14ac:dyDescent="0.3">
      <c r="A636">
        <v>0</v>
      </c>
      <c r="B636" s="1">
        <v>39968</v>
      </c>
      <c r="C636" s="1">
        <v>39969</v>
      </c>
      <c r="D636">
        <v>183.75</v>
      </c>
      <c r="E636">
        <v>184.1999969</v>
      </c>
      <c r="F636">
        <v>181.4216797</v>
      </c>
      <c r="G636">
        <v>-0.44999694800000001</v>
      </c>
      <c r="H636">
        <v>1.5556349190000001</v>
      </c>
      <c r="I636">
        <f t="shared" si="45"/>
        <v>6</v>
      </c>
      <c r="J636">
        <f t="shared" si="46"/>
        <v>2009</v>
      </c>
      <c r="K636">
        <v>183.75</v>
      </c>
      <c r="L636">
        <v>184.6</v>
      </c>
      <c r="M636">
        <v>181.7</v>
      </c>
      <c r="N636">
        <v>184.2</v>
      </c>
      <c r="O636" s="3">
        <f t="shared" si="47"/>
        <v>-0.44999694800000001</v>
      </c>
      <c r="P636">
        <f t="shared" si="49"/>
        <v>30.738903820790249</v>
      </c>
      <c r="T636">
        <v>-0.44999694800000001</v>
      </c>
      <c r="U636">
        <v>-0.449996948242187</v>
      </c>
      <c r="V636">
        <v>-0.449996948242187</v>
      </c>
      <c r="W636">
        <v>-0.449996948242187</v>
      </c>
      <c r="X636">
        <v>-0.44999694800000001</v>
      </c>
      <c r="Y636">
        <f t="shared" si="48"/>
        <v>-0.44999694816145802</v>
      </c>
    </row>
    <row r="637" spans="1:25" x14ac:dyDescent="0.3">
      <c r="A637">
        <v>0</v>
      </c>
      <c r="B637" s="1">
        <v>39969</v>
      </c>
      <c r="C637" s="1">
        <v>39972</v>
      </c>
      <c r="D637">
        <v>184.05</v>
      </c>
      <c r="E637">
        <v>184.39999689999999</v>
      </c>
      <c r="F637">
        <v>183.91689460000001</v>
      </c>
      <c r="G637">
        <v>-0.34999694799999997</v>
      </c>
      <c r="H637">
        <v>0.141421356</v>
      </c>
      <c r="I637">
        <f t="shared" si="45"/>
        <v>6</v>
      </c>
      <c r="J637">
        <f t="shared" si="46"/>
        <v>2009</v>
      </c>
      <c r="K637">
        <v>184.05</v>
      </c>
      <c r="L637">
        <v>187</v>
      </c>
      <c r="M637">
        <v>183.7</v>
      </c>
      <c r="N637">
        <v>184.4</v>
      </c>
      <c r="O637" s="3">
        <f t="shared" si="47"/>
        <v>-0.34999694799999997</v>
      </c>
      <c r="P637">
        <f t="shared" si="49"/>
        <v>30.30049622005096</v>
      </c>
      <c r="T637">
        <v>-0.34999694799999997</v>
      </c>
      <c r="U637">
        <v>-0.34999694824216399</v>
      </c>
      <c r="V637">
        <v>-0.34999694824216399</v>
      </c>
      <c r="W637">
        <v>0.34999694824216399</v>
      </c>
      <c r="X637">
        <v>-0.34999694799999997</v>
      </c>
      <c r="Y637">
        <f t="shared" si="48"/>
        <v>-0.34999694816144267</v>
      </c>
    </row>
    <row r="638" spans="1:25" x14ac:dyDescent="0.3">
      <c r="A638">
        <v>0</v>
      </c>
      <c r="B638" s="1">
        <v>39972</v>
      </c>
      <c r="C638" s="1">
        <v>39973</v>
      </c>
      <c r="D638">
        <v>186.15</v>
      </c>
      <c r="E638">
        <v>181.35001220000001</v>
      </c>
      <c r="F638">
        <v>184.20304680000001</v>
      </c>
      <c r="G638">
        <v>4.7999877929999997</v>
      </c>
      <c r="H638">
        <v>2.156675683</v>
      </c>
      <c r="I638">
        <f t="shared" si="45"/>
        <v>6</v>
      </c>
      <c r="J638">
        <f t="shared" si="46"/>
        <v>2009</v>
      </c>
      <c r="K638">
        <v>186.15</v>
      </c>
      <c r="L638">
        <v>187.1</v>
      </c>
      <c r="M638">
        <v>181.35</v>
      </c>
      <c r="N638">
        <v>181.35</v>
      </c>
      <c r="O638" s="3">
        <f t="shared" si="47"/>
        <v>4.7999877929999997</v>
      </c>
      <c r="P638">
        <f t="shared" si="49"/>
        <v>36.160367774365518</v>
      </c>
      <c r="T638">
        <v>4.7999877929999997</v>
      </c>
      <c r="U638">
        <v>4.79998779296875</v>
      </c>
      <c r="V638">
        <v>4.79998779296875</v>
      </c>
      <c r="W638">
        <v>-3</v>
      </c>
      <c r="X638">
        <v>4.7999877929999997</v>
      </c>
      <c r="Y638">
        <f t="shared" si="48"/>
        <v>4.7999877929791666</v>
      </c>
    </row>
    <row r="639" spans="1:25" x14ac:dyDescent="0.3">
      <c r="A639">
        <v>0</v>
      </c>
      <c r="B639" s="1">
        <v>39973</v>
      </c>
      <c r="C639" s="1">
        <v>39974</v>
      </c>
      <c r="D639">
        <v>182.9</v>
      </c>
      <c r="E639">
        <v>188.24999389999999</v>
      </c>
      <c r="F639">
        <v>181.77826930000001</v>
      </c>
      <c r="G639">
        <v>-5.349993896</v>
      </c>
      <c r="H639">
        <v>4.8790367899999998</v>
      </c>
      <c r="I639">
        <f t="shared" si="45"/>
        <v>6</v>
      </c>
      <c r="J639">
        <f t="shared" si="46"/>
        <v>2009</v>
      </c>
      <c r="K639">
        <v>182.9</v>
      </c>
      <c r="L639">
        <v>188.25</v>
      </c>
      <c r="M639">
        <v>182.4</v>
      </c>
      <c r="N639">
        <v>188.25</v>
      </c>
      <c r="O639" s="3">
        <f t="shared" si="47"/>
        <v>-3</v>
      </c>
      <c r="P639">
        <f t="shared" si="49"/>
        <v>31.711990109394364</v>
      </c>
      <c r="T639">
        <v>-3</v>
      </c>
      <c r="U639">
        <v>5.3499938964843601</v>
      </c>
      <c r="V639">
        <v>-3</v>
      </c>
      <c r="W639">
        <v>-3</v>
      </c>
      <c r="X639">
        <v>-3</v>
      </c>
      <c r="Y639">
        <f t="shared" si="48"/>
        <v>-0.21666870117187997</v>
      </c>
    </row>
    <row r="640" spans="1:25" x14ac:dyDescent="0.3">
      <c r="A640">
        <v>0</v>
      </c>
      <c r="B640" s="1">
        <v>39974</v>
      </c>
      <c r="C640" s="1">
        <v>39975</v>
      </c>
      <c r="D640">
        <v>187.8</v>
      </c>
      <c r="E640">
        <v>189.8500061</v>
      </c>
      <c r="F640">
        <v>188.1347044</v>
      </c>
      <c r="G640">
        <v>2.0500061039999999</v>
      </c>
      <c r="H640">
        <v>1.1313708499999999</v>
      </c>
      <c r="I640">
        <f t="shared" si="45"/>
        <v>6</v>
      </c>
      <c r="J640">
        <f t="shared" si="46"/>
        <v>2009</v>
      </c>
      <c r="K640">
        <v>187.8</v>
      </c>
      <c r="L640">
        <v>191.1</v>
      </c>
      <c r="M640">
        <v>186.9</v>
      </c>
      <c r="N640">
        <v>189.85</v>
      </c>
      <c r="O640" s="3">
        <f t="shared" si="47"/>
        <v>2.0500061039999999</v>
      </c>
      <c r="P640">
        <f t="shared" si="49"/>
        <v>34.308227062039975</v>
      </c>
      <c r="T640">
        <v>2.0500061039999999</v>
      </c>
      <c r="U640">
        <v>-3</v>
      </c>
      <c r="V640">
        <v>-3</v>
      </c>
      <c r="W640">
        <v>2.0500061035156101</v>
      </c>
      <c r="X640">
        <v>2.0500061039999999</v>
      </c>
      <c r="Y640">
        <f t="shared" si="48"/>
        <v>-1.3166646319999999</v>
      </c>
    </row>
    <row r="641" spans="1:25" x14ac:dyDescent="0.3">
      <c r="A641">
        <v>0</v>
      </c>
      <c r="B641" s="1">
        <v>39975</v>
      </c>
      <c r="C641" s="1">
        <v>39976</v>
      </c>
      <c r="D641">
        <v>190.85</v>
      </c>
      <c r="E641">
        <v>190.19999079999999</v>
      </c>
      <c r="F641">
        <v>191.29276920000001</v>
      </c>
      <c r="G641">
        <v>-0.65000915500000001</v>
      </c>
      <c r="H641">
        <v>0.24748737300000001</v>
      </c>
      <c r="I641">
        <f t="shared" si="45"/>
        <v>6</v>
      </c>
      <c r="J641">
        <f t="shared" si="46"/>
        <v>2009</v>
      </c>
      <c r="K641">
        <v>190.85</v>
      </c>
      <c r="L641">
        <v>191.9</v>
      </c>
      <c r="M641">
        <v>188.95</v>
      </c>
      <c r="N641">
        <v>190.2</v>
      </c>
      <c r="O641" s="3">
        <f t="shared" si="47"/>
        <v>-0.65000915500000001</v>
      </c>
      <c r="P641">
        <f t="shared" si="49"/>
        <v>33.431858381840421</v>
      </c>
      <c r="T641">
        <v>-0.65000915500000001</v>
      </c>
      <c r="U641">
        <v>0.65000915527343694</v>
      </c>
      <c r="V641">
        <v>0.65000915527343694</v>
      </c>
      <c r="W641">
        <v>-0.65000915527343694</v>
      </c>
      <c r="X641">
        <v>0.65000915500000001</v>
      </c>
      <c r="Y641">
        <f t="shared" si="48"/>
        <v>0.21666971851562464</v>
      </c>
    </row>
    <row r="642" spans="1:25" x14ac:dyDescent="0.3">
      <c r="A642">
        <v>0</v>
      </c>
      <c r="B642" s="1">
        <v>39976</v>
      </c>
      <c r="C642" s="1">
        <v>39979</v>
      </c>
      <c r="D642">
        <v>190.35</v>
      </c>
      <c r="E642">
        <v>188.25000309999999</v>
      </c>
      <c r="F642">
        <v>188.6804219</v>
      </c>
      <c r="G642">
        <v>2.0999969479999998</v>
      </c>
      <c r="H642">
        <v>1.3788582229999999</v>
      </c>
      <c r="I642">
        <f t="shared" si="45"/>
        <v>6</v>
      </c>
      <c r="J642">
        <f t="shared" si="46"/>
        <v>2009</v>
      </c>
      <c r="K642">
        <v>190.35</v>
      </c>
      <c r="L642">
        <v>190.5</v>
      </c>
      <c r="M642">
        <v>186.45</v>
      </c>
      <c r="N642">
        <v>188.25</v>
      </c>
      <c r="O642" s="3">
        <f t="shared" si="47"/>
        <v>2.0999969479999998</v>
      </c>
      <c r="P642">
        <f t="shared" si="49"/>
        <v>36.19808377852415</v>
      </c>
      <c r="T642">
        <v>2.0999969479999998</v>
      </c>
      <c r="U642">
        <v>2.0999969482421901</v>
      </c>
      <c r="V642">
        <v>-3</v>
      </c>
      <c r="W642">
        <v>-3</v>
      </c>
      <c r="X642">
        <v>2.0999969479999998</v>
      </c>
      <c r="Y642">
        <f t="shared" si="48"/>
        <v>0.39999796541406329</v>
      </c>
    </row>
    <row r="643" spans="1:25" x14ac:dyDescent="0.3">
      <c r="A643">
        <v>0</v>
      </c>
      <c r="B643" s="1">
        <v>39979</v>
      </c>
      <c r="C643" s="1">
        <v>39980</v>
      </c>
      <c r="D643">
        <v>186.45</v>
      </c>
      <c r="E643">
        <v>186</v>
      </c>
      <c r="F643">
        <v>187.55838660000001</v>
      </c>
      <c r="G643">
        <v>-0.45</v>
      </c>
      <c r="H643">
        <v>1.5909902579999999</v>
      </c>
      <c r="I643">
        <f t="shared" ref="I643:I706" si="50">MONTH(C643)</f>
        <v>6</v>
      </c>
      <c r="J643">
        <f t="shared" ref="J643:J706" si="51">YEAR(C643)</f>
        <v>2009</v>
      </c>
      <c r="K643">
        <v>186.45</v>
      </c>
      <c r="L643">
        <v>188.05</v>
      </c>
      <c r="M643">
        <v>185.45</v>
      </c>
      <c r="N643">
        <v>186</v>
      </c>
      <c r="O643" s="3">
        <f t="shared" ref="O643:O706" si="52">IF(F643-D643&gt;0,IF(D643-M643&gt;3,-3,G643),IF(L643-D643&gt;3,-3,G643))</f>
        <v>-0.45</v>
      </c>
      <c r="P643">
        <f t="shared" si="49"/>
        <v>35.542848955501789</v>
      </c>
      <c r="T643">
        <v>-0.45</v>
      </c>
      <c r="U643">
        <v>-0.44999999999998802</v>
      </c>
      <c r="V643">
        <v>-0.44999999999998802</v>
      </c>
      <c r="W643">
        <v>-0.44999999999998802</v>
      </c>
      <c r="X643">
        <v>-0.45</v>
      </c>
      <c r="Y643">
        <f t="shared" ref="Y643:Y706" si="53">AVERAGE(T643:V643)</f>
        <v>-0.44999999999999202</v>
      </c>
    </row>
    <row r="644" spans="1:25" x14ac:dyDescent="0.3">
      <c r="A644">
        <v>0</v>
      </c>
      <c r="B644" s="1">
        <v>39980</v>
      </c>
      <c r="C644" s="1">
        <v>39981</v>
      </c>
      <c r="D644">
        <v>185.8</v>
      </c>
      <c r="E644">
        <v>185.3500061</v>
      </c>
      <c r="F644">
        <v>184.9830498</v>
      </c>
      <c r="G644">
        <v>0.449993896</v>
      </c>
      <c r="H644">
        <v>0.45961940800000001</v>
      </c>
      <c r="I644">
        <f t="shared" si="50"/>
        <v>6</v>
      </c>
      <c r="J644">
        <f t="shared" si="51"/>
        <v>2009</v>
      </c>
      <c r="K644">
        <v>185.8</v>
      </c>
      <c r="L644">
        <v>186.3</v>
      </c>
      <c r="M644">
        <v>184.5</v>
      </c>
      <c r="N644">
        <v>185.35</v>
      </c>
      <c r="O644" s="3">
        <f t="shared" si="52"/>
        <v>0.449993896</v>
      </c>
      <c r="P644">
        <f t="shared" ref="P644:P707" si="54">(O644/D644*$Q$2+1)*P643*$R$2+(1-$R$2)*P643</f>
        <v>36.188465145346747</v>
      </c>
      <c r="T644">
        <v>0.449993896</v>
      </c>
      <c r="U644">
        <v>0.44999389648438598</v>
      </c>
      <c r="V644">
        <v>-0.44999389648438598</v>
      </c>
      <c r="W644">
        <v>-0.44999389648438598</v>
      </c>
      <c r="X644">
        <v>-0.449993896</v>
      </c>
      <c r="Y644">
        <f t="shared" si="53"/>
        <v>0.14999796533333334</v>
      </c>
    </row>
    <row r="645" spans="1:25" x14ac:dyDescent="0.3">
      <c r="A645">
        <v>0</v>
      </c>
      <c r="B645" s="1">
        <v>39981</v>
      </c>
      <c r="C645" s="1">
        <v>39982</v>
      </c>
      <c r="D645">
        <v>184.9</v>
      </c>
      <c r="E645">
        <v>183.64998779999999</v>
      </c>
      <c r="F645">
        <v>184.3991011</v>
      </c>
      <c r="G645">
        <v>1.2500122069999999</v>
      </c>
      <c r="H645">
        <v>1.2020815279999999</v>
      </c>
      <c r="I645">
        <f t="shared" si="50"/>
        <v>6</v>
      </c>
      <c r="J645">
        <f t="shared" si="51"/>
        <v>2009</v>
      </c>
      <c r="K645">
        <v>184.9</v>
      </c>
      <c r="L645">
        <v>185.95</v>
      </c>
      <c r="M645">
        <v>182.45</v>
      </c>
      <c r="N645">
        <v>183.65</v>
      </c>
      <c r="O645" s="3">
        <f t="shared" si="52"/>
        <v>1.2500122069999999</v>
      </c>
      <c r="P645">
        <f t="shared" si="54"/>
        <v>38.023349806688451</v>
      </c>
      <c r="T645">
        <v>1.2500122069999999</v>
      </c>
      <c r="U645">
        <v>-1.25001220703126</v>
      </c>
      <c r="V645">
        <v>-1.25001220703126</v>
      </c>
      <c r="W645">
        <v>-1.25001220703126</v>
      </c>
      <c r="X645">
        <v>-1.2500122069999999</v>
      </c>
      <c r="Y645">
        <f t="shared" si="53"/>
        <v>-0.41667073568750673</v>
      </c>
    </row>
    <row r="646" spans="1:25" x14ac:dyDescent="0.3">
      <c r="A646">
        <v>0</v>
      </c>
      <c r="B646" s="1">
        <v>39982</v>
      </c>
      <c r="C646" s="1">
        <v>39983</v>
      </c>
      <c r="D646">
        <v>184.5</v>
      </c>
      <c r="E646">
        <v>183.85001220000001</v>
      </c>
      <c r="F646">
        <v>183.50439510000001</v>
      </c>
      <c r="G646">
        <v>0.64998779299999998</v>
      </c>
      <c r="H646">
        <v>0.141421356</v>
      </c>
      <c r="I646">
        <f t="shared" si="50"/>
        <v>6</v>
      </c>
      <c r="J646">
        <f t="shared" si="51"/>
        <v>2009</v>
      </c>
      <c r="K646">
        <v>184.5</v>
      </c>
      <c r="L646">
        <v>185.05</v>
      </c>
      <c r="M646">
        <v>182.55</v>
      </c>
      <c r="N646">
        <v>183.85</v>
      </c>
      <c r="O646" s="3">
        <f t="shared" si="52"/>
        <v>0.64998779299999998</v>
      </c>
      <c r="P646">
        <f t="shared" si="54"/>
        <v>39.028012945847657</v>
      </c>
      <c r="T646">
        <v>0.64998779299999998</v>
      </c>
      <c r="U646">
        <v>0.64998779296874398</v>
      </c>
      <c r="V646">
        <v>0.64998779296874398</v>
      </c>
      <c r="W646">
        <v>-0.64998779296874398</v>
      </c>
      <c r="X646">
        <v>0.64998779299999998</v>
      </c>
      <c r="Y646">
        <f t="shared" si="53"/>
        <v>0.64998779297916265</v>
      </c>
    </row>
    <row r="647" spans="1:25" x14ac:dyDescent="0.3">
      <c r="A647">
        <v>0</v>
      </c>
      <c r="B647" s="1">
        <v>39983</v>
      </c>
      <c r="C647" s="1">
        <v>39986</v>
      </c>
      <c r="D647">
        <v>183.85</v>
      </c>
      <c r="E647">
        <v>186.35</v>
      </c>
      <c r="F647">
        <v>183.1394961</v>
      </c>
      <c r="G647">
        <v>-2.5</v>
      </c>
      <c r="H647">
        <v>1.767766953</v>
      </c>
      <c r="I647">
        <f t="shared" si="50"/>
        <v>6</v>
      </c>
      <c r="J647">
        <f t="shared" si="51"/>
        <v>2009</v>
      </c>
      <c r="K647">
        <v>183.85</v>
      </c>
      <c r="L647">
        <v>186.95</v>
      </c>
      <c r="M647">
        <v>183.55</v>
      </c>
      <c r="N647">
        <v>186.35</v>
      </c>
      <c r="O647" s="3">
        <f t="shared" si="52"/>
        <v>-3</v>
      </c>
      <c r="P647">
        <f t="shared" si="54"/>
        <v>34.251671954378672</v>
      </c>
      <c r="T647">
        <v>-3</v>
      </c>
      <c r="U647">
        <v>2.5</v>
      </c>
      <c r="V647">
        <v>-3</v>
      </c>
      <c r="W647">
        <v>2.5</v>
      </c>
      <c r="X647">
        <v>2.5</v>
      </c>
      <c r="Y647">
        <f t="shared" si="53"/>
        <v>-1.1666666666666667</v>
      </c>
    </row>
    <row r="648" spans="1:25" x14ac:dyDescent="0.3">
      <c r="A648">
        <v>0</v>
      </c>
      <c r="B648" s="1">
        <v>39986</v>
      </c>
      <c r="C648" s="1">
        <v>39987</v>
      </c>
      <c r="D648">
        <v>183.55</v>
      </c>
      <c r="E648">
        <v>181.89998779999999</v>
      </c>
      <c r="F648">
        <v>186.16200720000001</v>
      </c>
      <c r="G648">
        <v>-1.6500122070000001</v>
      </c>
      <c r="H648">
        <v>3.1466251760000001</v>
      </c>
      <c r="I648">
        <f t="shared" si="50"/>
        <v>6</v>
      </c>
      <c r="J648">
        <f t="shared" si="51"/>
        <v>2009</v>
      </c>
      <c r="K648">
        <v>183.55</v>
      </c>
      <c r="L648">
        <v>183.55</v>
      </c>
      <c r="M648">
        <v>181.15</v>
      </c>
      <c r="N648">
        <v>181.9</v>
      </c>
      <c r="O648" s="3">
        <f t="shared" si="52"/>
        <v>-1.6500122070000001</v>
      </c>
      <c r="P648">
        <f t="shared" si="54"/>
        <v>31.94239613709928</v>
      </c>
      <c r="T648">
        <v>-1.6500122070000001</v>
      </c>
      <c r="U648">
        <v>-1.6500122070312599</v>
      </c>
      <c r="V648">
        <v>-1.6500122070312599</v>
      </c>
      <c r="W648">
        <v>-1.6500122070312599</v>
      </c>
      <c r="X648">
        <v>-1.6500122070000001</v>
      </c>
      <c r="Y648">
        <f t="shared" si="53"/>
        <v>-1.6500122070208398</v>
      </c>
    </row>
    <row r="649" spans="1:25" x14ac:dyDescent="0.3">
      <c r="A649">
        <v>0</v>
      </c>
      <c r="B649" s="1">
        <v>39987</v>
      </c>
      <c r="C649" s="1">
        <v>39988</v>
      </c>
      <c r="D649">
        <v>182.2</v>
      </c>
      <c r="E649">
        <v>182.30000920000001</v>
      </c>
      <c r="F649">
        <v>182.28105909999999</v>
      </c>
      <c r="G649">
        <v>0.100009155</v>
      </c>
      <c r="H649">
        <v>0.282842712</v>
      </c>
      <c r="I649">
        <f t="shared" si="50"/>
        <v>6</v>
      </c>
      <c r="J649">
        <f t="shared" si="51"/>
        <v>2009</v>
      </c>
      <c r="K649">
        <v>182.2</v>
      </c>
      <c r="L649">
        <v>183.65</v>
      </c>
      <c r="M649">
        <v>180.85</v>
      </c>
      <c r="N649">
        <v>182.3</v>
      </c>
      <c r="O649" s="3">
        <f t="shared" si="52"/>
        <v>0.100009155</v>
      </c>
      <c r="P649">
        <f t="shared" si="54"/>
        <v>32.073894437580066</v>
      </c>
      <c r="T649">
        <v>0.100009155</v>
      </c>
      <c r="U649">
        <v>0.100009155273454</v>
      </c>
      <c r="V649">
        <v>-0.100009155273454</v>
      </c>
      <c r="W649">
        <v>0.100009155273454</v>
      </c>
      <c r="X649">
        <v>-0.100009155</v>
      </c>
      <c r="Y649">
        <f t="shared" si="53"/>
        <v>3.3336385000000003E-2</v>
      </c>
    </row>
    <row r="650" spans="1:25" x14ac:dyDescent="0.3">
      <c r="A650">
        <v>0</v>
      </c>
      <c r="B650" s="1">
        <v>39988</v>
      </c>
      <c r="C650" s="1">
        <v>39989</v>
      </c>
      <c r="D650">
        <v>183</v>
      </c>
      <c r="E650">
        <v>186.8</v>
      </c>
      <c r="F650">
        <v>182.03312210000001</v>
      </c>
      <c r="G650">
        <v>-3.8</v>
      </c>
      <c r="H650">
        <v>3.1819805149999998</v>
      </c>
      <c r="I650">
        <f t="shared" si="50"/>
        <v>6</v>
      </c>
      <c r="J650">
        <f t="shared" si="51"/>
        <v>2009</v>
      </c>
      <c r="K650">
        <v>183</v>
      </c>
      <c r="L650">
        <v>189</v>
      </c>
      <c r="M650">
        <v>182.8</v>
      </c>
      <c r="N650">
        <v>186.8</v>
      </c>
      <c r="O650" s="3">
        <f t="shared" si="52"/>
        <v>-3</v>
      </c>
      <c r="P650">
        <f t="shared" si="54"/>
        <v>28.130382826402187</v>
      </c>
      <c r="T650">
        <v>-3</v>
      </c>
      <c r="U650">
        <v>3.80000000000001</v>
      </c>
      <c r="V650">
        <v>-3</v>
      </c>
      <c r="W650">
        <v>-3</v>
      </c>
      <c r="X650">
        <v>-3</v>
      </c>
      <c r="Y650">
        <f t="shared" si="53"/>
        <v>-0.73333333333332995</v>
      </c>
    </row>
    <row r="651" spans="1:25" x14ac:dyDescent="0.3">
      <c r="A651">
        <v>0</v>
      </c>
      <c r="B651" s="1">
        <v>39989</v>
      </c>
      <c r="C651" s="1">
        <v>39990</v>
      </c>
      <c r="D651">
        <v>188.15</v>
      </c>
      <c r="E651">
        <v>187.89999080000001</v>
      </c>
      <c r="F651">
        <v>185.39990549999999</v>
      </c>
      <c r="G651">
        <v>0.25000915499999998</v>
      </c>
      <c r="H651">
        <v>0.77781745899999999</v>
      </c>
      <c r="I651">
        <f t="shared" si="50"/>
        <v>6</v>
      </c>
      <c r="J651">
        <f t="shared" si="51"/>
        <v>2009</v>
      </c>
      <c r="K651">
        <v>188.15</v>
      </c>
      <c r="L651">
        <v>188.15</v>
      </c>
      <c r="M651">
        <v>186.3</v>
      </c>
      <c r="N651">
        <v>187.9</v>
      </c>
      <c r="O651" s="3">
        <f t="shared" si="52"/>
        <v>0.25000915499999998</v>
      </c>
      <c r="P651">
        <f t="shared" si="54"/>
        <v>28.410725102787595</v>
      </c>
      <c r="T651">
        <v>0.25000915499999998</v>
      </c>
      <c r="U651">
        <v>0.25000915527343098</v>
      </c>
      <c r="V651">
        <v>0.25000915527343098</v>
      </c>
      <c r="W651">
        <v>0.25000915527343098</v>
      </c>
      <c r="X651">
        <v>0.25000915499999998</v>
      </c>
      <c r="Y651">
        <f t="shared" si="53"/>
        <v>0.25000915518228733</v>
      </c>
    </row>
    <row r="652" spans="1:25" x14ac:dyDescent="0.3">
      <c r="A652">
        <v>0</v>
      </c>
      <c r="B652" s="1">
        <v>39990</v>
      </c>
      <c r="C652" s="1">
        <v>39993</v>
      </c>
      <c r="D652">
        <v>188.3</v>
      </c>
      <c r="E652">
        <v>187.4500031</v>
      </c>
      <c r="F652">
        <v>189.41300860000001</v>
      </c>
      <c r="G652">
        <v>-0.84999694800000003</v>
      </c>
      <c r="H652">
        <v>0.31819805200000001</v>
      </c>
      <c r="I652">
        <f t="shared" si="50"/>
        <v>6</v>
      </c>
      <c r="J652">
        <f t="shared" si="51"/>
        <v>2009</v>
      </c>
      <c r="K652">
        <v>188.3</v>
      </c>
      <c r="L652">
        <v>189.6</v>
      </c>
      <c r="M652">
        <v>186.65</v>
      </c>
      <c r="N652">
        <v>187.45</v>
      </c>
      <c r="O652" s="3">
        <f t="shared" si="52"/>
        <v>-0.84999694800000003</v>
      </c>
      <c r="P652">
        <f t="shared" si="54"/>
        <v>27.448867841986885</v>
      </c>
      <c r="T652">
        <v>-0.84999694800000003</v>
      </c>
      <c r="U652">
        <v>-0.84999694824219296</v>
      </c>
      <c r="V652">
        <v>0.84999694824219296</v>
      </c>
      <c r="W652">
        <v>0.84999694824219296</v>
      </c>
      <c r="X652">
        <v>-0.84999694800000003</v>
      </c>
      <c r="Y652">
        <f t="shared" si="53"/>
        <v>-0.28333231600000003</v>
      </c>
    </row>
    <row r="653" spans="1:25" x14ac:dyDescent="0.3">
      <c r="A653">
        <v>0</v>
      </c>
      <c r="B653" s="1">
        <v>39993</v>
      </c>
      <c r="C653" s="1">
        <v>39994</v>
      </c>
      <c r="D653">
        <v>188.8</v>
      </c>
      <c r="E653">
        <v>186.89999689999999</v>
      </c>
      <c r="F653">
        <v>188.5123772</v>
      </c>
      <c r="G653">
        <v>1.900003052</v>
      </c>
      <c r="H653">
        <v>0.38890872999999998</v>
      </c>
      <c r="I653">
        <f t="shared" si="50"/>
        <v>6</v>
      </c>
      <c r="J653">
        <f t="shared" si="51"/>
        <v>2009</v>
      </c>
      <c r="K653">
        <v>188.8</v>
      </c>
      <c r="L653">
        <v>190.2</v>
      </c>
      <c r="M653">
        <v>186.7</v>
      </c>
      <c r="N653">
        <v>186.9</v>
      </c>
      <c r="O653" s="3">
        <f t="shared" si="52"/>
        <v>1.900003052</v>
      </c>
      <c r="P653">
        <f t="shared" si="54"/>
        <v>29.520620993750118</v>
      </c>
      <c r="T653">
        <v>1.900003052</v>
      </c>
      <c r="U653">
        <v>-1.9000030517578299</v>
      </c>
      <c r="V653">
        <v>1.9000030517578299</v>
      </c>
      <c r="W653">
        <v>1.9000030517578299</v>
      </c>
      <c r="X653">
        <v>1.900003052</v>
      </c>
      <c r="Y653">
        <f t="shared" si="53"/>
        <v>0.63333435066666666</v>
      </c>
    </row>
    <row r="654" spans="1:25" x14ac:dyDescent="0.3">
      <c r="A654">
        <v>0</v>
      </c>
      <c r="B654" s="1">
        <v>39994</v>
      </c>
      <c r="C654" s="1">
        <v>39995</v>
      </c>
      <c r="D654">
        <v>186.7</v>
      </c>
      <c r="E654">
        <v>190.7000031</v>
      </c>
      <c r="F654">
        <v>186.28704239999999</v>
      </c>
      <c r="G654">
        <v>-4.0000030520000003</v>
      </c>
      <c r="H654">
        <v>2.6870057690000002</v>
      </c>
      <c r="I654">
        <f t="shared" si="50"/>
        <v>7</v>
      </c>
      <c r="J654">
        <f t="shared" si="51"/>
        <v>2009</v>
      </c>
      <c r="K654">
        <v>186.7</v>
      </c>
      <c r="L654">
        <v>191.15</v>
      </c>
      <c r="M654">
        <v>186.15</v>
      </c>
      <c r="N654">
        <v>190.7</v>
      </c>
      <c r="O654" s="3">
        <f t="shared" si="52"/>
        <v>-3</v>
      </c>
      <c r="P654">
        <f t="shared" si="54"/>
        <v>25.962967151439582</v>
      </c>
      <c r="T654">
        <v>-3</v>
      </c>
      <c r="U654">
        <v>4.0000030517578198</v>
      </c>
      <c r="V654">
        <v>4.0000030517578198</v>
      </c>
      <c r="W654">
        <v>4.0000030517578198</v>
      </c>
      <c r="X654">
        <v>-3</v>
      </c>
      <c r="Y654">
        <f t="shared" si="53"/>
        <v>1.6666687011718799</v>
      </c>
    </row>
    <row r="655" spans="1:25" x14ac:dyDescent="0.3">
      <c r="A655">
        <v>0</v>
      </c>
      <c r="B655" s="1">
        <v>39995</v>
      </c>
      <c r="C655" s="1">
        <v>39996</v>
      </c>
      <c r="D655">
        <v>191.3</v>
      </c>
      <c r="E655">
        <v>190.14999689999999</v>
      </c>
      <c r="F655">
        <v>190.45787369999999</v>
      </c>
      <c r="G655">
        <v>1.150003052</v>
      </c>
      <c r="H655">
        <v>0.38890872999999998</v>
      </c>
      <c r="I655">
        <f t="shared" si="50"/>
        <v>7</v>
      </c>
      <c r="J655">
        <f t="shared" si="51"/>
        <v>2009</v>
      </c>
      <c r="K655">
        <v>191.3</v>
      </c>
      <c r="L655">
        <v>191.45</v>
      </c>
      <c r="M655">
        <v>188.95</v>
      </c>
      <c r="N655">
        <v>190.15</v>
      </c>
      <c r="O655" s="3">
        <f t="shared" si="52"/>
        <v>1.150003052</v>
      </c>
      <c r="P655">
        <f t="shared" si="54"/>
        <v>27.133543136664279</v>
      </c>
      <c r="T655">
        <v>1.150003052</v>
      </c>
      <c r="U655">
        <v>1.1500030517578299</v>
      </c>
      <c r="V655">
        <v>-1.1500030517578299</v>
      </c>
      <c r="W655">
        <v>1.1500030517578299</v>
      </c>
      <c r="X655">
        <v>1.150003052</v>
      </c>
      <c r="Y655">
        <f t="shared" si="53"/>
        <v>0.3833343506666666</v>
      </c>
    </row>
    <row r="656" spans="1:25" x14ac:dyDescent="0.3">
      <c r="A656">
        <v>0</v>
      </c>
      <c r="B656" s="1">
        <v>39996</v>
      </c>
      <c r="C656" s="1">
        <v>39997</v>
      </c>
      <c r="D656">
        <v>187.15</v>
      </c>
      <c r="E656">
        <v>191.00000610000001</v>
      </c>
      <c r="F656">
        <v>189.8989819</v>
      </c>
      <c r="G656">
        <v>3.8500061040000002</v>
      </c>
      <c r="H656">
        <v>0.60104076399999995</v>
      </c>
      <c r="I656">
        <f t="shared" si="50"/>
        <v>7</v>
      </c>
      <c r="J656">
        <f t="shared" si="51"/>
        <v>2009</v>
      </c>
      <c r="K656">
        <v>187.15</v>
      </c>
      <c r="L656">
        <v>191.1</v>
      </c>
      <c r="M656">
        <v>187.1</v>
      </c>
      <c r="N656">
        <v>191</v>
      </c>
      <c r="O656" s="3">
        <f t="shared" si="52"/>
        <v>3.8500061040000002</v>
      </c>
      <c r="P656">
        <f t="shared" si="54"/>
        <v>31.319929993435782</v>
      </c>
      <c r="T656">
        <v>3.8500061040000002</v>
      </c>
      <c r="U656">
        <v>3.8500061035156201</v>
      </c>
      <c r="V656">
        <v>3.8500061035156201</v>
      </c>
      <c r="W656">
        <v>3.8500061035156201</v>
      </c>
      <c r="X656">
        <v>3.8500061040000002</v>
      </c>
      <c r="Y656">
        <f t="shared" si="53"/>
        <v>3.8500061036770798</v>
      </c>
    </row>
    <row r="657" spans="1:25" x14ac:dyDescent="0.3">
      <c r="A657">
        <v>0</v>
      </c>
      <c r="B657" s="1">
        <v>39997</v>
      </c>
      <c r="C657" s="1">
        <v>40000</v>
      </c>
      <c r="D657">
        <v>191.15</v>
      </c>
      <c r="E657">
        <v>192.8000031</v>
      </c>
      <c r="F657">
        <v>190.5292863</v>
      </c>
      <c r="G657">
        <v>-1.650003052</v>
      </c>
      <c r="H657">
        <v>1.2727922060000001</v>
      </c>
      <c r="I657">
        <f t="shared" si="50"/>
        <v>7</v>
      </c>
      <c r="J657">
        <f t="shared" si="51"/>
        <v>2009</v>
      </c>
      <c r="K657">
        <v>191.15</v>
      </c>
      <c r="L657">
        <v>193.3</v>
      </c>
      <c r="M657">
        <v>190.3</v>
      </c>
      <c r="N657">
        <v>192.8</v>
      </c>
      <c r="O657" s="3">
        <f t="shared" si="52"/>
        <v>-1.650003052</v>
      </c>
      <c r="P657">
        <f t="shared" si="54"/>
        <v>29.292282331484618</v>
      </c>
      <c r="T657">
        <v>-1.650003052</v>
      </c>
      <c r="U657">
        <v>-1.6500030517577999</v>
      </c>
      <c r="V657">
        <v>1.6500030517577999</v>
      </c>
      <c r="W657">
        <v>-1.6500030517577999</v>
      </c>
      <c r="X657">
        <v>-1.650003052</v>
      </c>
      <c r="Y657">
        <f t="shared" si="53"/>
        <v>-0.55000101733333329</v>
      </c>
    </row>
    <row r="658" spans="1:25" x14ac:dyDescent="0.3">
      <c r="A658">
        <v>0</v>
      </c>
      <c r="B658" s="1">
        <v>40000</v>
      </c>
      <c r="C658" s="1">
        <v>40001</v>
      </c>
      <c r="D658">
        <v>193.4</v>
      </c>
      <c r="E658">
        <v>193.3</v>
      </c>
      <c r="F658">
        <v>192.7042864</v>
      </c>
      <c r="G658">
        <v>0.1</v>
      </c>
      <c r="H658">
        <v>0.35355339099999999</v>
      </c>
      <c r="I658">
        <f t="shared" si="50"/>
        <v>7</v>
      </c>
      <c r="J658">
        <f t="shared" si="51"/>
        <v>2009</v>
      </c>
      <c r="K658">
        <v>193.4</v>
      </c>
      <c r="L658">
        <v>194</v>
      </c>
      <c r="M658">
        <v>192.35</v>
      </c>
      <c r="N658">
        <v>193.3</v>
      </c>
      <c r="O658" s="3">
        <f t="shared" si="52"/>
        <v>0.1</v>
      </c>
      <c r="P658">
        <f t="shared" si="54"/>
        <v>29.405877014776308</v>
      </c>
      <c r="T658">
        <v>0.1</v>
      </c>
      <c r="U658">
        <v>9.9999999999994302E-2</v>
      </c>
      <c r="V658">
        <v>9.9999999999994302E-2</v>
      </c>
      <c r="W658">
        <v>9.9999999999994302E-2</v>
      </c>
      <c r="X658">
        <v>0.1</v>
      </c>
      <c r="Y658">
        <f t="shared" si="53"/>
        <v>9.9999999999996203E-2</v>
      </c>
    </row>
    <row r="659" spans="1:25" x14ac:dyDescent="0.3">
      <c r="A659">
        <v>0</v>
      </c>
      <c r="B659" s="1">
        <v>40001</v>
      </c>
      <c r="C659" s="1">
        <v>40002</v>
      </c>
      <c r="D659">
        <v>192.3</v>
      </c>
      <c r="E659">
        <v>193.3</v>
      </c>
      <c r="F659">
        <v>192.90946550000001</v>
      </c>
      <c r="G659">
        <v>1</v>
      </c>
      <c r="H659">
        <v>0</v>
      </c>
      <c r="I659">
        <f t="shared" si="50"/>
        <v>7</v>
      </c>
      <c r="J659">
        <f t="shared" si="51"/>
        <v>2009</v>
      </c>
      <c r="K659">
        <v>192.3</v>
      </c>
      <c r="L659">
        <v>193.3</v>
      </c>
      <c r="M659">
        <v>190.4</v>
      </c>
      <c r="N659">
        <v>193.3</v>
      </c>
      <c r="O659" s="3">
        <f t="shared" si="52"/>
        <v>1</v>
      </c>
      <c r="P659">
        <f t="shared" si="54"/>
        <v>30.552752093355728</v>
      </c>
      <c r="T659">
        <v>1</v>
      </c>
      <c r="U659">
        <v>1</v>
      </c>
      <c r="V659">
        <v>1</v>
      </c>
      <c r="W659">
        <v>1</v>
      </c>
      <c r="X659">
        <v>1</v>
      </c>
      <c r="Y659">
        <f t="shared" si="53"/>
        <v>1</v>
      </c>
    </row>
    <row r="660" spans="1:25" x14ac:dyDescent="0.3">
      <c r="A660">
        <v>0</v>
      </c>
      <c r="B660" s="1">
        <v>40002</v>
      </c>
      <c r="C660" s="1">
        <v>40003</v>
      </c>
      <c r="D660">
        <v>192.85</v>
      </c>
      <c r="E660">
        <v>192.3</v>
      </c>
      <c r="F660">
        <v>192.95201270000001</v>
      </c>
      <c r="G660">
        <v>-0.55000000000000004</v>
      </c>
      <c r="H660">
        <v>0.70710678100000002</v>
      </c>
      <c r="I660">
        <f t="shared" si="50"/>
        <v>7</v>
      </c>
      <c r="J660">
        <f t="shared" si="51"/>
        <v>2009</v>
      </c>
      <c r="K660">
        <v>192.85</v>
      </c>
      <c r="L660">
        <v>194.4</v>
      </c>
      <c r="M660">
        <v>191.95</v>
      </c>
      <c r="N660">
        <v>192.3</v>
      </c>
      <c r="O660" s="3">
        <f t="shared" si="52"/>
        <v>-0.55000000000000004</v>
      </c>
      <c r="P660">
        <f t="shared" si="54"/>
        <v>29.899238469372879</v>
      </c>
      <c r="T660">
        <v>-0.55000000000000004</v>
      </c>
      <c r="U660">
        <v>0.54999999999998295</v>
      </c>
      <c r="V660">
        <v>-0.54999999999998295</v>
      </c>
      <c r="W660">
        <v>-0.54999999999998295</v>
      </c>
      <c r="X660">
        <v>-0.55000000000000004</v>
      </c>
      <c r="Y660">
        <f t="shared" si="53"/>
        <v>-0.18333333333333335</v>
      </c>
    </row>
    <row r="661" spans="1:25" x14ac:dyDescent="0.3">
      <c r="A661">
        <v>0</v>
      </c>
      <c r="B661" s="1">
        <v>40003</v>
      </c>
      <c r="C661" s="1">
        <v>40004</v>
      </c>
      <c r="D661">
        <v>192.45</v>
      </c>
      <c r="E661">
        <v>192.3</v>
      </c>
      <c r="F661">
        <v>192.0920381</v>
      </c>
      <c r="G661">
        <v>0.15</v>
      </c>
      <c r="H661">
        <v>0</v>
      </c>
      <c r="I661">
        <f t="shared" si="50"/>
        <v>7</v>
      </c>
      <c r="J661">
        <f t="shared" si="51"/>
        <v>2009</v>
      </c>
      <c r="K661">
        <v>192.45</v>
      </c>
      <c r="L661">
        <v>193.35</v>
      </c>
      <c r="M661">
        <v>190.6</v>
      </c>
      <c r="N661">
        <v>192.3</v>
      </c>
      <c r="O661" s="3">
        <f t="shared" si="52"/>
        <v>0.15</v>
      </c>
      <c r="P661">
        <f t="shared" si="54"/>
        <v>30.074019676325566</v>
      </c>
      <c r="T661">
        <v>0.15</v>
      </c>
      <c r="U661">
        <v>0.14999999999997701</v>
      </c>
      <c r="V661">
        <v>-0.14999999999997701</v>
      </c>
      <c r="W661">
        <v>-0.14999999999997701</v>
      </c>
      <c r="X661">
        <v>0.15</v>
      </c>
      <c r="Y661">
        <f t="shared" si="53"/>
        <v>4.9999999999999996E-2</v>
      </c>
    </row>
    <row r="662" spans="1:25" x14ac:dyDescent="0.3">
      <c r="A662">
        <v>0</v>
      </c>
      <c r="B662" s="1">
        <v>40004</v>
      </c>
      <c r="C662" s="1">
        <v>40007</v>
      </c>
      <c r="D662">
        <v>192.3</v>
      </c>
      <c r="E662">
        <v>186.39999080000001</v>
      </c>
      <c r="F662">
        <v>191.6579997</v>
      </c>
      <c r="G662">
        <v>5.9000091550000002</v>
      </c>
      <c r="H662">
        <v>4.1719300090000004</v>
      </c>
      <c r="I662">
        <f t="shared" si="50"/>
        <v>7</v>
      </c>
      <c r="J662">
        <f t="shared" si="51"/>
        <v>2009</v>
      </c>
      <c r="K662">
        <v>192.3</v>
      </c>
      <c r="L662">
        <v>192.55</v>
      </c>
      <c r="M662">
        <v>185.85</v>
      </c>
      <c r="N662">
        <v>186.4</v>
      </c>
      <c r="O662" s="3">
        <f t="shared" si="52"/>
        <v>5.9000091550000002</v>
      </c>
      <c r="P662">
        <f t="shared" si="54"/>
        <v>36.994339154405559</v>
      </c>
      <c r="T662">
        <v>5.9000091550000002</v>
      </c>
      <c r="U662">
        <v>-3</v>
      </c>
      <c r="V662">
        <v>5.9000091552734304</v>
      </c>
      <c r="W662">
        <v>5.9000091552734304</v>
      </c>
      <c r="X662">
        <v>-3</v>
      </c>
      <c r="Y662">
        <f t="shared" si="53"/>
        <v>2.9333394367578101</v>
      </c>
    </row>
    <row r="663" spans="1:25" x14ac:dyDescent="0.3">
      <c r="A663">
        <v>0</v>
      </c>
      <c r="B663" s="1">
        <v>40007</v>
      </c>
      <c r="C663" s="1">
        <v>40008</v>
      </c>
      <c r="D663">
        <v>188.85</v>
      </c>
      <c r="E663">
        <v>187.75000610000001</v>
      </c>
      <c r="F663">
        <v>185.52363869999999</v>
      </c>
      <c r="G663">
        <v>1.099993896</v>
      </c>
      <c r="H663">
        <v>0.954594155</v>
      </c>
      <c r="I663">
        <f t="shared" si="50"/>
        <v>7</v>
      </c>
      <c r="J663">
        <f t="shared" si="51"/>
        <v>2009</v>
      </c>
      <c r="K663">
        <v>188.85</v>
      </c>
      <c r="L663">
        <v>189.2</v>
      </c>
      <c r="M663">
        <v>186.55</v>
      </c>
      <c r="N663">
        <v>187.75</v>
      </c>
      <c r="O663" s="3">
        <f t="shared" si="52"/>
        <v>1.099993896</v>
      </c>
      <c r="P663">
        <f t="shared" si="54"/>
        <v>38.610445081982995</v>
      </c>
      <c r="T663">
        <v>1.099993896</v>
      </c>
      <c r="U663">
        <v>1.0999938964843601</v>
      </c>
      <c r="V663">
        <v>1.0999938964843601</v>
      </c>
      <c r="W663">
        <v>1.0999938964843601</v>
      </c>
      <c r="X663">
        <v>1.099993896</v>
      </c>
      <c r="Y663">
        <f t="shared" si="53"/>
        <v>1.0999938963229068</v>
      </c>
    </row>
    <row r="664" spans="1:25" x14ac:dyDescent="0.3">
      <c r="A664">
        <v>0</v>
      </c>
      <c r="B664" s="1">
        <v>40008</v>
      </c>
      <c r="C664" s="1">
        <v>40009</v>
      </c>
      <c r="D664">
        <v>189.65</v>
      </c>
      <c r="E664">
        <v>191.4499969</v>
      </c>
      <c r="F664">
        <v>187.86448659999999</v>
      </c>
      <c r="G664">
        <v>-1.799996948</v>
      </c>
      <c r="H664">
        <v>2.6162950899999999</v>
      </c>
      <c r="I664">
        <f t="shared" si="50"/>
        <v>7</v>
      </c>
      <c r="J664">
        <f t="shared" si="51"/>
        <v>2009</v>
      </c>
      <c r="K664">
        <v>189.65</v>
      </c>
      <c r="L664">
        <v>192.65</v>
      </c>
      <c r="M664">
        <v>189.4</v>
      </c>
      <c r="N664">
        <v>191.45</v>
      </c>
      <c r="O664" s="3">
        <f t="shared" si="52"/>
        <v>-1.799996948</v>
      </c>
      <c r="P664">
        <f t="shared" si="54"/>
        <v>35.862013103002333</v>
      </c>
      <c r="T664">
        <v>-1.799996948</v>
      </c>
      <c r="U664">
        <v>1.79999694824218</v>
      </c>
      <c r="V664">
        <v>-1.79999694824218</v>
      </c>
      <c r="W664">
        <v>1.79999694824218</v>
      </c>
      <c r="X664">
        <v>-1.799996948</v>
      </c>
      <c r="Y664">
        <f t="shared" si="53"/>
        <v>-0.59999898266666662</v>
      </c>
    </row>
    <row r="665" spans="1:25" x14ac:dyDescent="0.3">
      <c r="A665">
        <v>0</v>
      </c>
      <c r="B665" s="1">
        <v>40009</v>
      </c>
      <c r="C665" s="1">
        <v>40010</v>
      </c>
      <c r="D665">
        <v>194.25</v>
      </c>
      <c r="E665">
        <v>194.64999689999999</v>
      </c>
      <c r="F665">
        <v>192.5851432</v>
      </c>
      <c r="G665">
        <v>-0.39999694800000002</v>
      </c>
      <c r="H665">
        <v>2.2627416999999999</v>
      </c>
      <c r="I665">
        <f t="shared" si="50"/>
        <v>7</v>
      </c>
      <c r="J665">
        <f t="shared" si="51"/>
        <v>2009</v>
      </c>
      <c r="K665">
        <v>194.25</v>
      </c>
      <c r="L665">
        <v>194.9</v>
      </c>
      <c r="M665">
        <v>193.55</v>
      </c>
      <c r="N665">
        <v>194.65</v>
      </c>
      <c r="O665" s="3">
        <f t="shared" si="52"/>
        <v>-0.39999694800000002</v>
      </c>
      <c r="P665">
        <f t="shared" si="54"/>
        <v>35.308163844688167</v>
      </c>
      <c r="T665">
        <v>-0.39999694800000002</v>
      </c>
      <c r="U665">
        <v>-0.39999694824217602</v>
      </c>
      <c r="V665">
        <v>-0.39999694824217602</v>
      </c>
      <c r="W665">
        <v>-0.39999694824217602</v>
      </c>
      <c r="X665">
        <v>-0.39999694800000002</v>
      </c>
      <c r="Y665">
        <f t="shared" si="53"/>
        <v>-0.39999694816145065</v>
      </c>
    </row>
    <row r="666" spans="1:25" x14ac:dyDescent="0.3">
      <c r="A666">
        <v>0</v>
      </c>
      <c r="B666" s="1">
        <v>40010</v>
      </c>
      <c r="C666" s="1">
        <v>40011</v>
      </c>
      <c r="D666">
        <v>195.7</v>
      </c>
      <c r="E666">
        <v>195.60001220000001</v>
      </c>
      <c r="F666">
        <v>195.77401140000001</v>
      </c>
      <c r="G666">
        <v>-9.9987793000000005E-2</v>
      </c>
      <c r="H666">
        <v>0.67175144200000003</v>
      </c>
      <c r="I666">
        <f t="shared" si="50"/>
        <v>7</v>
      </c>
      <c r="J666">
        <f t="shared" si="51"/>
        <v>2009</v>
      </c>
      <c r="K666">
        <v>195.7</v>
      </c>
      <c r="L666">
        <v>196.3</v>
      </c>
      <c r="M666">
        <v>194.55</v>
      </c>
      <c r="N666">
        <v>195.6</v>
      </c>
      <c r="O666" s="3">
        <f t="shared" si="52"/>
        <v>-9.9987793000000005E-2</v>
      </c>
      <c r="P666">
        <f t="shared" si="54"/>
        <v>35.172865478143223</v>
      </c>
      <c r="T666">
        <v>-9.9987793000000005E-2</v>
      </c>
      <c r="U666">
        <v>-9.9987792968732905E-2</v>
      </c>
      <c r="V666">
        <v>9.9987792968732905E-2</v>
      </c>
      <c r="W666">
        <v>-9.9987792968732905E-2</v>
      </c>
      <c r="X666">
        <v>9.9987793000000005E-2</v>
      </c>
      <c r="Y666">
        <f t="shared" si="53"/>
        <v>-3.3329264333333337E-2</v>
      </c>
    </row>
    <row r="667" spans="1:25" x14ac:dyDescent="0.3">
      <c r="A667">
        <v>0</v>
      </c>
      <c r="B667" s="1">
        <v>40011</v>
      </c>
      <c r="C667" s="1">
        <v>40014</v>
      </c>
      <c r="D667">
        <v>196.4</v>
      </c>
      <c r="E667">
        <v>200.69999079999999</v>
      </c>
      <c r="F667">
        <v>195.0306511</v>
      </c>
      <c r="G667">
        <v>-4.299990845</v>
      </c>
      <c r="H667">
        <v>3.6062445840000001</v>
      </c>
      <c r="I667">
        <f t="shared" si="50"/>
        <v>7</v>
      </c>
      <c r="J667">
        <f t="shared" si="51"/>
        <v>2009</v>
      </c>
      <c r="K667">
        <v>196.4</v>
      </c>
      <c r="L667">
        <v>201.3</v>
      </c>
      <c r="M667">
        <v>196.2</v>
      </c>
      <c r="N667">
        <v>200.7</v>
      </c>
      <c r="O667" s="3">
        <f t="shared" si="52"/>
        <v>-3</v>
      </c>
      <c r="P667">
        <f t="shared" si="54"/>
        <v>31.143387508396671</v>
      </c>
      <c r="T667">
        <v>-3</v>
      </c>
      <c r="U667">
        <v>-3</v>
      </c>
      <c r="V667">
        <v>-3</v>
      </c>
      <c r="W667">
        <v>-3</v>
      </c>
      <c r="X667">
        <v>-3</v>
      </c>
      <c r="Y667">
        <f t="shared" si="53"/>
        <v>-3</v>
      </c>
    </row>
    <row r="668" spans="1:25" x14ac:dyDescent="0.3">
      <c r="A668">
        <v>0</v>
      </c>
      <c r="B668" s="1">
        <v>40014</v>
      </c>
      <c r="C668" s="1">
        <v>40015</v>
      </c>
      <c r="D668">
        <v>201.95</v>
      </c>
      <c r="E668">
        <v>202.00000309999999</v>
      </c>
      <c r="F668">
        <v>201.89113040000001</v>
      </c>
      <c r="G668">
        <v>-5.0003051999999999E-2</v>
      </c>
      <c r="H668">
        <v>0.91923881600000001</v>
      </c>
      <c r="I668">
        <f t="shared" si="50"/>
        <v>7</v>
      </c>
      <c r="J668">
        <f t="shared" si="51"/>
        <v>2009</v>
      </c>
      <c r="K668">
        <v>201.95</v>
      </c>
      <c r="L668">
        <v>202.85</v>
      </c>
      <c r="M668">
        <v>200.9</v>
      </c>
      <c r="N668">
        <v>202</v>
      </c>
      <c r="O668" s="3">
        <f t="shared" si="52"/>
        <v>-5.0003051999999999E-2</v>
      </c>
      <c r="P668">
        <f t="shared" si="54"/>
        <v>31.085553969462339</v>
      </c>
      <c r="T668">
        <v>-5.0003051999999999E-2</v>
      </c>
      <c r="U668">
        <v>-5.00030517578125E-2</v>
      </c>
      <c r="V668">
        <v>-5.00030517578125E-2</v>
      </c>
      <c r="W668">
        <v>5.00030517578125E-2</v>
      </c>
      <c r="X668">
        <v>-5.0003051999999999E-2</v>
      </c>
      <c r="Y668">
        <f t="shared" si="53"/>
        <v>-5.0003051838541666E-2</v>
      </c>
    </row>
    <row r="669" spans="1:25" x14ac:dyDescent="0.3">
      <c r="A669">
        <v>0</v>
      </c>
      <c r="B669" s="1">
        <v>40015</v>
      </c>
      <c r="C669" s="1">
        <v>40016</v>
      </c>
      <c r="D669">
        <v>202.35</v>
      </c>
      <c r="E669">
        <v>202.8000031</v>
      </c>
      <c r="F669">
        <v>201.6928217</v>
      </c>
      <c r="G669">
        <v>-0.45000305200000001</v>
      </c>
      <c r="H669">
        <v>0.56568542499999996</v>
      </c>
      <c r="I669">
        <f t="shared" si="50"/>
        <v>7</v>
      </c>
      <c r="J669">
        <f t="shared" si="51"/>
        <v>2009</v>
      </c>
      <c r="K669">
        <v>202.35</v>
      </c>
      <c r="L669">
        <v>202.85</v>
      </c>
      <c r="M669">
        <v>201.6</v>
      </c>
      <c r="N669">
        <v>202.8</v>
      </c>
      <c r="O669" s="3">
        <f t="shared" si="52"/>
        <v>-0.45000305200000001</v>
      </c>
      <c r="P669">
        <f t="shared" si="54"/>
        <v>30.567073830123242</v>
      </c>
      <c r="T669">
        <v>-0.45000305200000001</v>
      </c>
      <c r="U669">
        <v>-0.45000305175781802</v>
      </c>
      <c r="V669">
        <v>0.45000305175781802</v>
      </c>
      <c r="W669">
        <v>-0.45000305175781802</v>
      </c>
      <c r="X669">
        <v>0.45000305200000001</v>
      </c>
      <c r="Y669">
        <f t="shared" si="53"/>
        <v>-0.15000101733333332</v>
      </c>
    </row>
    <row r="670" spans="1:25" x14ac:dyDescent="0.3">
      <c r="A670">
        <v>0</v>
      </c>
      <c r="B670" s="1">
        <v>40016</v>
      </c>
      <c r="C670" s="1">
        <v>40017</v>
      </c>
      <c r="D670">
        <v>202.8</v>
      </c>
      <c r="E670">
        <v>202.99999690000001</v>
      </c>
      <c r="F670">
        <v>202.79116479999999</v>
      </c>
      <c r="G670">
        <v>-0.19999694800000001</v>
      </c>
      <c r="H670">
        <v>0.141421356</v>
      </c>
      <c r="I670">
        <f t="shared" si="50"/>
        <v>7</v>
      </c>
      <c r="J670">
        <f t="shared" si="51"/>
        <v>2009</v>
      </c>
      <c r="K670">
        <v>202.8</v>
      </c>
      <c r="L670">
        <v>204.25</v>
      </c>
      <c r="M670">
        <v>201.55</v>
      </c>
      <c r="N670">
        <v>203</v>
      </c>
      <c r="O670" s="3">
        <f t="shared" si="52"/>
        <v>-0.19999694800000001</v>
      </c>
      <c r="P670">
        <f t="shared" si="54"/>
        <v>30.340989456036137</v>
      </c>
      <c r="T670">
        <v>-0.19999694800000001</v>
      </c>
      <c r="U670">
        <v>-0.199996948242187</v>
      </c>
      <c r="V670">
        <v>0.199996948242187</v>
      </c>
      <c r="W670">
        <v>-0.199996948242187</v>
      </c>
      <c r="X670">
        <v>0.19999694800000001</v>
      </c>
      <c r="Y670">
        <f t="shared" si="53"/>
        <v>-6.6665649333333341E-2</v>
      </c>
    </row>
    <row r="671" spans="1:25" x14ac:dyDescent="0.3">
      <c r="A671">
        <v>0</v>
      </c>
      <c r="B671" s="1">
        <v>40017</v>
      </c>
      <c r="C671" s="1">
        <v>40018</v>
      </c>
      <c r="D671">
        <v>204</v>
      </c>
      <c r="E671">
        <v>204.25</v>
      </c>
      <c r="F671">
        <v>203.39915099999999</v>
      </c>
      <c r="G671">
        <v>-0.25</v>
      </c>
      <c r="H671">
        <v>0.88388347599999995</v>
      </c>
      <c r="I671">
        <f t="shared" si="50"/>
        <v>7</v>
      </c>
      <c r="J671">
        <f t="shared" si="51"/>
        <v>2009</v>
      </c>
      <c r="K671">
        <v>204</v>
      </c>
      <c r="L671">
        <v>204.5</v>
      </c>
      <c r="M671">
        <v>202.9</v>
      </c>
      <c r="N671">
        <v>204.25</v>
      </c>
      <c r="O671" s="3">
        <f t="shared" si="52"/>
        <v>-0.25</v>
      </c>
      <c r="P671">
        <f t="shared" si="54"/>
        <v>30.062120067653453</v>
      </c>
      <c r="T671">
        <v>-0.25</v>
      </c>
      <c r="U671">
        <v>-0.25</v>
      </c>
      <c r="V671">
        <v>-0.25</v>
      </c>
      <c r="W671">
        <v>0.25</v>
      </c>
      <c r="X671">
        <v>-0.25</v>
      </c>
      <c r="Y671">
        <f t="shared" si="53"/>
        <v>-0.25</v>
      </c>
    </row>
    <row r="672" spans="1:25" x14ac:dyDescent="0.3">
      <c r="A672">
        <v>0</v>
      </c>
      <c r="B672" s="1">
        <v>40018</v>
      </c>
      <c r="C672" s="1">
        <v>40021</v>
      </c>
      <c r="D672">
        <v>205</v>
      </c>
      <c r="E672">
        <v>206.3500061</v>
      </c>
      <c r="F672">
        <v>203.99268549999999</v>
      </c>
      <c r="G672">
        <v>-1.350006104</v>
      </c>
      <c r="H672">
        <v>1.48492424</v>
      </c>
      <c r="I672">
        <f t="shared" si="50"/>
        <v>7</v>
      </c>
      <c r="J672">
        <f t="shared" si="51"/>
        <v>2009</v>
      </c>
      <c r="K672">
        <v>205</v>
      </c>
      <c r="L672">
        <v>207.6</v>
      </c>
      <c r="M672">
        <v>204</v>
      </c>
      <c r="N672">
        <v>206.35</v>
      </c>
      <c r="O672" s="3">
        <f t="shared" si="52"/>
        <v>-1.350006104</v>
      </c>
      <c r="P672">
        <f t="shared" si="54"/>
        <v>28.577337911902973</v>
      </c>
      <c r="T672">
        <v>-1.350006104</v>
      </c>
      <c r="U672">
        <v>-1.3500061035156199</v>
      </c>
      <c r="V672">
        <v>1.3500061035156199</v>
      </c>
      <c r="W672">
        <v>-1.3500061035156199</v>
      </c>
      <c r="X672">
        <v>1.350006104</v>
      </c>
      <c r="Y672">
        <f t="shared" si="53"/>
        <v>-0.45000203466666666</v>
      </c>
    </row>
    <row r="673" spans="1:25" x14ac:dyDescent="0.3">
      <c r="A673">
        <v>0</v>
      </c>
      <c r="B673" s="1">
        <v>40021</v>
      </c>
      <c r="C673" s="1">
        <v>40022</v>
      </c>
      <c r="D673">
        <v>205.95</v>
      </c>
      <c r="E673">
        <v>207.19999079999999</v>
      </c>
      <c r="F673">
        <v>206.69040100000001</v>
      </c>
      <c r="G673">
        <v>1.2499908449999999</v>
      </c>
      <c r="H673">
        <v>0.60104076399999995</v>
      </c>
      <c r="I673">
        <f t="shared" si="50"/>
        <v>7</v>
      </c>
      <c r="J673">
        <f t="shared" si="51"/>
        <v>2009</v>
      </c>
      <c r="K673">
        <v>205.95</v>
      </c>
      <c r="L673">
        <v>207.2</v>
      </c>
      <c r="M673">
        <v>205.65</v>
      </c>
      <c r="N673">
        <v>207.2</v>
      </c>
      <c r="O673" s="3">
        <f t="shared" si="52"/>
        <v>1.2499908449999999</v>
      </c>
      <c r="P673">
        <f t="shared" si="54"/>
        <v>29.878190452483821</v>
      </c>
      <c r="T673">
        <v>1.2499908449999999</v>
      </c>
      <c r="U673">
        <v>-1.24999084472656</v>
      </c>
      <c r="V673">
        <v>1.24999084472656</v>
      </c>
      <c r="W673">
        <v>1.24999084472656</v>
      </c>
      <c r="X673">
        <v>1.2499908449999999</v>
      </c>
      <c r="Y673">
        <f t="shared" si="53"/>
        <v>0.41666361499999999</v>
      </c>
    </row>
    <row r="674" spans="1:25" x14ac:dyDescent="0.3">
      <c r="A674">
        <v>0</v>
      </c>
      <c r="B674" s="1">
        <v>40022</v>
      </c>
      <c r="C674" s="1">
        <v>40023</v>
      </c>
      <c r="D674">
        <v>206.85</v>
      </c>
      <c r="E674">
        <v>206.30000609999999</v>
      </c>
      <c r="F674">
        <v>207.3491056</v>
      </c>
      <c r="G674">
        <v>-0.54999389600000004</v>
      </c>
      <c r="H674">
        <v>0.63639610300000005</v>
      </c>
      <c r="I674">
        <f t="shared" si="50"/>
        <v>7</v>
      </c>
      <c r="J674">
        <f t="shared" si="51"/>
        <v>2009</v>
      </c>
      <c r="K674">
        <v>206.85</v>
      </c>
      <c r="L674">
        <v>207.5</v>
      </c>
      <c r="M674">
        <v>205.9</v>
      </c>
      <c r="N674">
        <v>206.3</v>
      </c>
      <c r="O674" s="3">
        <f t="shared" si="52"/>
        <v>-0.54999389600000004</v>
      </c>
      <c r="P674">
        <f t="shared" si="54"/>
        <v>29.282366581113568</v>
      </c>
      <c r="T674">
        <v>-0.54999389600000004</v>
      </c>
      <c r="U674">
        <v>0.54999389648438002</v>
      </c>
      <c r="V674">
        <v>0.54999389648438002</v>
      </c>
      <c r="W674">
        <v>-0.54999389648438002</v>
      </c>
      <c r="X674">
        <v>0.54999389600000004</v>
      </c>
      <c r="Y674">
        <f t="shared" si="53"/>
        <v>0.18333129898958667</v>
      </c>
    </row>
    <row r="675" spans="1:25" x14ac:dyDescent="0.3">
      <c r="A675">
        <v>0</v>
      </c>
      <c r="B675" s="1">
        <v>40023</v>
      </c>
      <c r="C675" s="1">
        <v>40024</v>
      </c>
      <c r="D675">
        <v>206.85</v>
      </c>
      <c r="E675">
        <v>208.44999390000001</v>
      </c>
      <c r="F675">
        <v>206.4785771</v>
      </c>
      <c r="G675">
        <v>-1.599993896</v>
      </c>
      <c r="H675">
        <v>1.52027958</v>
      </c>
      <c r="I675">
        <f t="shared" si="50"/>
        <v>7</v>
      </c>
      <c r="J675">
        <f t="shared" si="51"/>
        <v>2009</v>
      </c>
      <c r="K675">
        <v>206.85</v>
      </c>
      <c r="L675">
        <v>208.45</v>
      </c>
      <c r="M675">
        <v>205.25</v>
      </c>
      <c r="N675">
        <v>208.45</v>
      </c>
      <c r="O675" s="3">
        <f t="shared" si="52"/>
        <v>-1.599993896</v>
      </c>
      <c r="P675">
        <f t="shared" si="54"/>
        <v>27.583613579292823</v>
      </c>
      <c r="T675">
        <v>-1.599993896</v>
      </c>
      <c r="U675">
        <v>-1.5999938964843901</v>
      </c>
      <c r="V675">
        <v>1.5999938964843901</v>
      </c>
      <c r="W675">
        <v>-1.5999938964843901</v>
      </c>
      <c r="X675">
        <v>1.599993896</v>
      </c>
      <c r="Y675">
        <f t="shared" si="53"/>
        <v>-0.53333129866666673</v>
      </c>
    </row>
    <row r="676" spans="1:25" x14ac:dyDescent="0.3">
      <c r="A676">
        <v>0</v>
      </c>
      <c r="B676" s="1">
        <v>40024</v>
      </c>
      <c r="C676" s="1">
        <v>40025</v>
      </c>
      <c r="D676">
        <v>208.8</v>
      </c>
      <c r="E676">
        <v>211.50000309999999</v>
      </c>
      <c r="F676">
        <v>208.90447359999999</v>
      </c>
      <c r="G676">
        <v>2.700003052</v>
      </c>
      <c r="H676">
        <v>2.156675683</v>
      </c>
      <c r="I676">
        <f t="shared" si="50"/>
        <v>7</v>
      </c>
      <c r="J676">
        <f t="shared" si="51"/>
        <v>2009</v>
      </c>
      <c r="K676">
        <v>208.8</v>
      </c>
      <c r="L676">
        <v>211.95</v>
      </c>
      <c r="M676">
        <v>208.5</v>
      </c>
      <c r="N676">
        <v>211.5</v>
      </c>
      <c r="O676" s="3">
        <f t="shared" si="52"/>
        <v>2.700003052</v>
      </c>
      <c r="P676">
        <f t="shared" si="54"/>
        <v>30.258751540833025</v>
      </c>
      <c r="T676">
        <v>2.700003052</v>
      </c>
      <c r="U676">
        <v>-3</v>
      </c>
      <c r="V676">
        <v>-3</v>
      </c>
      <c r="W676">
        <v>2.70000305175778</v>
      </c>
      <c r="X676">
        <v>-3</v>
      </c>
      <c r="Y676">
        <f t="shared" si="53"/>
        <v>-1.0999989826666667</v>
      </c>
    </row>
    <row r="677" spans="1:25" x14ac:dyDescent="0.3">
      <c r="A677">
        <v>0</v>
      </c>
      <c r="B677" s="1">
        <v>40025</v>
      </c>
      <c r="C677" s="1">
        <v>40028</v>
      </c>
      <c r="D677">
        <v>212.05</v>
      </c>
      <c r="E677">
        <v>211.8999939</v>
      </c>
      <c r="F677">
        <v>210.9406602</v>
      </c>
      <c r="G677">
        <v>0.150006104</v>
      </c>
      <c r="H677">
        <v>0.282842712</v>
      </c>
      <c r="I677">
        <f t="shared" si="50"/>
        <v>8</v>
      </c>
      <c r="J677">
        <f t="shared" si="51"/>
        <v>2009</v>
      </c>
      <c r="K677">
        <v>212.05</v>
      </c>
      <c r="L677">
        <v>212.9</v>
      </c>
      <c r="M677">
        <v>211.2</v>
      </c>
      <c r="N677">
        <v>211.9</v>
      </c>
      <c r="O677" s="3">
        <f t="shared" si="52"/>
        <v>0.150006104</v>
      </c>
      <c r="P677">
        <f t="shared" si="54"/>
        <v>30.419291416942826</v>
      </c>
      <c r="T677">
        <v>0.150006104</v>
      </c>
      <c r="U677">
        <v>0.15000610351563601</v>
      </c>
      <c r="V677">
        <v>-0.15000610351563601</v>
      </c>
      <c r="W677">
        <v>-0.15000610351563601</v>
      </c>
      <c r="X677">
        <v>0.150006104</v>
      </c>
      <c r="Y677">
        <f t="shared" si="53"/>
        <v>5.0002034666666667E-2</v>
      </c>
    </row>
    <row r="678" spans="1:25" x14ac:dyDescent="0.3">
      <c r="A678">
        <v>0</v>
      </c>
      <c r="B678" s="1">
        <v>40028</v>
      </c>
      <c r="C678" s="1">
        <v>40029</v>
      </c>
      <c r="D678">
        <v>213.3</v>
      </c>
      <c r="E678">
        <v>212.35001220000001</v>
      </c>
      <c r="F678">
        <v>212.35271510000001</v>
      </c>
      <c r="G678">
        <v>0.94998779300000002</v>
      </c>
      <c r="H678">
        <v>0.31819805200000001</v>
      </c>
      <c r="I678">
        <f t="shared" si="50"/>
        <v>8</v>
      </c>
      <c r="J678">
        <f t="shared" si="51"/>
        <v>2009</v>
      </c>
      <c r="K678">
        <v>213.3</v>
      </c>
      <c r="L678">
        <v>214.95</v>
      </c>
      <c r="M678">
        <v>211.55</v>
      </c>
      <c r="N678">
        <v>212.35</v>
      </c>
      <c r="O678" s="3">
        <f t="shared" si="52"/>
        <v>0.94998779300000002</v>
      </c>
      <c r="P678">
        <f t="shared" si="54"/>
        <v>31.435393931633595</v>
      </c>
      <c r="T678">
        <v>0.94998779300000002</v>
      </c>
      <c r="U678">
        <v>0.94998779296875502</v>
      </c>
      <c r="V678">
        <v>0.94998779296875502</v>
      </c>
      <c r="W678">
        <v>0.94998779296875502</v>
      </c>
      <c r="X678">
        <v>0.94998779300000002</v>
      </c>
      <c r="Y678">
        <f t="shared" si="53"/>
        <v>0.94998779297917002</v>
      </c>
    </row>
    <row r="679" spans="1:25" x14ac:dyDescent="0.3">
      <c r="A679">
        <v>0</v>
      </c>
      <c r="B679" s="1">
        <v>40029</v>
      </c>
      <c r="C679" s="1">
        <v>40030</v>
      </c>
      <c r="D679">
        <v>213.1</v>
      </c>
      <c r="E679">
        <v>211.6</v>
      </c>
      <c r="F679">
        <v>212.52936579999999</v>
      </c>
      <c r="G679">
        <v>1.5</v>
      </c>
      <c r="H679">
        <v>0.53033008599999998</v>
      </c>
      <c r="I679">
        <f t="shared" si="50"/>
        <v>8</v>
      </c>
      <c r="J679">
        <f t="shared" si="51"/>
        <v>2009</v>
      </c>
      <c r="K679">
        <v>213.1</v>
      </c>
      <c r="L679">
        <v>214</v>
      </c>
      <c r="M679">
        <v>211.3</v>
      </c>
      <c r="N679">
        <v>211.6</v>
      </c>
      <c r="O679" s="3">
        <f t="shared" si="52"/>
        <v>1.5</v>
      </c>
      <c r="P679">
        <f t="shared" si="54"/>
        <v>33.094934906438283</v>
      </c>
      <c r="T679">
        <v>1.5</v>
      </c>
      <c r="U679">
        <v>1.5</v>
      </c>
      <c r="V679">
        <v>1.5</v>
      </c>
      <c r="W679">
        <v>-1.5</v>
      </c>
      <c r="X679">
        <v>1.5</v>
      </c>
      <c r="Y679">
        <f t="shared" si="53"/>
        <v>1.5</v>
      </c>
    </row>
    <row r="680" spans="1:25" x14ac:dyDescent="0.3">
      <c r="A680">
        <v>0</v>
      </c>
      <c r="B680" s="1">
        <v>40030</v>
      </c>
      <c r="C680" s="1">
        <v>40031</v>
      </c>
      <c r="D680">
        <v>210.85</v>
      </c>
      <c r="E680">
        <v>212.19999079999999</v>
      </c>
      <c r="F680">
        <v>211.9874317</v>
      </c>
      <c r="G680">
        <v>1.349990845</v>
      </c>
      <c r="H680">
        <v>0.42426406900000002</v>
      </c>
      <c r="I680">
        <f t="shared" si="50"/>
        <v>8</v>
      </c>
      <c r="J680">
        <f t="shared" si="51"/>
        <v>2009</v>
      </c>
      <c r="K680">
        <v>210.85</v>
      </c>
      <c r="L680">
        <v>213.45</v>
      </c>
      <c r="M680">
        <v>209.75</v>
      </c>
      <c r="N680">
        <v>212.2</v>
      </c>
      <c r="O680" s="3">
        <f t="shared" si="52"/>
        <v>1.349990845</v>
      </c>
      <c r="P680">
        <f t="shared" si="54"/>
        <v>34.684140235092393</v>
      </c>
      <c r="T680">
        <v>1.349990845</v>
      </c>
      <c r="U680">
        <v>1.3499908447265601</v>
      </c>
      <c r="V680">
        <v>1.3499908447265601</v>
      </c>
      <c r="W680">
        <v>1.3499908447265601</v>
      </c>
      <c r="X680">
        <v>-1.349990845</v>
      </c>
      <c r="Y680">
        <f t="shared" si="53"/>
        <v>1.3499908448177067</v>
      </c>
    </row>
    <row r="681" spans="1:25" x14ac:dyDescent="0.3">
      <c r="A681">
        <v>0</v>
      </c>
      <c r="B681" s="1">
        <v>40031</v>
      </c>
      <c r="C681" s="1">
        <v>40032</v>
      </c>
      <c r="D681">
        <v>211.65</v>
      </c>
      <c r="E681">
        <v>213.50000309999999</v>
      </c>
      <c r="F681">
        <v>212.41888280000001</v>
      </c>
      <c r="G681">
        <v>1.8500030519999999</v>
      </c>
      <c r="H681">
        <v>0.91923881600000001</v>
      </c>
      <c r="I681">
        <f t="shared" si="50"/>
        <v>8</v>
      </c>
      <c r="J681">
        <f t="shared" si="51"/>
        <v>2009</v>
      </c>
      <c r="K681">
        <v>211.65</v>
      </c>
      <c r="L681">
        <v>213.55</v>
      </c>
      <c r="M681">
        <v>211.25</v>
      </c>
      <c r="N681">
        <v>213.5</v>
      </c>
      <c r="O681" s="3">
        <f t="shared" si="52"/>
        <v>1.8500030519999999</v>
      </c>
      <c r="P681">
        <f t="shared" si="54"/>
        <v>36.957909380766274</v>
      </c>
      <c r="T681">
        <v>1.8500030519999999</v>
      </c>
      <c r="U681">
        <v>-1.8500030517577899</v>
      </c>
      <c r="V681">
        <v>1.8500030517577899</v>
      </c>
      <c r="W681">
        <v>1.8500030517577899</v>
      </c>
      <c r="X681">
        <v>-1.8500030519999999</v>
      </c>
      <c r="Y681">
        <f t="shared" si="53"/>
        <v>0.61666768399999994</v>
      </c>
    </row>
    <row r="682" spans="1:25" x14ac:dyDescent="0.3">
      <c r="A682">
        <v>0</v>
      </c>
      <c r="B682" s="1">
        <v>40032</v>
      </c>
      <c r="C682" s="1">
        <v>40035</v>
      </c>
      <c r="D682">
        <v>214.3</v>
      </c>
      <c r="E682">
        <v>213.4499969</v>
      </c>
      <c r="F682">
        <v>213.71479070000001</v>
      </c>
      <c r="G682">
        <v>0.85000305200000004</v>
      </c>
      <c r="H682">
        <v>3.5355339E-2</v>
      </c>
      <c r="I682">
        <f t="shared" si="50"/>
        <v>8</v>
      </c>
      <c r="J682">
        <f t="shared" si="51"/>
        <v>2009</v>
      </c>
      <c r="K682">
        <v>214.3</v>
      </c>
      <c r="L682">
        <v>214.85</v>
      </c>
      <c r="M682">
        <v>212.7</v>
      </c>
      <c r="N682">
        <v>213.45</v>
      </c>
      <c r="O682" s="3">
        <f t="shared" si="52"/>
        <v>0.85000305200000004</v>
      </c>
      <c r="P682">
        <f t="shared" si="54"/>
        <v>38.057337837457503</v>
      </c>
      <c r="T682">
        <v>0.85000305200000004</v>
      </c>
      <c r="U682">
        <v>0.85000305175782298</v>
      </c>
      <c r="V682">
        <v>0.85000305175782298</v>
      </c>
      <c r="W682">
        <v>0.85000305175782298</v>
      </c>
      <c r="X682">
        <v>0.85000305200000004</v>
      </c>
      <c r="Y682">
        <f t="shared" si="53"/>
        <v>0.85000305183854863</v>
      </c>
    </row>
    <row r="683" spans="1:25" x14ac:dyDescent="0.3">
      <c r="A683">
        <v>0</v>
      </c>
      <c r="B683" s="1">
        <v>40035</v>
      </c>
      <c r="C683" s="1">
        <v>40036</v>
      </c>
      <c r="D683">
        <v>212.85</v>
      </c>
      <c r="E683">
        <v>213.55000609999999</v>
      </c>
      <c r="F683">
        <v>213.97623999999999</v>
      </c>
      <c r="G683">
        <v>0.70000610399999996</v>
      </c>
      <c r="H683">
        <v>7.0710677999999999E-2</v>
      </c>
      <c r="I683">
        <f t="shared" si="50"/>
        <v>8</v>
      </c>
      <c r="J683">
        <f t="shared" si="51"/>
        <v>2009</v>
      </c>
      <c r="K683">
        <v>212.85</v>
      </c>
      <c r="L683">
        <v>213.8</v>
      </c>
      <c r="M683">
        <v>212.55</v>
      </c>
      <c r="N683">
        <v>213.55</v>
      </c>
      <c r="O683" s="3">
        <f t="shared" si="52"/>
        <v>0.70000610399999996</v>
      </c>
      <c r="P683">
        <f t="shared" si="54"/>
        <v>38.996040049868014</v>
      </c>
      <c r="T683">
        <v>0.70000610399999996</v>
      </c>
      <c r="U683">
        <v>-0.70000610351561898</v>
      </c>
      <c r="V683">
        <v>0.70000610351561898</v>
      </c>
      <c r="W683">
        <v>0.70000610351561898</v>
      </c>
      <c r="X683">
        <v>-0.70000610399999996</v>
      </c>
      <c r="Y683">
        <f t="shared" si="53"/>
        <v>0.23333536799999999</v>
      </c>
    </row>
    <row r="684" spans="1:25" x14ac:dyDescent="0.3">
      <c r="A684">
        <v>0</v>
      </c>
      <c r="B684" s="1">
        <v>40036</v>
      </c>
      <c r="C684" s="1">
        <v>40037</v>
      </c>
      <c r="D684">
        <v>212.4</v>
      </c>
      <c r="E684">
        <v>210.69999390000001</v>
      </c>
      <c r="F684">
        <v>213.90745810000001</v>
      </c>
      <c r="G684">
        <v>-1.7000061040000001</v>
      </c>
      <c r="H684">
        <v>2.015254326</v>
      </c>
      <c r="I684">
        <f t="shared" si="50"/>
        <v>8</v>
      </c>
      <c r="J684">
        <f t="shared" si="51"/>
        <v>2009</v>
      </c>
      <c r="K684">
        <v>212.4</v>
      </c>
      <c r="L684">
        <v>212.65</v>
      </c>
      <c r="M684">
        <v>209.6</v>
      </c>
      <c r="N684">
        <v>210.7</v>
      </c>
      <c r="O684" s="3">
        <f t="shared" si="52"/>
        <v>-1.7000061040000001</v>
      </c>
      <c r="P684">
        <f t="shared" si="54"/>
        <v>36.655167658744993</v>
      </c>
      <c r="T684">
        <v>-1.7000061040000001</v>
      </c>
      <c r="U684">
        <v>-1.70000610351561</v>
      </c>
      <c r="V684">
        <v>-1.70000610351561</v>
      </c>
      <c r="W684">
        <v>-1.70000610351561</v>
      </c>
      <c r="X684">
        <v>-1.7000061040000001</v>
      </c>
      <c r="Y684">
        <f t="shared" si="53"/>
        <v>-1.7000061036770735</v>
      </c>
    </row>
    <row r="685" spans="1:25" x14ac:dyDescent="0.3">
      <c r="A685">
        <v>0</v>
      </c>
      <c r="B685" s="1">
        <v>40037</v>
      </c>
      <c r="C685" s="1">
        <v>40038</v>
      </c>
      <c r="D685">
        <v>212.3</v>
      </c>
      <c r="E685">
        <v>212.50000309999999</v>
      </c>
      <c r="F685">
        <v>211.86164669999999</v>
      </c>
      <c r="G685">
        <v>-0.20000305199999999</v>
      </c>
      <c r="H685">
        <v>1.2727922060000001</v>
      </c>
      <c r="I685">
        <f t="shared" si="50"/>
        <v>8</v>
      </c>
      <c r="J685">
        <f t="shared" si="51"/>
        <v>2009</v>
      </c>
      <c r="K685">
        <v>212.3</v>
      </c>
      <c r="L685">
        <v>213.4</v>
      </c>
      <c r="M685">
        <v>211.75</v>
      </c>
      <c r="N685">
        <v>212.5</v>
      </c>
      <c r="O685" s="3">
        <f t="shared" si="52"/>
        <v>-0.20000305199999999</v>
      </c>
      <c r="P685">
        <f t="shared" si="54"/>
        <v>36.396177595038424</v>
      </c>
      <c r="T685">
        <v>-0.20000305199999999</v>
      </c>
      <c r="U685">
        <v>-0.20000305175778901</v>
      </c>
      <c r="V685">
        <v>-0.20000305175778901</v>
      </c>
      <c r="W685">
        <v>0.20000305175778901</v>
      </c>
      <c r="X685">
        <v>-0.20000305199999999</v>
      </c>
      <c r="Y685">
        <f t="shared" si="53"/>
        <v>-0.20000305183852599</v>
      </c>
    </row>
    <row r="686" spans="1:25" x14ac:dyDescent="0.3">
      <c r="A686">
        <v>0</v>
      </c>
      <c r="B686" s="1">
        <v>40038</v>
      </c>
      <c r="C686" s="1">
        <v>40039</v>
      </c>
      <c r="D686">
        <v>212.8</v>
      </c>
      <c r="E686">
        <v>215.3000031</v>
      </c>
      <c r="F686">
        <v>212.8768058</v>
      </c>
      <c r="G686">
        <v>2.5000030519999998</v>
      </c>
      <c r="H686">
        <v>1.9798989870000001</v>
      </c>
      <c r="I686">
        <f t="shared" si="50"/>
        <v>8</v>
      </c>
      <c r="J686">
        <f t="shared" si="51"/>
        <v>2009</v>
      </c>
      <c r="K686">
        <v>212.8</v>
      </c>
      <c r="L686">
        <v>215.4</v>
      </c>
      <c r="M686">
        <v>212.7</v>
      </c>
      <c r="N686">
        <v>215.3</v>
      </c>
      <c r="O686" s="3">
        <f t="shared" si="52"/>
        <v>2.5000030519999998</v>
      </c>
      <c r="P686">
        <f t="shared" si="54"/>
        <v>39.603081556577315</v>
      </c>
      <c r="T686">
        <v>2.5000030519999998</v>
      </c>
      <c r="U686">
        <v>-2.5000030517577998</v>
      </c>
      <c r="V686">
        <v>-2.5000030517577998</v>
      </c>
      <c r="W686">
        <v>2.5000030517577998</v>
      </c>
      <c r="X686">
        <v>-2.5000030519999998</v>
      </c>
      <c r="Y686">
        <f t="shared" si="53"/>
        <v>-0.83333435050519988</v>
      </c>
    </row>
    <row r="687" spans="1:25" x14ac:dyDescent="0.3">
      <c r="A687">
        <v>0</v>
      </c>
      <c r="B687" s="1">
        <v>40039</v>
      </c>
      <c r="C687" s="1">
        <v>40042</v>
      </c>
      <c r="D687">
        <v>214.3</v>
      </c>
      <c r="E687">
        <v>208.74999690000001</v>
      </c>
      <c r="F687">
        <v>216.6548263</v>
      </c>
      <c r="G687">
        <v>-5.5500030520000001</v>
      </c>
      <c r="H687">
        <v>4.6315494169999996</v>
      </c>
      <c r="I687">
        <f t="shared" si="50"/>
        <v>8</v>
      </c>
      <c r="J687">
        <f t="shared" si="51"/>
        <v>2009</v>
      </c>
      <c r="K687">
        <v>214.3</v>
      </c>
      <c r="L687">
        <v>214.75</v>
      </c>
      <c r="M687">
        <v>207.55</v>
      </c>
      <c r="N687">
        <v>208.75</v>
      </c>
      <c r="O687" s="3">
        <f t="shared" si="52"/>
        <v>-3</v>
      </c>
      <c r="P687">
        <f t="shared" si="54"/>
        <v>35.445035196227387</v>
      </c>
      <c r="T687">
        <v>-3</v>
      </c>
      <c r="U687">
        <v>-3</v>
      </c>
      <c r="V687">
        <v>-3</v>
      </c>
      <c r="W687">
        <v>-3</v>
      </c>
      <c r="X687">
        <v>-3</v>
      </c>
      <c r="Y687">
        <f t="shared" si="53"/>
        <v>-3</v>
      </c>
    </row>
    <row r="688" spans="1:25" x14ac:dyDescent="0.3">
      <c r="A688">
        <v>0</v>
      </c>
      <c r="B688" s="1">
        <v>40042</v>
      </c>
      <c r="C688" s="1">
        <v>40043</v>
      </c>
      <c r="D688">
        <v>207.3</v>
      </c>
      <c r="E688">
        <v>209.5</v>
      </c>
      <c r="F688">
        <v>208.2659999</v>
      </c>
      <c r="G688">
        <v>2.2000000000000002</v>
      </c>
      <c r="H688">
        <v>0.53033008599999998</v>
      </c>
      <c r="I688">
        <f t="shared" si="50"/>
        <v>8</v>
      </c>
      <c r="J688">
        <f t="shared" si="51"/>
        <v>2009</v>
      </c>
      <c r="K688">
        <v>207.3</v>
      </c>
      <c r="L688">
        <v>211.15</v>
      </c>
      <c r="M688">
        <v>207.05</v>
      </c>
      <c r="N688">
        <v>209.5</v>
      </c>
      <c r="O688" s="3">
        <f t="shared" si="52"/>
        <v>2.2000000000000002</v>
      </c>
      <c r="P688">
        <f t="shared" si="54"/>
        <v>38.266275334856196</v>
      </c>
      <c r="T688">
        <v>2.2000000000000002</v>
      </c>
      <c r="U688">
        <v>2.1999999999999802</v>
      </c>
      <c r="V688">
        <v>2.1999999999999802</v>
      </c>
      <c r="W688">
        <v>2.1999999999999802</v>
      </c>
      <c r="X688">
        <v>2.2000000000000002</v>
      </c>
      <c r="Y688">
        <f t="shared" si="53"/>
        <v>2.1999999999999869</v>
      </c>
    </row>
    <row r="689" spans="1:25" x14ac:dyDescent="0.3">
      <c r="A689">
        <v>0</v>
      </c>
      <c r="B689" s="1">
        <v>40043</v>
      </c>
      <c r="C689" s="1">
        <v>40044</v>
      </c>
      <c r="D689">
        <v>210.2</v>
      </c>
      <c r="E689">
        <v>209.6000061</v>
      </c>
      <c r="F689">
        <v>209.22572199999999</v>
      </c>
      <c r="G689">
        <v>0.59999389599999997</v>
      </c>
      <c r="H689">
        <v>7.0710677999999999E-2</v>
      </c>
      <c r="I689">
        <f t="shared" si="50"/>
        <v>8</v>
      </c>
      <c r="J689">
        <f t="shared" si="51"/>
        <v>2009</v>
      </c>
      <c r="K689">
        <v>210.2</v>
      </c>
      <c r="L689">
        <v>211.7</v>
      </c>
      <c r="M689">
        <v>209</v>
      </c>
      <c r="N689">
        <v>209.6</v>
      </c>
      <c r="O689" s="3">
        <f t="shared" si="52"/>
        <v>0.59999389599999997</v>
      </c>
      <c r="P689">
        <f t="shared" si="54"/>
        <v>39.085478413718086</v>
      </c>
      <c r="T689">
        <v>0.59999389599999997</v>
      </c>
      <c r="U689">
        <v>0.59999389648436297</v>
      </c>
      <c r="V689">
        <v>0.59999389648436297</v>
      </c>
      <c r="W689">
        <v>0.59999389648436297</v>
      </c>
      <c r="X689">
        <v>0.59999389599999997</v>
      </c>
      <c r="Y689">
        <f t="shared" si="53"/>
        <v>0.59999389632290867</v>
      </c>
    </row>
    <row r="690" spans="1:25" x14ac:dyDescent="0.3">
      <c r="A690">
        <v>0</v>
      </c>
      <c r="B690" s="1">
        <v>40044</v>
      </c>
      <c r="C690" s="1">
        <v>40045</v>
      </c>
      <c r="D690">
        <v>211.1</v>
      </c>
      <c r="E690">
        <v>213.7999969</v>
      </c>
      <c r="F690">
        <v>209.22062690000001</v>
      </c>
      <c r="G690">
        <v>-2.6999969479999999</v>
      </c>
      <c r="H690">
        <v>2.9698484810000001</v>
      </c>
      <c r="I690">
        <f t="shared" si="50"/>
        <v>8</v>
      </c>
      <c r="J690">
        <f t="shared" si="51"/>
        <v>2009</v>
      </c>
      <c r="K690">
        <v>211.1</v>
      </c>
      <c r="L690">
        <v>213.85</v>
      </c>
      <c r="M690">
        <v>209.5</v>
      </c>
      <c r="N690">
        <v>213.8</v>
      </c>
      <c r="O690" s="3">
        <f t="shared" si="52"/>
        <v>-2.6999969479999999</v>
      </c>
      <c r="P690">
        <f t="shared" si="54"/>
        <v>35.336165087279475</v>
      </c>
      <c r="T690">
        <v>-2.6999969479999999</v>
      </c>
      <c r="U690">
        <v>-2.69999694824218</v>
      </c>
      <c r="V690">
        <v>-2.69999694824218</v>
      </c>
      <c r="W690">
        <v>-2.69999694824218</v>
      </c>
      <c r="X690">
        <v>-2.6999969479999999</v>
      </c>
      <c r="Y690">
        <f t="shared" si="53"/>
        <v>-2.6999969481614534</v>
      </c>
    </row>
    <row r="691" spans="1:25" x14ac:dyDescent="0.3">
      <c r="A691">
        <v>0</v>
      </c>
      <c r="B691" s="1">
        <v>40045</v>
      </c>
      <c r="C691" s="1">
        <v>40046</v>
      </c>
      <c r="D691">
        <v>214.5</v>
      </c>
      <c r="E691">
        <v>214.39999080000001</v>
      </c>
      <c r="F691">
        <v>213.81975489999999</v>
      </c>
      <c r="G691">
        <v>0.100009155</v>
      </c>
      <c r="H691">
        <v>0.42426406900000002</v>
      </c>
      <c r="I691">
        <f t="shared" si="50"/>
        <v>8</v>
      </c>
      <c r="J691">
        <f t="shared" si="51"/>
        <v>2009</v>
      </c>
      <c r="K691">
        <v>214.5</v>
      </c>
      <c r="L691">
        <v>215.7</v>
      </c>
      <c r="M691">
        <v>212.15</v>
      </c>
      <c r="N691">
        <v>214.4</v>
      </c>
      <c r="O691" s="3">
        <f t="shared" si="52"/>
        <v>0.100009155</v>
      </c>
      <c r="P691">
        <f t="shared" si="54"/>
        <v>35.459729423339589</v>
      </c>
      <c r="T691">
        <v>0.100009155</v>
      </c>
      <c r="U691">
        <v>0.10000915527342601</v>
      </c>
      <c r="V691">
        <v>0.10000915527342601</v>
      </c>
      <c r="W691">
        <v>0.10000915527342601</v>
      </c>
      <c r="X691">
        <v>0.100009155</v>
      </c>
      <c r="Y691">
        <f t="shared" si="53"/>
        <v>0.100009155182284</v>
      </c>
    </row>
    <row r="692" spans="1:25" x14ac:dyDescent="0.3">
      <c r="A692">
        <v>0</v>
      </c>
      <c r="B692" s="1">
        <v>40046</v>
      </c>
      <c r="C692" s="1">
        <v>40049</v>
      </c>
      <c r="D692">
        <v>217.8</v>
      </c>
      <c r="E692">
        <v>218.30000920000001</v>
      </c>
      <c r="F692">
        <v>214.37457800000001</v>
      </c>
      <c r="G692">
        <v>-0.50000915499999998</v>
      </c>
      <c r="H692">
        <v>2.757716447</v>
      </c>
      <c r="I692">
        <f t="shared" si="50"/>
        <v>8</v>
      </c>
      <c r="J692">
        <f t="shared" si="51"/>
        <v>2009</v>
      </c>
      <c r="K692">
        <v>217.8</v>
      </c>
      <c r="L692">
        <v>219.05</v>
      </c>
      <c r="M692">
        <v>217.55</v>
      </c>
      <c r="N692">
        <v>218.3</v>
      </c>
      <c r="O692" s="3">
        <f t="shared" si="52"/>
        <v>-0.50000915499999998</v>
      </c>
      <c r="P692">
        <f t="shared" si="54"/>
        <v>34.849185713095352</v>
      </c>
      <c r="T692">
        <v>-0.50000915499999998</v>
      </c>
      <c r="U692">
        <v>-0.50000915527343104</v>
      </c>
      <c r="V692">
        <v>-0.50000915527343104</v>
      </c>
      <c r="W692">
        <v>-0.50000915527343104</v>
      </c>
      <c r="X692">
        <v>-0.50000915499999998</v>
      </c>
      <c r="Y692">
        <f t="shared" si="53"/>
        <v>-0.50000915518228739</v>
      </c>
    </row>
    <row r="693" spans="1:25" x14ac:dyDescent="0.3">
      <c r="A693">
        <v>0</v>
      </c>
      <c r="B693" s="1">
        <v>40049</v>
      </c>
      <c r="C693" s="1">
        <v>40050</v>
      </c>
      <c r="D693">
        <v>217.7</v>
      </c>
      <c r="E693">
        <v>217.14999080000001</v>
      </c>
      <c r="F693">
        <v>218.19777089999999</v>
      </c>
      <c r="G693">
        <v>-0.55000915500000003</v>
      </c>
      <c r="H693">
        <v>0.81317279799999997</v>
      </c>
      <c r="I693">
        <f t="shared" si="50"/>
        <v>8</v>
      </c>
      <c r="J693">
        <f t="shared" si="51"/>
        <v>2009</v>
      </c>
      <c r="K693">
        <v>217.7</v>
      </c>
      <c r="L693">
        <v>218.5</v>
      </c>
      <c r="M693">
        <v>216.85</v>
      </c>
      <c r="N693">
        <v>217.15</v>
      </c>
      <c r="O693" s="3">
        <f t="shared" si="52"/>
        <v>-0.55000915500000003</v>
      </c>
      <c r="P693">
        <f t="shared" si="54"/>
        <v>34.188849085172833</v>
      </c>
      <c r="T693">
        <v>-0.55000915500000003</v>
      </c>
      <c r="U693">
        <v>0.55000915527341399</v>
      </c>
      <c r="V693">
        <v>0.55000915527341399</v>
      </c>
      <c r="W693">
        <v>-0.55000915527341399</v>
      </c>
      <c r="X693">
        <v>-0.55000915500000003</v>
      </c>
      <c r="Y693">
        <f t="shared" si="53"/>
        <v>0.18333638518227599</v>
      </c>
    </row>
    <row r="694" spans="1:25" x14ac:dyDescent="0.3">
      <c r="A694">
        <v>0</v>
      </c>
      <c r="B694" s="1">
        <v>40050</v>
      </c>
      <c r="C694" s="1">
        <v>40051</v>
      </c>
      <c r="D694">
        <v>218</v>
      </c>
      <c r="E694">
        <v>219.00000610000001</v>
      </c>
      <c r="F694">
        <v>217.20374050000001</v>
      </c>
      <c r="G694">
        <v>-1.0000061039999999</v>
      </c>
      <c r="H694">
        <v>1.308147545</v>
      </c>
      <c r="I694">
        <f t="shared" si="50"/>
        <v>8</v>
      </c>
      <c r="J694">
        <f t="shared" si="51"/>
        <v>2009</v>
      </c>
      <c r="K694">
        <v>218</v>
      </c>
      <c r="L694">
        <v>219.2</v>
      </c>
      <c r="M694">
        <v>217.5</v>
      </c>
      <c r="N694">
        <v>219</v>
      </c>
      <c r="O694" s="3">
        <f t="shared" si="52"/>
        <v>-1.0000061039999999</v>
      </c>
      <c r="P694">
        <f t="shared" si="54"/>
        <v>33.012620033318214</v>
      </c>
      <c r="T694">
        <v>-1.0000061039999999</v>
      </c>
      <c r="U694">
        <v>-1.00000610351563</v>
      </c>
      <c r="V694">
        <v>1.00000610351563</v>
      </c>
      <c r="W694">
        <v>-1.00000610351563</v>
      </c>
      <c r="X694">
        <v>-1.0000061039999999</v>
      </c>
      <c r="Y694">
        <f t="shared" si="53"/>
        <v>-0.33333536799999997</v>
      </c>
    </row>
    <row r="695" spans="1:25" x14ac:dyDescent="0.3">
      <c r="A695">
        <v>0</v>
      </c>
      <c r="B695" s="1">
        <v>40051</v>
      </c>
      <c r="C695" s="1">
        <v>40052</v>
      </c>
      <c r="D695">
        <v>217.95</v>
      </c>
      <c r="E695">
        <v>217.3500061</v>
      </c>
      <c r="F695">
        <v>219.31815109999999</v>
      </c>
      <c r="G695">
        <v>-0.59999389599999997</v>
      </c>
      <c r="H695">
        <v>1.166726189</v>
      </c>
      <c r="I695">
        <f t="shared" si="50"/>
        <v>8</v>
      </c>
      <c r="J695">
        <f t="shared" si="51"/>
        <v>2009</v>
      </c>
      <c r="K695">
        <v>217.95</v>
      </c>
      <c r="L695">
        <v>218.55</v>
      </c>
      <c r="M695">
        <v>215.85</v>
      </c>
      <c r="N695">
        <v>217.35</v>
      </c>
      <c r="O695" s="3">
        <f t="shared" si="52"/>
        <v>-0.59999389599999997</v>
      </c>
      <c r="P695">
        <f t="shared" si="54"/>
        <v>32.331017469279729</v>
      </c>
      <c r="T695">
        <v>-0.59999389599999997</v>
      </c>
      <c r="U695">
        <v>-0.59999389648436297</v>
      </c>
      <c r="V695">
        <v>-0.59999389648436297</v>
      </c>
      <c r="W695">
        <v>-0.59999389648436297</v>
      </c>
      <c r="X695">
        <v>-0.59999389599999997</v>
      </c>
      <c r="Y695">
        <f t="shared" si="53"/>
        <v>-0.59999389632290867</v>
      </c>
    </row>
    <row r="696" spans="1:25" x14ac:dyDescent="0.3">
      <c r="A696">
        <v>0</v>
      </c>
      <c r="B696" s="1">
        <v>40052</v>
      </c>
      <c r="C696" s="1">
        <v>40053</v>
      </c>
      <c r="D696">
        <v>218.8</v>
      </c>
      <c r="E696">
        <v>217.1</v>
      </c>
      <c r="F696">
        <v>217.69777210000001</v>
      </c>
      <c r="G696">
        <v>1.7</v>
      </c>
      <c r="H696">
        <v>0.17677669500000001</v>
      </c>
      <c r="I696">
        <f t="shared" si="50"/>
        <v>8</v>
      </c>
      <c r="J696">
        <f t="shared" si="51"/>
        <v>2009</v>
      </c>
      <c r="K696">
        <v>218.8</v>
      </c>
      <c r="L696">
        <v>219.15</v>
      </c>
      <c r="M696">
        <v>216.9</v>
      </c>
      <c r="N696">
        <v>217.1</v>
      </c>
      <c r="O696" s="3">
        <f t="shared" si="52"/>
        <v>1.7</v>
      </c>
      <c r="P696">
        <f t="shared" si="54"/>
        <v>34.215023286159607</v>
      </c>
      <c r="T696">
        <v>1.7</v>
      </c>
      <c r="U696">
        <v>1.7000000000000099</v>
      </c>
      <c r="V696">
        <v>1.7000000000000099</v>
      </c>
      <c r="W696">
        <v>1.7000000000000099</v>
      </c>
      <c r="X696">
        <v>1.7</v>
      </c>
      <c r="Y696">
        <f t="shared" si="53"/>
        <v>1.7000000000000066</v>
      </c>
    </row>
    <row r="697" spans="1:25" x14ac:dyDescent="0.3">
      <c r="A697">
        <v>0</v>
      </c>
      <c r="B697" s="1">
        <v>40053</v>
      </c>
      <c r="C697" s="1">
        <v>40056</v>
      </c>
      <c r="D697">
        <v>217.6</v>
      </c>
      <c r="E697">
        <v>215.0499969</v>
      </c>
      <c r="F697">
        <v>217.72284400000001</v>
      </c>
      <c r="G697">
        <v>-2.5500030520000001</v>
      </c>
      <c r="H697">
        <v>1.4495689009999999</v>
      </c>
      <c r="I697">
        <f t="shared" si="50"/>
        <v>8</v>
      </c>
      <c r="J697">
        <f t="shared" si="51"/>
        <v>2009</v>
      </c>
      <c r="K697">
        <v>217.6</v>
      </c>
      <c r="L697">
        <v>218.1</v>
      </c>
      <c r="M697">
        <v>214.05</v>
      </c>
      <c r="N697">
        <v>215.05</v>
      </c>
      <c r="O697" s="3">
        <f t="shared" si="52"/>
        <v>-3</v>
      </c>
      <c r="P697">
        <f t="shared" si="54"/>
        <v>30.677164720265345</v>
      </c>
      <c r="T697">
        <v>-3</v>
      </c>
      <c r="U697">
        <v>2.5500030517578098</v>
      </c>
      <c r="V697">
        <v>2.5500030517578098</v>
      </c>
      <c r="W697">
        <v>2.5500030517578098</v>
      </c>
      <c r="X697">
        <v>2.5500030520000001</v>
      </c>
      <c r="Y697">
        <f t="shared" si="53"/>
        <v>0.70000203450520659</v>
      </c>
    </row>
    <row r="698" spans="1:25" x14ac:dyDescent="0.3">
      <c r="A698">
        <v>0</v>
      </c>
      <c r="B698" s="1">
        <v>40056</v>
      </c>
      <c r="C698" s="1">
        <v>40057</v>
      </c>
      <c r="D698">
        <v>216</v>
      </c>
      <c r="E698">
        <v>219.60000310000001</v>
      </c>
      <c r="F698">
        <v>215.5491356</v>
      </c>
      <c r="G698">
        <v>-3.6000030519999999</v>
      </c>
      <c r="H698">
        <v>3.2173358539999999</v>
      </c>
      <c r="I698">
        <f t="shared" si="50"/>
        <v>9</v>
      </c>
      <c r="J698">
        <f t="shared" si="51"/>
        <v>2009</v>
      </c>
      <c r="K698">
        <v>216</v>
      </c>
      <c r="L698">
        <v>220.65</v>
      </c>
      <c r="M698">
        <v>214.45</v>
      </c>
      <c r="N698">
        <v>219.6</v>
      </c>
      <c r="O698" s="3">
        <f t="shared" si="52"/>
        <v>-3</v>
      </c>
      <c r="P698">
        <f t="shared" si="54"/>
        <v>27.48162672857104</v>
      </c>
      <c r="T698">
        <v>-3</v>
      </c>
      <c r="U698">
        <v>-3</v>
      </c>
      <c r="V698">
        <v>-3</v>
      </c>
      <c r="W698">
        <v>-3</v>
      </c>
      <c r="X698">
        <v>-3</v>
      </c>
      <c r="Y698">
        <f t="shared" si="53"/>
        <v>-3</v>
      </c>
    </row>
    <row r="699" spans="1:25" x14ac:dyDescent="0.3">
      <c r="A699">
        <v>0</v>
      </c>
      <c r="B699" s="1">
        <v>40057</v>
      </c>
      <c r="C699" s="1">
        <v>40058</v>
      </c>
      <c r="D699">
        <v>216.35</v>
      </c>
      <c r="E699">
        <v>218.7999969</v>
      </c>
      <c r="F699">
        <v>219.34360079999999</v>
      </c>
      <c r="G699">
        <v>2.4499969479999999</v>
      </c>
      <c r="H699">
        <v>0.56568542499999996</v>
      </c>
      <c r="I699">
        <f t="shared" si="50"/>
        <v>9</v>
      </c>
      <c r="J699">
        <f t="shared" si="51"/>
        <v>2009</v>
      </c>
      <c r="K699">
        <v>216.35</v>
      </c>
      <c r="L699">
        <v>220.25</v>
      </c>
      <c r="M699">
        <v>215.75</v>
      </c>
      <c r="N699">
        <v>218.8</v>
      </c>
      <c r="O699" s="3">
        <f t="shared" si="52"/>
        <v>2.4499969479999999</v>
      </c>
      <c r="P699">
        <f t="shared" si="54"/>
        <v>29.815688489990301</v>
      </c>
      <c r="T699">
        <v>2.4499969479999999</v>
      </c>
      <c r="U699">
        <v>2.44999694824218</v>
      </c>
      <c r="V699">
        <v>2.44999694824218</v>
      </c>
      <c r="W699">
        <v>2.44999694824218</v>
      </c>
      <c r="X699">
        <v>2.4499969479999999</v>
      </c>
      <c r="Y699">
        <f t="shared" si="53"/>
        <v>2.4499969481614534</v>
      </c>
    </row>
    <row r="700" spans="1:25" x14ac:dyDescent="0.3">
      <c r="A700">
        <v>0</v>
      </c>
      <c r="B700" s="1">
        <v>40058</v>
      </c>
      <c r="C700" s="1">
        <v>40059</v>
      </c>
      <c r="D700">
        <v>218.55</v>
      </c>
      <c r="E700">
        <v>219.69999390000001</v>
      </c>
      <c r="F700">
        <v>218.6969077</v>
      </c>
      <c r="G700">
        <v>1.149993896</v>
      </c>
      <c r="H700">
        <v>0.63639610300000005</v>
      </c>
      <c r="I700">
        <f t="shared" si="50"/>
        <v>9</v>
      </c>
      <c r="J700">
        <f t="shared" si="51"/>
        <v>2009</v>
      </c>
      <c r="K700">
        <v>218.55</v>
      </c>
      <c r="L700">
        <v>219.85</v>
      </c>
      <c r="M700">
        <v>217.7</v>
      </c>
      <c r="N700">
        <v>219.7</v>
      </c>
      <c r="O700" s="3">
        <f t="shared" si="52"/>
        <v>1.149993896</v>
      </c>
      <c r="P700">
        <f t="shared" si="54"/>
        <v>30.992348056514881</v>
      </c>
      <c r="T700">
        <v>1.149993896</v>
      </c>
      <c r="U700">
        <v>-1.1499938964843699</v>
      </c>
      <c r="V700">
        <v>-1.1499938964843699</v>
      </c>
      <c r="W700">
        <v>-1.1499938964843699</v>
      </c>
      <c r="X700">
        <v>-1.149993896</v>
      </c>
      <c r="Y700">
        <f t="shared" si="53"/>
        <v>-0.38333129898957991</v>
      </c>
    </row>
    <row r="701" spans="1:25" x14ac:dyDescent="0.3">
      <c r="A701">
        <v>0</v>
      </c>
      <c r="B701" s="1">
        <v>40059</v>
      </c>
      <c r="C701" s="1">
        <v>40060</v>
      </c>
      <c r="D701">
        <v>220.05</v>
      </c>
      <c r="E701">
        <v>218.50000309999999</v>
      </c>
      <c r="F701">
        <v>220.64738980000001</v>
      </c>
      <c r="G701">
        <v>-1.549996948</v>
      </c>
      <c r="H701">
        <v>0.84852813699999996</v>
      </c>
      <c r="I701">
        <f t="shared" si="50"/>
        <v>9</v>
      </c>
      <c r="J701">
        <f t="shared" si="51"/>
        <v>2009</v>
      </c>
      <c r="K701">
        <v>220.05</v>
      </c>
      <c r="L701">
        <v>220.15</v>
      </c>
      <c r="M701">
        <v>216.65</v>
      </c>
      <c r="N701">
        <v>218.5</v>
      </c>
      <c r="O701" s="3">
        <f t="shared" si="52"/>
        <v>-3</v>
      </c>
      <c r="P701">
        <f t="shared" si="54"/>
        <v>27.823396312494953</v>
      </c>
      <c r="T701">
        <v>-3</v>
      </c>
      <c r="U701">
        <v>1.54999694824221</v>
      </c>
      <c r="V701">
        <v>1.54999694824221</v>
      </c>
      <c r="W701">
        <v>-3</v>
      </c>
      <c r="X701">
        <v>1.549996948</v>
      </c>
      <c r="Y701">
        <f t="shared" si="53"/>
        <v>3.333129882814001E-2</v>
      </c>
    </row>
    <row r="702" spans="1:25" x14ac:dyDescent="0.3">
      <c r="A702">
        <v>0</v>
      </c>
      <c r="B702" s="1">
        <v>40060</v>
      </c>
      <c r="C702" s="1">
        <v>40063</v>
      </c>
      <c r="D702">
        <v>219.5</v>
      </c>
      <c r="E702">
        <v>218.3000031</v>
      </c>
      <c r="F702">
        <v>218.3279163</v>
      </c>
      <c r="G702">
        <v>1.1999969479999999</v>
      </c>
      <c r="H702">
        <v>0.141421356</v>
      </c>
      <c r="I702">
        <f t="shared" si="50"/>
        <v>9</v>
      </c>
      <c r="J702">
        <f t="shared" si="51"/>
        <v>2009</v>
      </c>
      <c r="K702">
        <v>219.5</v>
      </c>
      <c r="L702">
        <v>219.65</v>
      </c>
      <c r="M702">
        <v>216.8</v>
      </c>
      <c r="N702">
        <v>218.3</v>
      </c>
      <c r="O702" s="3">
        <f t="shared" si="52"/>
        <v>1.1999969479999999</v>
      </c>
      <c r="P702">
        <f t="shared" si="54"/>
        <v>28.964216038849912</v>
      </c>
      <c r="T702">
        <v>1.1999969479999999</v>
      </c>
      <c r="U702">
        <v>1.19999694824218</v>
      </c>
      <c r="V702">
        <v>1.19999694824218</v>
      </c>
      <c r="W702">
        <v>-1.19999694824218</v>
      </c>
      <c r="X702">
        <v>1.1999969479999999</v>
      </c>
      <c r="Y702">
        <f t="shared" si="53"/>
        <v>1.1999969481614532</v>
      </c>
    </row>
    <row r="703" spans="1:25" x14ac:dyDescent="0.3">
      <c r="A703">
        <v>0</v>
      </c>
      <c r="B703" s="1">
        <v>40063</v>
      </c>
      <c r="C703" s="1">
        <v>40064</v>
      </c>
      <c r="D703">
        <v>219.1</v>
      </c>
      <c r="E703">
        <v>219.69999390000001</v>
      </c>
      <c r="F703">
        <v>218.92234379999999</v>
      </c>
      <c r="G703">
        <v>-0.59999389599999997</v>
      </c>
      <c r="H703">
        <v>0.98994949399999999</v>
      </c>
      <c r="I703">
        <f t="shared" si="50"/>
        <v>9</v>
      </c>
      <c r="J703">
        <f t="shared" si="51"/>
        <v>2009</v>
      </c>
      <c r="K703">
        <v>219.1</v>
      </c>
      <c r="L703">
        <v>220.1</v>
      </c>
      <c r="M703">
        <v>218.55</v>
      </c>
      <c r="N703">
        <v>219.7</v>
      </c>
      <c r="O703" s="3">
        <f t="shared" si="52"/>
        <v>-0.59999389599999997</v>
      </c>
      <c r="P703">
        <f t="shared" si="54"/>
        <v>28.369338603007765</v>
      </c>
      <c r="T703">
        <v>-0.59999389599999997</v>
      </c>
      <c r="U703">
        <v>-0.59999389648439205</v>
      </c>
      <c r="V703">
        <v>-0.59999389648439205</v>
      </c>
      <c r="W703">
        <v>0.59999389648439205</v>
      </c>
      <c r="X703">
        <v>-0.59999389599999997</v>
      </c>
      <c r="Y703">
        <f t="shared" si="53"/>
        <v>-0.59999389632292799</v>
      </c>
    </row>
    <row r="704" spans="1:25" x14ac:dyDescent="0.3">
      <c r="A704">
        <v>0</v>
      </c>
      <c r="B704" s="1">
        <v>40064</v>
      </c>
      <c r="C704" s="1">
        <v>40065</v>
      </c>
      <c r="D704">
        <v>220.4</v>
      </c>
      <c r="E704">
        <v>218.55000609999999</v>
      </c>
      <c r="F704">
        <v>219.38278270000001</v>
      </c>
      <c r="G704">
        <v>1.849993896</v>
      </c>
      <c r="H704">
        <v>0.81317279799999997</v>
      </c>
      <c r="I704">
        <f t="shared" si="50"/>
        <v>9</v>
      </c>
      <c r="J704">
        <f t="shared" si="51"/>
        <v>2009</v>
      </c>
      <c r="K704">
        <v>220.4</v>
      </c>
      <c r="L704">
        <v>220.45</v>
      </c>
      <c r="M704">
        <v>217.75</v>
      </c>
      <c r="N704">
        <v>218.55</v>
      </c>
      <c r="O704" s="3">
        <f t="shared" si="52"/>
        <v>1.849993896</v>
      </c>
      <c r="P704">
        <f t="shared" si="54"/>
        <v>30.155288123735584</v>
      </c>
      <c r="T704">
        <v>1.849993896</v>
      </c>
      <c r="U704">
        <v>1.8499938964843901</v>
      </c>
      <c r="V704">
        <v>1.8499938964843901</v>
      </c>
      <c r="W704">
        <v>1.8499938964843901</v>
      </c>
      <c r="X704">
        <v>1.849993896</v>
      </c>
      <c r="Y704">
        <f t="shared" si="53"/>
        <v>1.8499938963229268</v>
      </c>
    </row>
    <row r="705" spans="1:25" x14ac:dyDescent="0.3">
      <c r="A705">
        <v>0</v>
      </c>
      <c r="B705" s="1">
        <v>40065</v>
      </c>
      <c r="C705" s="1">
        <v>40066</v>
      </c>
      <c r="D705">
        <v>219.45</v>
      </c>
      <c r="E705">
        <v>223.24999690000001</v>
      </c>
      <c r="F705">
        <v>218.90708470000001</v>
      </c>
      <c r="G705">
        <v>-3.799996948</v>
      </c>
      <c r="H705">
        <v>3.3234018719999998</v>
      </c>
      <c r="I705">
        <f t="shared" si="50"/>
        <v>9</v>
      </c>
      <c r="J705">
        <f t="shared" si="51"/>
        <v>2009</v>
      </c>
      <c r="K705">
        <v>219.45</v>
      </c>
      <c r="L705">
        <v>223.25</v>
      </c>
      <c r="M705">
        <v>219.05</v>
      </c>
      <c r="N705">
        <v>223.25</v>
      </c>
      <c r="O705" s="3">
        <f t="shared" si="52"/>
        <v>-3</v>
      </c>
      <c r="P705">
        <f t="shared" si="54"/>
        <v>27.063495083024485</v>
      </c>
      <c r="T705">
        <v>-3</v>
      </c>
      <c r="U705">
        <v>-3</v>
      </c>
      <c r="V705">
        <v>-3</v>
      </c>
      <c r="W705">
        <v>3.7999969482422098</v>
      </c>
      <c r="X705">
        <v>-3</v>
      </c>
      <c r="Y705">
        <f t="shared" si="53"/>
        <v>-3</v>
      </c>
    </row>
    <row r="706" spans="1:25" x14ac:dyDescent="0.3">
      <c r="A706">
        <v>0</v>
      </c>
      <c r="B706" s="1">
        <v>40066</v>
      </c>
      <c r="C706" s="1">
        <v>40067</v>
      </c>
      <c r="D706">
        <v>223.65</v>
      </c>
      <c r="E706">
        <v>224.8000031</v>
      </c>
      <c r="F706">
        <v>223.81273959999999</v>
      </c>
      <c r="G706">
        <v>1.150003052</v>
      </c>
      <c r="H706">
        <v>1.0960155110000001</v>
      </c>
      <c r="I706">
        <f t="shared" si="50"/>
        <v>9</v>
      </c>
      <c r="J706">
        <f t="shared" si="51"/>
        <v>2009</v>
      </c>
      <c r="K706">
        <v>223.65</v>
      </c>
      <c r="L706">
        <v>225.15</v>
      </c>
      <c r="M706">
        <v>222.75</v>
      </c>
      <c r="N706">
        <v>224.8</v>
      </c>
      <c r="O706" s="3">
        <f t="shared" si="52"/>
        <v>1.150003052</v>
      </c>
      <c r="P706">
        <f t="shared" si="54"/>
        <v>28.107194008016609</v>
      </c>
      <c r="T706">
        <v>1.150003052</v>
      </c>
      <c r="U706">
        <v>-1.1500030517577999</v>
      </c>
      <c r="V706">
        <v>-1.1500030517577999</v>
      </c>
      <c r="W706">
        <v>1.1500030517577999</v>
      </c>
      <c r="X706">
        <v>-1.150003052</v>
      </c>
      <c r="Y706">
        <f t="shared" si="53"/>
        <v>-0.38333435050519998</v>
      </c>
    </row>
    <row r="707" spans="1:25" x14ac:dyDescent="0.3">
      <c r="A707">
        <v>0</v>
      </c>
      <c r="B707" s="1">
        <v>40067</v>
      </c>
      <c r="C707" s="1">
        <v>40070</v>
      </c>
      <c r="D707">
        <v>224.8</v>
      </c>
      <c r="E707">
        <v>222.89999080000001</v>
      </c>
      <c r="F707">
        <v>226.69193730000001</v>
      </c>
      <c r="G707">
        <v>-1.900009155</v>
      </c>
      <c r="H707">
        <v>1.3435028840000001</v>
      </c>
      <c r="I707">
        <f t="shared" ref="I707:I770" si="55">MONTH(C707)</f>
        <v>9</v>
      </c>
      <c r="J707">
        <f t="shared" ref="J707:J770" si="56">YEAR(C707)</f>
        <v>2009</v>
      </c>
      <c r="K707">
        <v>224.8</v>
      </c>
      <c r="L707">
        <v>224.8</v>
      </c>
      <c r="M707">
        <v>221.65</v>
      </c>
      <c r="N707">
        <v>222.9</v>
      </c>
      <c r="O707" s="3">
        <f t="shared" ref="O707:O770" si="57">IF(F707-D707&gt;0,IF(D707-M707&gt;3,-3,G707),IF(L707-D707&gt;3,-3,G707))</f>
        <v>-3</v>
      </c>
      <c r="P707">
        <f t="shared" si="54"/>
        <v>25.293973967178648</v>
      </c>
      <c r="T707">
        <v>-3</v>
      </c>
      <c r="U707">
        <v>1.90000915527343</v>
      </c>
      <c r="V707">
        <v>-3</v>
      </c>
      <c r="W707">
        <v>1.90000915527343</v>
      </c>
      <c r="X707">
        <v>-3</v>
      </c>
      <c r="Y707">
        <f t="shared" ref="Y707:Y770" si="58">AVERAGE(T707:V707)</f>
        <v>-1.3666636149088565</v>
      </c>
    </row>
    <row r="708" spans="1:25" x14ac:dyDescent="0.3">
      <c r="A708">
        <v>0</v>
      </c>
      <c r="B708" s="1">
        <v>40070</v>
      </c>
      <c r="C708" s="1">
        <v>40071</v>
      </c>
      <c r="D708">
        <v>223.85</v>
      </c>
      <c r="E708">
        <v>224.4</v>
      </c>
      <c r="F708">
        <v>222.85250350000001</v>
      </c>
      <c r="G708">
        <v>-0.55000000000000004</v>
      </c>
      <c r="H708">
        <v>1.060660172</v>
      </c>
      <c r="I708">
        <f t="shared" si="55"/>
        <v>9</v>
      </c>
      <c r="J708">
        <f t="shared" si="56"/>
        <v>2009</v>
      </c>
      <c r="K708">
        <v>223.85</v>
      </c>
      <c r="L708">
        <v>224.95</v>
      </c>
      <c r="M708">
        <v>223.2</v>
      </c>
      <c r="N708">
        <v>224.4</v>
      </c>
      <c r="O708" s="3">
        <f t="shared" si="57"/>
        <v>-0.55000000000000004</v>
      </c>
      <c r="P708">
        <f t="shared" ref="P708:P771" si="59">(O708/D708*$Q$2+1)*P707*$R$2+(1-$R$2)*P707</f>
        <v>24.827868795793293</v>
      </c>
      <c r="T708">
        <v>-0.55000000000000004</v>
      </c>
      <c r="U708">
        <v>-0.55000000000001104</v>
      </c>
      <c r="V708">
        <v>-0.55000000000001104</v>
      </c>
      <c r="W708">
        <v>-0.55000000000001104</v>
      </c>
      <c r="X708">
        <v>-0.55000000000000004</v>
      </c>
      <c r="Y708">
        <f t="shared" si="58"/>
        <v>-0.55000000000000737</v>
      </c>
    </row>
    <row r="709" spans="1:25" x14ac:dyDescent="0.3">
      <c r="A709">
        <v>0</v>
      </c>
      <c r="B709" s="1">
        <v>40071</v>
      </c>
      <c r="C709" s="1">
        <v>40072</v>
      </c>
      <c r="D709">
        <v>225.55</v>
      </c>
      <c r="E709">
        <v>228.85001220000001</v>
      </c>
      <c r="F709">
        <v>226.87590209999999</v>
      </c>
      <c r="G709">
        <v>3.300012207</v>
      </c>
      <c r="H709">
        <v>3.1466251760000001</v>
      </c>
      <c r="I709">
        <f t="shared" si="55"/>
        <v>9</v>
      </c>
      <c r="J709">
        <f t="shared" si="56"/>
        <v>2009</v>
      </c>
      <c r="K709">
        <v>225.55</v>
      </c>
      <c r="L709">
        <v>231.25</v>
      </c>
      <c r="M709">
        <v>225.3</v>
      </c>
      <c r="N709">
        <v>228.85</v>
      </c>
      <c r="O709" s="3">
        <f t="shared" si="57"/>
        <v>3.300012207</v>
      </c>
      <c r="P709">
        <f t="shared" si="59"/>
        <v>27.552284782267872</v>
      </c>
      <c r="T709">
        <v>3.300012207</v>
      </c>
      <c r="U709">
        <v>-3</v>
      </c>
      <c r="V709">
        <v>-3</v>
      </c>
      <c r="W709">
        <v>-3</v>
      </c>
      <c r="X709">
        <v>-3</v>
      </c>
      <c r="Y709">
        <f t="shared" si="58"/>
        <v>-0.89999593099999997</v>
      </c>
    </row>
    <row r="710" spans="1:25" x14ac:dyDescent="0.3">
      <c r="A710">
        <v>0</v>
      </c>
      <c r="B710" s="1">
        <v>40072</v>
      </c>
      <c r="C710" s="1">
        <v>40073</v>
      </c>
      <c r="D710">
        <v>231.2</v>
      </c>
      <c r="E710">
        <v>231.24999389999999</v>
      </c>
      <c r="F710">
        <v>228.59286230000001</v>
      </c>
      <c r="G710">
        <v>-4.9993896000000003E-2</v>
      </c>
      <c r="H710">
        <v>1.697056275</v>
      </c>
      <c r="I710">
        <f t="shared" si="55"/>
        <v>9</v>
      </c>
      <c r="J710">
        <f t="shared" si="56"/>
        <v>2009</v>
      </c>
      <c r="K710">
        <v>231.2</v>
      </c>
      <c r="L710">
        <v>232.25</v>
      </c>
      <c r="M710">
        <v>229.6</v>
      </c>
      <c r="N710">
        <v>231.25</v>
      </c>
      <c r="O710" s="3">
        <f t="shared" si="57"/>
        <v>-4.9993896000000003E-2</v>
      </c>
      <c r="P710">
        <f t="shared" si="59"/>
        <v>27.507601194682433</v>
      </c>
      <c r="T710">
        <v>-4.9993896000000003E-2</v>
      </c>
      <c r="U710">
        <v>-4.9993896484380601E-2</v>
      </c>
      <c r="V710">
        <v>-4.9993896484380601E-2</v>
      </c>
      <c r="W710">
        <v>-4.9993896484380601E-2</v>
      </c>
      <c r="X710">
        <v>-4.9993896000000003E-2</v>
      </c>
      <c r="Y710">
        <f t="shared" si="58"/>
        <v>-4.9993896322920402E-2</v>
      </c>
    </row>
    <row r="711" spans="1:25" x14ac:dyDescent="0.3">
      <c r="A711">
        <v>0</v>
      </c>
      <c r="B711" s="1">
        <v>40073</v>
      </c>
      <c r="C711" s="1">
        <v>40074</v>
      </c>
      <c r="D711">
        <v>231.3</v>
      </c>
      <c r="E711">
        <v>230.75</v>
      </c>
      <c r="F711">
        <v>232.9262387</v>
      </c>
      <c r="G711">
        <v>-0.55000000000000004</v>
      </c>
      <c r="H711">
        <v>0.35355339099999999</v>
      </c>
      <c r="I711">
        <f t="shared" si="55"/>
        <v>9</v>
      </c>
      <c r="J711">
        <f t="shared" si="56"/>
        <v>2009</v>
      </c>
      <c r="K711">
        <v>231.3</v>
      </c>
      <c r="L711">
        <v>233.7</v>
      </c>
      <c r="M711">
        <v>230.65</v>
      </c>
      <c r="N711">
        <v>230.75</v>
      </c>
      <c r="O711" s="3">
        <f t="shared" si="57"/>
        <v>-0.55000000000000004</v>
      </c>
      <c r="P711">
        <f t="shared" si="59"/>
        <v>27.017031134465981</v>
      </c>
      <c r="T711">
        <v>-0.55000000000000004</v>
      </c>
      <c r="U711">
        <v>0.55000000000001104</v>
      </c>
      <c r="V711">
        <v>0.55000000000001104</v>
      </c>
      <c r="W711">
        <v>0.55000000000001104</v>
      </c>
      <c r="X711">
        <v>-0.55000000000000004</v>
      </c>
      <c r="Y711">
        <f t="shared" si="58"/>
        <v>0.18333333333334068</v>
      </c>
    </row>
    <row r="712" spans="1:25" x14ac:dyDescent="0.3">
      <c r="A712">
        <v>0</v>
      </c>
      <c r="B712" s="1">
        <v>40074</v>
      </c>
      <c r="C712" s="1">
        <v>40077</v>
      </c>
      <c r="D712">
        <v>231.3</v>
      </c>
      <c r="E712">
        <v>231</v>
      </c>
      <c r="F712">
        <v>230.80289830000001</v>
      </c>
      <c r="G712">
        <v>0.3</v>
      </c>
      <c r="H712">
        <v>0.17677669500000001</v>
      </c>
      <c r="I712">
        <f t="shared" si="55"/>
        <v>9</v>
      </c>
      <c r="J712">
        <f t="shared" si="56"/>
        <v>2009</v>
      </c>
      <c r="K712">
        <v>231.3</v>
      </c>
      <c r="L712">
        <v>232.55</v>
      </c>
      <c r="M712">
        <v>230.05</v>
      </c>
      <c r="N712">
        <v>231</v>
      </c>
      <c r="O712" s="3">
        <f t="shared" si="57"/>
        <v>0.3</v>
      </c>
      <c r="P712">
        <f t="shared" si="59"/>
        <v>27.279842721377129</v>
      </c>
      <c r="T712">
        <v>0.3</v>
      </c>
      <c r="U712">
        <v>0.30000000000001098</v>
      </c>
      <c r="V712">
        <v>0.30000000000001098</v>
      </c>
      <c r="W712">
        <v>-0.30000000000001098</v>
      </c>
      <c r="X712">
        <v>0.3</v>
      </c>
      <c r="Y712">
        <f t="shared" si="58"/>
        <v>0.30000000000000732</v>
      </c>
    </row>
    <row r="713" spans="1:25" x14ac:dyDescent="0.3">
      <c r="A713">
        <v>0</v>
      </c>
      <c r="B713" s="1">
        <v>40077</v>
      </c>
      <c r="C713" s="1">
        <v>40078</v>
      </c>
      <c r="D713">
        <v>231.25</v>
      </c>
      <c r="E713">
        <v>233.6000061</v>
      </c>
      <c r="F713">
        <v>230.00481980000001</v>
      </c>
      <c r="G713">
        <v>-2.3500061040000002</v>
      </c>
      <c r="H713">
        <v>1.8384776309999999</v>
      </c>
      <c r="I713">
        <f t="shared" si="55"/>
        <v>9</v>
      </c>
      <c r="J713">
        <f t="shared" si="56"/>
        <v>2009</v>
      </c>
      <c r="K713">
        <v>231.25</v>
      </c>
      <c r="L713">
        <v>234.3</v>
      </c>
      <c r="M713">
        <v>231.2</v>
      </c>
      <c r="N713">
        <v>233.6</v>
      </c>
      <c r="O713" s="3">
        <f t="shared" si="57"/>
        <v>-3</v>
      </c>
      <c r="P713">
        <f t="shared" si="59"/>
        <v>24.625587753891786</v>
      </c>
      <c r="T713">
        <v>-3</v>
      </c>
      <c r="U713">
        <v>-3</v>
      </c>
      <c r="V713">
        <v>-3</v>
      </c>
      <c r="W713">
        <v>-3</v>
      </c>
      <c r="X713">
        <v>-3</v>
      </c>
      <c r="Y713">
        <f t="shared" si="58"/>
        <v>-3</v>
      </c>
    </row>
    <row r="714" spans="1:25" x14ac:dyDescent="0.3">
      <c r="A714">
        <v>0</v>
      </c>
      <c r="B714" s="1">
        <v>40078</v>
      </c>
      <c r="C714" s="1">
        <v>40079</v>
      </c>
      <c r="D714">
        <v>234</v>
      </c>
      <c r="E714">
        <v>233.99999389999999</v>
      </c>
      <c r="F714">
        <v>233.2767738</v>
      </c>
      <c r="G714" s="2">
        <v>6.1E-6</v>
      </c>
      <c r="H714">
        <v>0.282842712</v>
      </c>
      <c r="I714">
        <f t="shared" si="55"/>
        <v>9</v>
      </c>
      <c r="J714">
        <f t="shared" si="56"/>
        <v>2009</v>
      </c>
      <c r="K714">
        <v>234</v>
      </c>
      <c r="L714">
        <v>234.3</v>
      </c>
      <c r="M714">
        <v>232.55</v>
      </c>
      <c r="N714">
        <v>234</v>
      </c>
      <c r="O714" s="3">
        <f t="shared" si="57"/>
        <v>6.1E-6</v>
      </c>
      <c r="P714">
        <f t="shared" si="59"/>
        <v>24.625592568509905</v>
      </c>
      <c r="T714">
        <v>6.1E-6</v>
      </c>
      <c r="U714">
        <v>6.1035156306843402E-6</v>
      </c>
      <c r="V714">
        <v>-6.1035156306843402E-6</v>
      </c>
      <c r="W714">
        <v>6.1035156306843402E-6</v>
      </c>
      <c r="X714">
        <v>-6.1E-6</v>
      </c>
      <c r="Y714">
        <f t="shared" si="58"/>
        <v>2.0333333333333335E-6</v>
      </c>
    </row>
    <row r="715" spans="1:25" x14ac:dyDescent="0.3">
      <c r="A715">
        <v>0</v>
      </c>
      <c r="B715" s="1">
        <v>40079</v>
      </c>
      <c r="C715" s="1">
        <v>40080</v>
      </c>
      <c r="D715">
        <v>233</v>
      </c>
      <c r="E715">
        <v>231.3999939</v>
      </c>
      <c r="F715">
        <v>233.9290187</v>
      </c>
      <c r="G715">
        <v>-1.600006104</v>
      </c>
      <c r="H715">
        <v>1.8384776309999999</v>
      </c>
      <c r="I715">
        <f t="shared" si="55"/>
        <v>9</v>
      </c>
      <c r="J715">
        <f t="shared" si="56"/>
        <v>2009</v>
      </c>
      <c r="K715">
        <v>233</v>
      </c>
      <c r="L715">
        <v>234</v>
      </c>
      <c r="M715">
        <v>229.6</v>
      </c>
      <c r="N715">
        <v>231.4</v>
      </c>
      <c r="O715" s="3">
        <f t="shared" si="57"/>
        <v>-3</v>
      </c>
      <c r="P715">
        <f t="shared" si="59"/>
        <v>22.247584702452084</v>
      </c>
      <c r="T715">
        <v>-3</v>
      </c>
      <c r="U715">
        <v>-3</v>
      </c>
      <c r="V715">
        <v>-3</v>
      </c>
      <c r="W715">
        <v>-3</v>
      </c>
      <c r="X715">
        <v>-3</v>
      </c>
      <c r="Y715">
        <f t="shared" si="58"/>
        <v>-3</v>
      </c>
    </row>
    <row r="716" spans="1:25" x14ac:dyDescent="0.3">
      <c r="A716">
        <v>0</v>
      </c>
      <c r="B716" s="1">
        <v>40080</v>
      </c>
      <c r="C716" s="1">
        <v>40081</v>
      </c>
      <c r="D716">
        <v>229.65</v>
      </c>
      <c r="E716">
        <v>230.10001220000001</v>
      </c>
      <c r="F716">
        <v>230.96275</v>
      </c>
      <c r="G716">
        <v>0.450012207</v>
      </c>
      <c r="H716">
        <v>0.91923881600000001</v>
      </c>
      <c r="I716">
        <f t="shared" si="55"/>
        <v>9</v>
      </c>
      <c r="J716">
        <f t="shared" si="56"/>
        <v>2009</v>
      </c>
      <c r="K716">
        <v>229.65</v>
      </c>
      <c r="L716">
        <v>230.7</v>
      </c>
      <c r="M716">
        <v>226.65</v>
      </c>
      <c r="N716">
        <v>230.1</v>
      </c>
      <c r="O716" s="3">
        <f t="shared" si="57"/>
        <v>0.450012207</v>
      </c>
      <c r="P716">
        <f t="shared" si="59"/>
        <v>22.574550237800544</v>
      </c>
      <c r="T716">
        <v>0.450012207</v>
      </c>
      <c r="U716">
        <v>0.45001220703125</v>
      </c>
      <c r="V716">
        <v>0.45001220703125</v>
      </c>
      <c r="W716">
        <v>0.45001220703125</v>
      </c>
      <c r="X716">
        <v>0.450012207</v>
      </c>
      <c r="Y716">
        <f t="shared" si="58"/>
        <v>0.45001220702083328</v>
      </c>
    </row>
    <row r="717" spans="1:25" x14ac:dyDescent="0.3">
      <c r="A717">
        <v>0</v>
      </c>
      <c r="B717" s="1">
        <v>40081</v>
      </c>
      <c r="C717" s="1">
        <v>40084</v>
      </c>
      <c r="D717">
        <v>229.15</v>
      </c>
      <c r="E717">
        <v>228.49999389999999</v>
      </c>
      <c r="F717">
        <v>229.6907636</v>
      </c>
      <c r="G717">
        <v>-0.65000610400000003</v>
      </c>
      <c r="H717">
        <v>1.1313708499999999</v>
      </c>
      <c r="I717">
        <f t="shared" si="55"/>
        <v>9</v>
      </c>
      <c r="J717">
        <f t="shared" si="56"/>
        <v>2009</v>
      </c>
      <c r="K717">
        <v>229.15</v>
      </c>
      <c r="L717">
        <v>229.5</v>
      </c>
      <c r="M717">
        <v>227.25</v>
      </c>
      <c r="N717">
        <v>228.5</v>
      </c>
      <c r="O717" s="3">
        <f t="shared" si="57"/>
        <v>-0.65000610400000003</v>
      </c>
      <c r="P717">
        <f t="shared" si="59"/>
        <v>22.094288549508214</v>
      </c>
      <c r="T717">
        <v>-0.65000610400000003</v>
      </c>
      <c r="U717">
        <v>-0.65000610351563604</v>
      </c>
      <c r="V717">
        <v>-0.65000610351563604</v>
      </c>
      <c r="W717">
        <v>-0.65000610351563604</v>
      </c>
      <c r="X717">
        <v>0.65000610400000003</v>
      </c>
      <c r="Y717">
        <f t="shared" si="58"/>
        <v>-0.65000610367709066</v>
      </c>
    </row>
    <row r="718" spans="1:25" x14ac:dyDescent="0.3">
      <c r="A718">
        <v>0</v>
      </c>
      <c r="B718" s="1">
        <v>40084</v>
      </c>
      <c r="C718" s="1">
        <v>40085</v>
      </c>
      <c r="D718">
        <v>230.6</v>
      </c>
      <c r="E718">
        <v>230.8000031</v>
      </c>
      <c r="F718">
        <v>229.51210130000001</v>
      </c>
      <c r="G718">
        <v>-0.20000305199999999</v>
      </c>
      <c r="H718">
        <v>1.626345597</v>
      </c>
      <c r="I718">
        <f t="shared" si="55"/>
        <v>9</v>
      </c>
      <c r="J718">
        <f t="shared" si="56"/>
        <v>2009</v>
      </c>
      <c r="K718">
        <v>230.6</v>
      </c>
      <c r="L718">
        <v>231.25</v>
      </c>
      <c r="M718">
        <v>229.1</v>
      </c>
      <c r="N718">
        <v>230.8</v>
      </c>
      <c r="O718" s="3">
        <f t="shared" si="57"/>
        <v>-0.20000305199999999</v>
      </c>
      <c r="P718">
        <f t="shared" si="59"/>
        <v>21.950568087398381</v>
      </c>
      <c r="T718">
        <v>-0.20000305199999999</v>
      </c>
      <c r="U718">
        <v>-0.20000305175781799</v>
      </c>
      <c r="V718">
        <v>-0.20000305175781799</v>
      </c>
      <c r="W718">
        <v>-0.20000305175781799</v>
      </c>
      <c r="X718">
        <v>-0.20000305199999999</v>
      </c>
      <c r="Y718">
        <f t="shared" si="58"/>
        <v>-0.2000030518385453</v>
      </c>
    </row>
    <row r="719" spans="1:25" x14ac:dyDescent="0.3">
      <c r="A719">
        <v>0</v>
      </c>
      <c r="B719" s="1">
        <v>40085</v>
      </c>
      <c r="C719" s="1">
        <v>40086</v>
      </c>
      <c r="D719">
        <v>230.55</v>
      </c>
      <c r="E719">
        <v>229.89999080000001</v>
      </c>
      <c r="F719">
        <v>229.44024909999999</v>
      </c>
      <c r="G719">
        <v>0.65000915500000001</v>
      </c>
      <c r="H719">
        <v>0.63639610300000005</v>
      </c>
      <c r="I719">
        <f t="shared" si="55"/>
        <v>9</v>
      </c>
      <c r="J719">
        <f t="shared" si="56"/>
        <v>2009</v>
      </c>
      <c r="K719">
        <v>230.55</v>
      </c>
      <c r="L719">
        <v>232.95</v>
      </c>
      <c r="M719">
        <v>227.75</v>
      </c>
      <c r="N719">
        <v>229.9</v>
      </c>
      <c r="O719" s="3">
        <f t="shared" si="57"/>
        <v>0.65000915500000001</v>
      </c>
      <c r="P719">
        <f t="shared" si="59"/>
        <v>22.414721314927977</v>
      </c>
      <c r="T719">
        <v>0.65000915500000001</v>
      </c>
      <c r="U719">
        <v>-0.65000915527343694</v>
      </c>
      <c r="V719">
        <v>-0.65000915527343694</v>
      </c>
      <c r="W719">
        <v>0.65000915527343694</v>
      </c>
      <c r="X719">
        <v>0.65000915500000001</v>
      </c>
      <c r="Y719">
        <f t="shared" si="58"/>
        <v>-0.21666971851562464</v>
      </c>
    </row>
    <row r="720" spans="1:25" x14ac:dyDescent="0.3">
      <c r="A720">
        <v>0</v>
      </c>
      <c r="B720" s="1">
        <v>40086</v>
      </c>
      <c r="C720" s="1">
        <v>40087</v>
      </c>
      <c r="D720">
        <v>229.6</v>
      </c>
      <c r="E720">
        <v>224.35001220000001</v>
      </c>
      <c r="F720">
        <v>229.69153510000001</v>
      </c>
      <c r="G720">
        <v>-5.2499877929999998</v>
      </c>
      <c r="H720">
        <v>3.9244426360000002</v>
      </c>
      <c r="I720">
        <f t="shared" si="55"/>
        <v>10</v>
      </c>
      <c r="J720">
        <f t="shared" si="56"/>
        <v>2009</v>
      </c>
      <c r="K720">
        <v>229.6</v>
      </c>
      <c r="L720">
        <v>230.4</v>
      </c>
      <c r="M720">
        <v>223.2</v>
      </c>
      <c r="N720">
        <v>224.35</v>
      </c>
      <c r="O720" s="3">
        <f t="shared" si="57"/>
        <v>-3</v>
      </c>
      <c r="P720">
        <f t="shared" si="59"/>
        <v>20.218156726139306</v>
      </c>
      <c r="T720">
        <v>-3</v>
      </c>
      <c r="U720">
        <v>-3</v>
      </c>
      <c r="V720">
        <v>-3</v>
      </c>
      <c r="W720">
        <v>-3</v>
      </c>
      <c r="X720">
        <v>5.2499877929999998</v>
      </c>
      <c r="Y720">
        <f t="shared" si="58"/>
        <v>-3</v>
      </c>
    </row>
    <row r="721" spans="1:25" x14ac:dyDescent="0.3">
      <c r="A721">
        <v>0</v>
      </c>
      <c r="B721" s="1">
        <v>40087</v>
      </c>
      <c r="C721" s="1">
        <v>40088</v>
      </c>
      <c r="D721">
        <v>229.6</v>
      </c>
      <c r="E721">
        <v>224.35</v>
      </c>
      <c r="F721">
        <v>223.9087073</v>
      </c>
      <c r="G721">
        <v>5.25</v>
      </c>
      <c r="H721">
        <v>0</v>
      </c>
      <c r="I721">
        <f t="shared" si="55"/>
        <v>10</v>
      </c>
      <c r="J721">
        <f t="shared" si="56"/>
        <v>2009</v>
      </c>
      <c r="K721">
        <v>229.6</v>
      </c>
      <c r="L721">
        <v>230.4</v>
      </c>
      <c r="M721">
        <v>223.2</v>
      </c>
      <c r="N721">
        <v>224.35</v>
      </c>
      <c r="O721" s="3">
        <f t="shared" si="57"/>
        <v>5.25</v>
      </c>
      <c r="P721">
        <f t="shared" si="59"/>
        <v>23.685447323228743</v>
      </c>
      <c r="T721">
        <v>5.25</v>
      </c>
      <c r="U721">
        <v>5.25</v>
      </c>
      <c r="V721">
        <v>5.25</v>
      </c>
      <c r="W721">
        <v>5.25</v>
      </c>
      <c r="X721">
        <v>5.25</v>
      </c>
      <c r="Y721">
        <f t="shared" si="58"/>
        <v>5.25</v>
      </c>
    </row>
    <row r="722" spans="1:25" x14ac:dyDescent="0.3">
      <c r="A722">
        <v>0</v>
      </c>
      <c r="B722" s="1">
        <v>40088</v>
      </c>
      <c r="C722" s="1">
        <v>40091</v>
      </c>
      <c r="D722">
        <v>221.35</v>
      </c>
      <c r="E722">
        <v>219.19999079999999</v>
      </c>
      <c r="F722">
        <v>223.8915623</v>
      </c>
      <c r="G722">
        <v>-2.1500091549999998</v>
      </c>
      <c r="H722">
        <v>3.6415999229999998</v>
      </c>
      <c r="I722">
        <f t="shared" si="55"/>
        <v>10</v>
      </c>
      <c r="J722">
        <f t="shared" si="56"/>
        <v>2009</v>
      </c>
      <c r="K722">
        <v>221.35</v>
      </c>
      <c r="L722">
        <v>222.8</v>
      </c>
      <c r="M722">
        <v>219.15</v>
      </c>
      <c r="N722">
        <v>219.2</v>
      </c>
      <c r="O722" s="3">
        <f t="shared" si="57"/>
        <v>-2.1500091549999998</v>
      </c>
      <c r="P722">
        <f t="shared" si="59"/>
        <v>21.959992322600367</v>
      </c>
      <c r="T722">
        <v>-2.1500091549999998</v>
      </c>
      <c r="U722">
        <v>-2.15000915527343</v>
      </c>
      <c r="V722">
        <v>-2.15000915527343</v>
      </c>
      <c r="W722">
        <v>-2.15000915527343</v>
      </c>
      <c r="X722">
        <v>-2.1500091549999998</v>
      </c>
      <c r="Y722">
        <f t="shared" si="58"/>
        <v>-2.1500091551822869</v>
      </c>
    </row>
    <row r="723" spans="1:25" x14ac:dyDescent="0.3">
      <c r="A723">
        <v>0</v>
      </c>
      <c r="B723" s="1">
        <v>40091</v>
      </c>
      <c r="C723" s="1">
        <v>40092</v>
      </c>
      <c r="D723">
        <v>221.15</v>
      </c>
      <c r="E723">
        <v>218.25000309999999</v>
      </c>
      <c r="F723">
        <v>218.7887255</v>
      </c>
      <c r="G723">
        <v>2.8999969480000001</v>
      </c>
      <c r="H723">
        <v>0.67175144200000003</v>
      </c>
      <c r="I723">
        <f t="shared" si="55"/>
        <v>10</v>
      </c>
      <c r="J723">
        <f t="shared" si="56"/>
        <v>2009</v>
      </c>
      <c r="K723">
        <v>221.15</v>
      </c>
      <c r="L723">
        <v>221.75</v>
      </c>
      <c r="M723">
        <v>217.4</v>
      </c>
      <c r="N723">
        <v>218.25</v>
      </c>
      <c r="O723" s="3">
        <f t="shared" si="57"/>
        <v>2.8999969480000001</v>
      </c>
      <c r="P723">
        <f t="shared" si="59"/>
        <v>24.119745116416031</v>
      </c>
      <c r="T723">
        <v>2.8999969480000001</v>
      </c>
      <c r="U723">
        <v>2.8999969482422001</v>
      </c>
      <c r="V723">
        <v>2.8999969482422001</v>
      </c>
      <c r="W723">
        <v>2.8999969482422001</v>
      </c>
      <c r="X723">
        <v>2.8999969480000001</v>
      </c>
      <c r="Y723">
        <f t="shared" si="58"/>
        <v>2.8999969481614669</v>
      </c>
    </row>
    <row r="724" spans="1:25" x14ac:dyDescent="0.3">
      <c r="A724">
        <v>0</v>
      </c>
      <c r="B724" s="1">
        <v>40092</v>
      </c>
      <c r="C724" s="1">
        <v>40093</v>
      </c>
      <c r="D724">
        <v>220.6</v>
      </c>
      <c r="E724">
        <v>217.6999969</v>
      </c>
      <c r="F724">
        <v>218.20826170000001</v>
      </c>
      <c r="G724">
        <v>2.9000030520000002</v>
      </c>
      <c r="H724">
        <v>0.38890872999999998</v>
      </c>
      <c r="I724">
        <f t="shared" si="55"/>
        <v>10</v>
      </c>
      <c r="J724">
        <f t="shared" si="56"/>
        <v>2009</v>
      </c>
      <c r="K724">
        <v>220.6</v>
      </c>
      <c r="L724">
        <v>222</v>
      </c>
      <c r="M724">
        <v>217.45</v>
      </c>
      <c r="N724">
        <v>217.7</v>
      </c>
      <c r="O724" s="3">
        <f t="shared" si="57"/>
        <v>2.9000030520000002</v>
      </c>
      <c r="P724">
        <f t="shared" si="59"/>
        <v>26.497827656683548</v>
      </c>
      <c r="T724">
        <v>2.9000030520000002</v>
      </c>
      <c r="U724">
        <v>2.9000030517578002</v>
      </c>
      <c r="V724">
        <v>2.9000030517578002</v>
      </c>
      <c r="W724">
        <v>2.9000030517578002</v>
      </c>
      <c r="X724">
        <v>2.9000030520000002</v>
      </c>
      <c r="Y724">
        <f t="shared" si="58"/>
        <v>2.9000030518385334</v>
      </c>
    </row>
    <row r="725" spans="1:25" x14ac:dyDescent="0.3">
      <c r="A725">
        <v>0</v>
      </c>
      <c r="B725" s="1">
        <v>40093</v>
      </c>
      <c r="C725" s="1">
        <v>40094</v>
      </c>
      <c r="D725">
        <v>219.5</v>
      </c>
      <c r="E725">
        <v>221.10000919999999</v>
      </c>
      <c r="F725">
        <v>217.26208149999999</v>
      </c>
      <c r="G725">
        <v>-1.600009155</v>
      </c>
      <c r="H725">
        <v>2.4041630559999998</v>
      </c>
      <c r="I725">
        <f t="shared" si="55"/>
        <v>10</v>
      </c>
      <c r="J725">
        <f t="shared" si="56"/>
        <v>2009</v>
      </c>
      <c r="K725">
        <v>219.5</v>
      </c>
      <c r="L725">
        <v>221.1</v>
      </c>
      <c r="M725">
        <v>216.95</v>
      </c>
      <c r="N725">
        <v>221.1</v>
      </c>
      <c r="O725" s="3">
        <f t="shared" si="57"/>
        <v>-1.600009155</v>
      </c>
      <c r="P725">
        <f t="shared" si="59"/>
        <v>25.049190976559203</v>
      </c>
      <c r="T725">
        <v>-1.600009155</v>
      </c>
      <c r="U725">
        <v>-1.6000091552734199</v>
      </c>
      <c r="V725">
        <v>-1.6000091552734199</v>
      </c>
      <c r="W725">
        <v>-1.6000091552734199</v>
      </c>
      <c r="X725">
        <v>-1.600009155</v>
      </c>
      <c r="Y725">
        <f t="shared" si="58"/>
        <v>-1.6000091551822802</v>
      </c>
    </row>
    <row r="726" spans="1:25" x14ac:dyDescent="0.3">
      <c r="A726">
        <v>0</v>
      </c>
      <c r="B726" s="1">
        <v>40094</v>
      </c>
      <c r="C726" s="1">
        <v>40095</v>
      </c>
      <c r="D726">
        <v>221.1</v>
      </c>
      <c r="E726">
        <v>225.19999079999999</v>
      </c>
      <c r="F726">
        <v>221.50476750000001</v>
      </c>
      <c r="G726">
        <v>4.0999908449999998</v>
      </c>
      <c r="H726">
        <v>2.8991378029999999</v>
      </c>
      <c r="I726">
        <f t="shared" si="55"/>
        <v>10</v>
      </c>
      <c r="J726">
        <f t="shared" si="56"/>
        <v>2009</v>
      </c>
      <c r="K726">
        <v>221.1</v>
      </c>
      <c r="L726">
        <v>225.2</v>
      </c>
      <c r="M726">
        <v>219.85</v>
      </c>
      <c r="N726">
        <v>225.2</v>
      </c>
      <c r="O726" s="3">
        <f t="shared" si="57"/>
        <v>4.0999908449999998</v>
      </c>
      <c r="P726">
        <f t="shared" si="59"/>
        <v>28.532958061991678</v>
      </c>
      <c r="T726">
        <v>4.0999908449999998</v>
      </c>
      <c r="U726">
        <v>-3</v>
      </c>
      <c r="V726">
        <v>4.0999908447265598</v>
      </c>
      <c r="W726">
        <v>4.0999908447265598</v>
      </c>
      <c r="X726">
        <v>-3</v>
      </c>
      <c r="Y726">
        <f t="shared" si="58"/>
        <v>1.7333272299088531</v>
      </c>
    </row>
    <row r="727" spans="1:25" x14ac:dyDescent="0.3">
      <c r="A727">
        <v>0</v>
      </c>
      <c r="B727" s="1">
        <v>40095</v>
      </c>
      <c r="C727" s="1">
        <v>40098</v>
      </c>
      <c r="D727">
        <v>226.5</v>
      </c>
      <c r="E727">
        <v>223.55000609999999</v>
      </c>
      <c r="F727">
        <v>226.51851579999999</v>
      </c>
      <c r="G727">
        <v>-2.9499938960000001</v>
      </c>
      <c r="H727">
        <v>1.166726189</v>
      </c>
      <c r="I727">
        <f t="shared" si="55"/>
        <v>10</v>
      </c>
      <c r="J727">
        <f t="shared" si="56"/>
        <v>2009</v>
      </c>
      <c r="K727">
        <v>226.5</v>
      </c>
      <c r="L727">
        <v>226.8</v>
      </c>
      <c r="M727">
        <v>221.95</v>
      </c>
      <c r="N727">
        <v>223.55</v>
      </c>
      <c r="O727" s="3">
        <f t="shared" si="57"/>
        <v>-3</v>
      </c>
      <c r="P727">
        <f t="shared" si="59"/>
        <v>25.698558254509063</v>
      </c>
      <c r="T727">
        <v>-3</v>
      </c>
      <c r="U727">
        <v>2.9499938964843802</v>
      </c>
      <c r="V727">
        <v>2.9499938964843802</v>
      </c>
      <c r="W727">
        <v>2.9499938964843802</v>
      </c>
      <c r="X727">
        <v>-3</v>
      </c>
      <c r="Y727">
        <f t="shared" si="58"/>
        <v>0.9666625976562534</v>
      </c>
    </row>
    <row r="728" spans="1:25" x14ac:dyDescent="0.3">
      <c r="A728">
        <v>0</v>
      </c>
      <c r="B728" s="1">
        <v>40098</v>
      </c>
      <c r="C728" s="1">
        <v>40099</v>
      </c>
      <c r="D728">
        <v>222.95</v>
      </c>
      <c r="E728">
        <v>222.24999690000001</v>
      </c>
      <c r="F728">
        <v>223.58664089999999</v>
      </c>
      <c r="G728">
        <v>-0.70000305200000001</v>
      </c>
      <c r="H728">
        <v>0.91923881600000001</v>
      </c>
      <c r="I728">
        <f t="shared" si="55"/>
        <v>10</v>
      </c>
      <c r="J728">
        <f t="shared" si="56"/>
        <v>2009</v>
      </c>
      <c r="K728">
        <v>222.95</v>
      </c>
      <c r="L728">
        <v>224.05</v>
      </c>
      <c r="M728">
        <v>219.85</v>
      </c>
      <c r="N728">
        <v>222.25</v>
      </c>
      <c r="O728" s="3">
        <f t="shared" si="57"/>
        <v>-3</v>
      </c>
      <c r="P728">
        <f t="shared" si="59"/>
        <v>23.105072895789824</v>
      </c>
      <c r="T728">
        <v>-3</v>
      </c>
      <c r="U728">
        <v>-3</v>
      </c>
      <c r="V728">
        <v>-3</v>
      </c>
      <c r="W728">
        <v>-3</v>
      </c>
      <c r="X728">
        <v>0.70000305200000001</v>
      </c>
      <c r="Y728">
        <f t="shared" si="58"/>
        <v>-3</v>
      </c>
    </row>
    <row r="729" spans="1:25" x14ac:dyDescent="0.3">
      <c r="A729">
        <v>0</v>
      </c>
      <c r="B729" s="1">
        <v>40099</v>
      </c>
      <c r="C729" s="1">
        <v>40100</v>
      </c>
      <c r="D729">
        <v>223.85</v>
      </c>
      <c r="E729">
        <v>224.3000031</v>
      </c>
      <c r="F729">
        <v>221.8395165</v>
      </c>
      <c r="G729">
        <v>-0.45000305200000001</v>
      </c>
      <c r="H729">
        <v>1.4495689009999999</v>
      </c>
      <c r="I729">
        <f t="shared" si="55"/>
        <v>10</v>
      </c>
      <c r="J729">
        <f t="shared" si="56"/>
        <v>2009</v>
      </c>
      <c r="K729">
        <v>223.85</v>
      </c>
      <c r="L729">
        <v>225.5</v>
      </c>
      <c r="M729">
        <v>223.2</v>
      </c>
      <c r="N729">
        <v>224.3</v>
      </c>
      <c r="O729" s="3">
        <f t="shared" si="57"/>
        <v>-0.45000305200000001</v>
      </c>
      <c r="P729">
        <f t="shared" si="59"/>
        <v>22.756713950521075</v>
      </c>
      <c r="T729">
        <v>-0.45000305200000001</v>
      </c>
      <c r="U729">
        <v>-0.45000305175781802</v>
      </c>
      <c r="V729">
        <v>-0.45000305175781802</v>
      </c>
      <c r="W729">
        <v>-0.45000305175781802</v>
      </c>
      <c r="X729">
        <v>-0.45000305200000001</v>
      </c>
      <c r="Y729">
        <f t="shared" si="58"/>
        <v>-0.45000305183854533</v>
      </c>
    </row>
    <row r="730" spans="1:25" x14ac:dyDescent="0.3">
      <c r="A730">
        <v>0</v>
      </c>
      <c r="B730" s="1">
        <v>40100</v>
      </c>
      <c r="C730" s="1">
        <v>40101</v>
      </c>
      <c r="D730">
        <v>226.3</v>
      </c>
      <c r="E730">
        <v>225.99999690000001</v>
      </c>
      <c r="F730">
        <v>225.30854579999999</v>
      </c>
      <c r="G730">
        <v>0.30000305199999999</v>
      </c>
      <c r="H730">
        <v>1.2020815279999999</v>
      </c>
      <c r="I730">
        <f t="shared" si="55"/>
        <v>10</v>
      </c>
      <c r="J730">
        <f t="shared" si="56"/>
        <v>2009</v>
      </c>
      <c r="K730">
        <v>226.3</v>
      </c>
      <c r="L730">
        <v>228.05</v>
      </c>
      <c r="M730">
        <v>225.55</v>
      </c>
      <c r="N730">
        <v>226</v>
      </c>
      <c r="O730" s="3">
        <f t="shared" si="57"/>
        <v>0.30000305199999999</v>
      </c>
      <c r="P730">
        <f t="shared" si="59"/>
        <v>22.982976112650348</v>
      </c>
      <c r="T730">
        <v>0.30000305199999999</v>
      </c>
      <c r="U730">
        <v>0.300003051757812</v>
      </c>
      <c r="V730">
        <v>0.300003051757812</v>
      </c>
      <c r="W730">
        <v>0.300003051757812</v>
      </c>
      <c r="X730">
        <v>0.30000305199999999</v>
      </c>
      <c r="Y730">
        <f t="shared" si="58"/>
        <v>0.30000305183854131</v>
      </c>
    </row>
    <row r="731" spans="1:25" x14ac:dyDescent="0.3">
      <c r="A731">
        <v>0</v>
      </c>
      <c r="B731" s="1">
        <v>40101</v>
      </c>
      <c r="C731" s="1">
        <v>40102</v>
      </c>
      <c r="D731">
        <v>225.85</v>
      </c>
      <c r="E731">
        <v>224.3999939</v>
      </c>
      <c r="F731">
        <v>227.80956710000001</v>
      </c>
      <c r="G731">
        <v>-1.4500061040000001</v>
      </c>
      <c r="H731">
        <v>1.1313708499999999</v>
      </c>
      <c r="I731">
        <f t="shared" si="55"/>
        <v>10</v>
      </c>
      <c r="J731">
        <f t="shared" si="56"/>
        <v>2009</v>
      </c>
      <c r="K731">
        <v>225.85</v>
      </c>
      <c r="L731">
        <v>227.7</v>
      </c>
      <c r="M731">
        <v>223.3</v>
      </c>
      <c r="N731">
        <v>224.4</v>
      </c>
      <c r="O731" s="3">
        <f t="shared" si="57"/>
        <v>-1.4500061040000001</v>
      </c>
      <c r="P731">
        <f t="shared" si="59"/>
        <v>21.876308335870544</v>
      </c>
      <c r="T731">
        <v>-1.4500061040000001</v>
      </c>
      <c r="U731">
        <v>-1.45000610351561</v>
      </c>
      <c r="V731">
        <v>-1.45000610351561</v>
      </c>
      <c r="W731">
        <v>-1.45000610351561</v>
      </c>
      <c r="X731">
        <v>1.4500061040000001</v>
      </c>
      <c r="Y731">
        <f t="shared" si="58"/>
        <v>-1.4500061036770735</v>
      </c>
    </row>
    <row r="732" spans="1:25" x14ac:dyDescent="0.3">
      <c r="A732">
        <v>0</v>
      </c>
      <c r="B732" s="1">
        <v>40102</v>
      </c>
      <c r="C732" s="1">
        <v>40105</v>
      </c>
      <c r="D732">
        <v>223.4</v>
      </c>
      <c r="E732">
        <v>225.10001220000001</v>
      </c>
      <c r="F732">
        <v>225.12481729999999</v>
      </c>
      <c r="G732">
        <v>1.7000122070000001</v>
      </c>
      <c r="H732">
        <v>0.49497474699999999</v>
      </c>
      <c r="I732">
        <f t="shared" si="55"/>
        <v>10</v>
      </c>
      <c r="J732">
        <f t="shared" si="56"/>
        <v>2009</v>
      </c>
      <c r="K732">
        <v>223.4</v>
      </c>
      <c r="L732">
        <v>225.4</v>
      </c>
      <c r="M732">
        <v>220.05</v>
      </c>
      <c r="N732">
        <v>225.1</v>
      </c>
      <c r="O732" s="3">
        <f t="shared" si="57"/>
        <v>-3</v>
      </c>
      <c r="P732">
        <f t="shared" si="59"/>
        <v>19.673009600162899</v>
      </c>
      <c r="T732">
        <v>-3</v>
      </c>
      <c r="U732">
        <v>-3</v>
      </c>
      <c r="V732">
        <v>-3</v>
      </c>
      <c r="W732">
        <v>-3</v>
      </c>
      <c r="X732">
        <v>-3</v>
      </c>
      <c r="Y732">
        <f t="shared" si="58"/>
        <v>-3</v>
      </c>
    </row>
    <row r="733" spans="1:25" x14ac:dyDescent="0.3">
      <c r="A733">
        <v>0</v>
      </c>
      <c r="B733" s="1">
        <v>40105</v>
      </c>
      <c r="C733" s="1">
        <v>40106</v>
      </c>
      <c r="D733">
        <v>227.1</v>
      </c>
      <c r="E733">
        <v>226.85</v>
      </c>
      <c r="F733">
        <v>226.80094879999999</v>
      </c>
      <c r="G733">
        <v>0.25</v>
      </c>
      <c r="H733">
        <v>1.237436867</v>
      </c>
      <c r="I733">
        <f t="shared" si="55"/>
        <v>10</v>
      </c>
      <c r="J733">
        <f t="shared" si="56"/>
        <v>2009</v>
      </c>
      <c r="K733">
        <v>227.1</v>
      </c>
      <c r="L733">
        <v>227.65</v>
      </c>
      <c r="M733">
        <v>224.9</v>
      </c>
      <c r="N733">
        <v>226.85</v>
      </c>
      <c r="O733" s="3">
        <f t="shared" si="57"/>
        <v>0.25</v>
      </c>
      <c r="P733">
        <f t="shared" si="59"/>
        <v>19.835435372951565</v>
      </c>
      <c r="T733">
        <v>0.25</v>
      </c>
      <c r="U733">
        <v>0.25</v>
      </c>
      <c r="V733">
        <v>0.25</v>
      </c>
      <c r="W733">
        <v>0.25</v>
      </c>
      <c r="X733">
        <v>0.25</v>
      </c>
      <c r="Y733">
        <f t="shared" si="58"/>
        <v>0.25</v>
      </c>
    </row>
    <row r="734" spans="1:25" x14ac:dyDescent="0.3">
      <c r="A734">
        <v>0</v>
      </c>
      <c r="B734" s="1">
        <v>40106</v>
      </c>
      <c r="C734" s="1">
        <v>40107</v>
      </c>
      <c r="D734">
        <v>225.2</v>
      </c>
      <c r="E734">
        <v>225.69999079999999</v>
      </c>
      <c r="F734">
        <v>226.75785690000001</v>
      </c>
      <c r="G734">
        <v>0.49999084500000002</v>
      </c>
      <c r="H734">
        <v>0.81317279799999997</v>
      </c>
      <c r="I734">
        <f t="shared" si="55"/>
        <v>10</v>
      </c>
      <c r="J734">
        <f t="shared" si="56"/>
        <v>2009</v>
      </c>
      <c r="K734">
        <v>225.2</v>
      </c>
      <c r="L734">
        <v>227.05</v>
      </c>
      <c r="M734">
        <v>224.45</v>
      </c>
      <c r="N734">
        <v>225.7</v>
      </c>
      <c r="O734" s="3">
        <f t="shared" si="57"/>
        <v>0.49999084500000002</v>
      </c>
      <c r="P734">
        <f t="shared" si="59"/>
        <v>20.165726317436409</v>
      </c>
      <c r="T734">
        <v>0.49999084500000002</v>
      </c>
      <c r="U734">
        <v>0.49999084472656802</v>
      </c>
      <c r="V734">
        <v>0.49999084472656802</v>
      </c>
      <c r="W734">
        <v>0.49999084472656802</v>
      </c>
      <c r="X734">
        <v>0.49999084500000002</v>
      </c>
      <c r="Y734">
        <f t="shared" si="58"/>
        <v>0.499990844817712</v>
      </c>
    </row>
    <row r="735" spans="1:25" x14ac:dyDescent="0.3">
      <c r="A735">
        <v>0</v>
      </c>
      <c r="B735" s="1">
        <v>40107</v>
      </c>
      <c r="C735" s="1">
        <v>40108</v>
      </c>
      <c r="D735">
        <v>223.45</v>
      </c>
      <c r="E735">
        <v>221.89999689999999</v>
      </c>
      <c r="F735">
        <v>227.24174840000001</v>
      </c>
      <c r="G735">
        <v>-1.5500030520000001</v>
      </c>
      <c r="H735">
        <v>2.6870057690000002</v>
      </c>
      <c r="I735">
        <f t="shared" si="55"/>
        <v>10</v>
      </c>
      <c r="J735">
        <f t="shared" si="56"/>
        <v>2009</v>
      </c>
      <c r="K735">
        <v>223.45</v>
      </c>
      <c r="L735">
        <v>224.9</v>
      </c>
      <c r="M735">
        <v>221.25</v>
      </c>
      <c r="N735">
        <v>221.9</v>
      </c>
      <c r="O735" s="3">
        <f t="shared" si="57"/>
        <v>-1.5500030520000001</v>
      </c>
      <c r="P735">
        <f t="shared" si="59"/>
        <v>19.116601099116096</v>
      </c>
      <c r="T735">
        <v>-1.5500030520000001</v>
      </c>
      <c r="U735">
        <v>-1.5500030517578101</v>
      </c>
      <c r="V735">
        <v>-1.5500030517578101</v>
      </c>
      <c r="W735">
        <v>-1.5500030517578101</v>
      </c>
      <c r="X735">
        <v>-1.5500030520000001</v>
      </c>
      <c r="Y735">
        <f t="shared" si="58"/>
        <v>-1.5500030518385399</v>
      </c>
    </row>
    <row r="736" spans="1:25" x14ac:dyDescent="0.3">
      <c r="A736">
        <v>0</v>
      </c>
      <c r="B736" s="1">
        <v>40108</v>
      </c>
      <c r="C736" s="1">
        <v>40109</v>
      </c>
      <c r="D736">
        <v>223.65</v>
      </c>
      <c r="E736">
        <v>223.80000920000001</v>
      </c>
      <c r="F736">
        <v>222.58561349999999</v>
      </c>
      <c r="G736">
        <v>-0.15000915500000001</v>
      </c>
      <c r="H736">
        <v>1.3435028840000001</v>
      </c>
      <c r="I736">
        <f t="shared" si="55"/>
        <v>10</v>
      </c>
      <c r="J736">
        <f t="shared" si="56"/>
        <v>2009</v>
      </c>
      <c r="K736">
        <v>223.65</v>
      </c>
      <c r="L736">
        <v>224.5</v>
      </c>
      <c r="M736">
        <v>222.4</v>
      </c>
      <c r="N736">
        <v>223.8</v>
      </c>
      <c r="O736" s="3">
        <f t="shared" si="57"/>
        <v>-0.15000915500000001</v>
      </c>
      <c r="P736">
        <f t="shared" si="59"/>
        <v>19.020435264865576</v>
      </c>
      <c r="T736">
        <v>-0.15000915500000001</v>
      </c>
      <c r="U736">
        <v>-0.150009155273437</v>
      </c>
      <c r="V736">
        <v>-0.150009155273437</v>
      </c>
      <c r="W736">
        <v>-0.150009155273437</v>
      </c>
      <c r="X736">
        <v>-0.15000915500000001</v>
      </c>
      <c r="Y736">
        <f t="shared" si="58"/>
        <v>-0.15000915518229133</v>
      </c>
    </row>
    <row r="737" spans="1:25" x14ac:dyDescent="0.3">
      <c r="A737">
        <v>0</v>
      </c>
      <c r="B737" s="1">
        <v>40109</v>
      </c>
      <c r="C737" s="1">
        <v>40112</v>
      </c>
      <c r="D737">
        <v>222.75</v>
      </c>
      <c r="E737">
        <v>226.64999080000001</v>
      </c>
      <c r="F737">
        <v>225.31344129999999</v>
      </c>
      <c r="G737">
        <v>3.899990845</v>
      </c>
      <c r="H737">
        <v>2.015254326</v>
      </c>
      <c r="I737">
        <f t="shared" si="55"/>
        <v>10</v>
      </c>
      <c r="J737">
        <f t="shared" si="56"/>
        <v>2009</v>
      </c>
      <c r="K737">
        <v>222.75</v>
      </c>
      <c r="L737">
        <v>227.35</v>
      </c>
      <c r="M737">
        <v>222.5</v>
      </c>
      <c r="N737">
        <v>226.65</v>
      </c>
      <c r="O737" s="3">
        <f t="shared" si="57"/>
        <v>3.899990845</v>
      </c>
      <c r="P737">
        <f t="shared" si="59"/>
        <v>21.518062315400623</v>
      </c>
      <c r="T737">
        <v>3.899990845</v>
      </c>
      <c r="U737">
        <v>3.8999908447265699</v>
      </c>
      <c r="V737">
        <v>3.8999908447265699</v>
      </c>
      <c r="W737">
        <v>3.8999908447265699</v>
      </c>
      <c r="X737">
        <v>3.899990845</v>
      </c>
      <c r="Y737">
        <f t="shared" si="58"/>
        <v>3.8999908448177134</v>
      </c>
    </row>
    <row r="738" spans="1:25" x14ac:dyDescent="0.3">
      <c r="A738">
        <v>0</v>
      </c>
      <c r="B738" s="1">
        <v>40112</v>
      </c>
      <c r="C738" s="1">
        <v>40113</v>
      </c>
      <c r="D738">
        <v>225.1</v>
      </c>
      <c r="E738">
        <v>225.80000920000001</v>
      </c>
      <c r="F738">
        <v>226.56085060000001</v>
      </c>
      <c r="G738">
        <v>0.70000915500000005</v>
      </c>
      <c r="H738">
        <v>0.60104076399999995</v>
      </c>
      <c r="I738">
        <f t="shared" si="55"/>
        <v>10</v>
      </c>
      <c r="J738">
        <f t="shared" si="56"/>
        <v>2009</v>
      </c>
      <c r="K738">
        <v>225.1</v>
      </c>
      <c r="L738">
        <v>225.85</v>
      </c>
      <c r="M738">
        <v>223.75</v>
      </c>
      <c r="N738">
        <v>225.8</v>
      </c>
      <c r="O738" s="3">
        <f t="shared" si="57"/>
        <v>0.70000915500000005</v>
      </c>
      <c r="P738">
        <f t="shared" si="59"/>
        <v>22.01993394862944</v>
      </c>
      <c r="T738">
        <v>0.70000915500000005</v>
      </c>
      <c r="U738">
        <v>0.70000915527344798</v>
      </c>
      <c r="V738">
        <v>0.70000915527344798</v>
      </c>
      <c r="W738">
        <v>0.70000915527344798</v>
      </c>
      <c r="X738">
        <v>0.70000915500000005</v>
      </c>
      <c r="Y738">
        <f t="shared" si="58"/>
        <v>0.70000915518229867</v>
      </c>
    </row>
    <row r="739" spans="1:25" x14ac:dyDescent="0.3">
      <c r="A739">
        <v>0</v>
      </c>
      <c r="B739" s="1">
        <v>40113</v>
      </c>
      <c r="C739" s="1">
        <v>40114</v>
      </c>
      <c r="D739">
        <v>225.45</v>
      </c>
      <c r="E739">
        <v>219.94999390000001</v>
      </c>
      <c r="F739">
        <v>225.84363579999999</v>
      </c>
      <c r="G739">
        <v>-5.5000061039999997</v>
      </c>
      <c r="H739">
        <v>4.1365746699999999</v>
      </c>
      <c r="I739">
        <f t="shared" si="55"/>
        <v>10</v>
      </c>
      <c r="J739">
        <f t="shared" si="56"/>
        <v>2009</v>
      </c>
      <c r="K739">
        <v>225.45</v>
      </c>
      <c r="L739">
        <v>225.7</v>
      </c>
      <c r="M739">
        <v>218.95</v>
      </c>
      <c r="N739">
        <v>219.95</v>
      </c>
      <c r="O739" s="3">
        <f t="shared" si="57"/>
        <v>-3</v>
      </c>
      <c r="P739">
        <f t="shared" si="59"/>
        <v>19.822335750163429</v>
      </c>
      <c r="T739">
        <v>-3</v>
      </c>
      <c r="U739">
        <v>-3</v>
      </c>
      <c r="V739">
        <v>-3</v>
      </c>
      <c r="W739">
        <v>-3</v>
      </c>
      <c r="X739">
        <v>5.5000061039999997</v>
      </c>
      <c r="Y739">
        <f t="shared" si="58"/>
        <v>-3</v>
      </c>
    </row>
    <row r="740" spans="1:25" x14ac:dyDescent="0.3">
      <c r="A740">
        <v>0</v>
      </c>
      <c r="B740" s="1">
        <v>40114</v>
      </c>
      <c r="C740" s="1">
        <v>40115</v>
      </c>
      <c r="D740">
        <v>216.75</v>
      </c>
      <c r="E740">
        <v>215.55000609999999</v>
      </c>
      <c r="F740">
        <v>219.84308189999999</v>
      </c>
      <c r="G740">
        <v>-1.1999938960000001</v>
      </c>
      <c r="H740">
        <v>3.111269837</v>
      </c>
      <c r="I740">
        <f t="shared" si="55"/>
        <v>10</v>
      </c>
      <c r="J740">
        <f t="shared" si="56"/>
        <v>2009</v>
      </c>
      <c r="K740">
        <v>216.75</v>
      </c>
      <c r="L740">
        <v>217.15</v>
      </c>
      <c r="M740">
        <v>213.55</v>
      </c>
      <c r="N740">
        <v>215.55</v>
      </c>
      <c r="O740" s="3">
        <f t="shared" si="57"/>
        <v>-3</v>
      </c>
      <c r="P740">
        <f t="shared" si="59"/>
        <v>17.764653838381758</v>
      </c>
      <c r="T740">
        <v>-3</v>
      </c>
      <c r="U740">
        <v>-3</v>
      </c>
      <c r="V740">
        <v>-3</v>
      </c>
      <c r="W740">
        <v>-3</v>
      </c>
      <c r="X740">
        <v>-3</v>
      </c>
      <c r="Y740">
        <f t="shared" si="58"/>
        <v>-3</v>
      </c>
    </row>
    <row r="741" spans="1:25" x14ac:dyDescent="0.3">
      <c r="A741">
        <v>0</v>
      </c>
      <c r="B741" s="1">
        <v>40115</v>
      </c>
      <c r="C741" s="1">
        <v>40116</v>
      </c>
      <c r="D741">
        <v>217.85</v>
      </c>
      <c r="E741">
        <v>213.99999690000001</v>
      </c>
      <c r="F741">
        <v>218.35962710000001</v>
      </c>
      <c r="G741">
        <v>-3.8500030519999999</v>
      </c>
      <c r="H741">
        <v>1.0960155110000001</v>
      </c>
      <c r="I741">
        <f t="shared" si="55"/>
        <v>10</v>
      </c>
      <c r="J741">
        <f t="shared" si="56"/>
        <v>2009</v>
      </c>
      <c r="K741">
        <v>217.85</v>
      </c>
      <c r="L741">
        <v>218.55</v>
      </c>
      <c r="M741">
        <v>214</v>
      </c>
      <c r="N741">
        <v>214</v>
      </c>
      <c r="O741" s="3">
        <f t="shared" si="57"/>
        <v>-3</v>
      </c>
      <c r="P741">
        <f t="shared" si="59"/>
        <v>15.929883531456856</v>
      </c>
      <c r="T741">
        <v>-3</v>
      </c>
      <c r="U741">
        <v>-3</v>
      </c>
      <c r="V741">
        <v>3.8500030517577901</v>
      </c>
      <c r="W741">
        <v>3.8500030517577901</v>
      </c>
      <c r="X741">
        <v>3.8500030519999999</v>
      </c>
      <c r="Y741">
        <f t="shared" si="58"/>
        <v>-0.71666564941406996</v>
      </c>
    </row>
    <row r="742" spans="1:25" x14ac:dyDescent="0.3">
      <c r="A742">
        <v>0</v>
      </c>
      <c r="B742" s="1">
        <v>40116</v>
      </c>
      <c r="C742" s="1">
        <v>40119</v>
      </c>
      <c r="D742">
        <v>211.25</v>
      </c>
      <c r="E742">
        <v>212.6499939</v>
      </c>
      <c r="F742">
        <v>212.2459447</v>
      </c>
      <c r="G742">
        <v>1.399993896</v>
      </c>
      <c r="H742">
        <v>0.954594155</v>
      </c>
      <c r="I742">
        <f t="shared" si="55"/>
        <v>11</v>
      </c>
      <c r="J742">
        <f t="shared" si="56"/>
        <v>2009</v>
      </c>
      <c r="K742">
        <v>211.25</v>
      </c>
      <c r="L742">
        <v>214.5</v>
      </c>
      <c r="M742">
        <v>210.3</v>
      </c>
      <c r="N742">
        <v>212.65</v>
      </c>
      <c r="O742" s="3">
        <f t="shared" si="57"/>
        <v>1.399993896</v>
      </c>
      <c r="P742">
        <f t="shared" si="59"/>
        <v>16.721661272570365</v>
      </c>
      <c r="T742">
        <v>1.399993896</v>
      </c>
      <c r="U742">
        <v>1.3999938964843699</v>
      </c>
      <c r="V742">
        <v>1.3999938964843699</v>
      </c>
      <c r="W742">
        <v>1.3999938964843699</v>
      </c>
      <c r="X742">
        <v>1.399993896</v>
      </c>
      <c r="Y742">
        <f t="shared" si="58"/>
        <v>1.3999938963229133</v>
      </c>
    </row>
    <row r="743" spans="1:25" x14ac:dyDescent="0.3">
      <c r="A743">
        <v>0</v>
      </c>
      <c r="B743" s="1">
        <v>40119</v>
      </c>
      <c r="C743" s="1">
        <v>40120</v>
      </c>
      <c r="D743">
        <v>212.45</v>
      </c>
      <c r="E743">
        <v>211.4</v>
      </c>
      <c r="F743">
        <v>211.8686831</v>
      </c>
      <c r="G743">
        <v>1.05</v>
      </c>
      <c r="H743">
        <v>0.88388347599999995</v>
      </c>
      <c r="I743">
        <f t="shared" si="55"/>
        <v>11</v>
      </c>
      <c r="J743">
        <f t="shared" si="56"/>
        <v>2009</v>
      </c>
      <c r="K743">
        <v>212.45</v>
      </c>
      <c r="L743">
        <v>213.45</v>
      </c>
      <c r="M743">
        <v>211.2</v>
      </c>
      <c r="N743">
        <v>211.4</v>
      </c>
      <c r="O743" s="3">
        <f t="shared" si="57"/>
        <v>1.05</v>
      </c>
      <c r="P743">
        <f t="shared" si="59"/>
        <v>17.34149220936251</v>
      </c>
      <c r="T743">
        <v>1.05</v>
      </c>
      <c r="U743">
        <v>-1.0499999999999801</v>
      </c>
      <c r="V743">
        <v>-1.0499999999999801</v>
      </c>
      <c r="W743">
        <v>-1.0499999999999801</v>
      </c>
      <c r="X743">
        <v>-1.05</v>
      </c>
      <c r="Y743">
        <f t="shared" si="58"/>
        <v>-0.34999999999998671</v>
      </c>
    </row>
    <row r="744" spans="1:25" x14ac:dyDescent="0.3">
      <c r="A744">
        <v>0</v>
      </c>
      <c r="B744" s="1">
        <v>40120</v>
      </c>
      <c r="C744" s="1">
        <v>40121</v>
      </c>
      <c r="D744">
        <v>212.8</v>
      </c>
      <c r="E744">
        <v>214.35001220000001</v>
      </c>
      <c r="F744">
        <v>210.2542498</v>
      </c>
      <c r="G744">
        <v>-1.550012207</v>
      </c>
      <c r="H744">
        <v>2.0859650049999998</v>
      </c>
      <c r="I744">
        <f t="shared" si="55"/>
        <v>11</v>
      </c>
      <c r="J744">
        <f t="shared" si="56"/>
        <v>2009</v>
      </c>
      <c r="K744">
        <v>212.8</v>
      </c>
      <c r="L744">
        <v>215.6</v>
      </c>
      <c r="M744">
        <v>211.45</v>
      </c>
      <c r="N744">
        <v>214.35</v>
      </c>
      <c r="O744" s="3">
        <f t="shared" si="57"/>
        <v>-1.550012207</v>
      </c>
      <c r="P744">
        <f t="shared" si="59"/>
        <v>16.394140543052337</v>
      </c>
      <c r="T744">
        <v>-1.550012207</v>
      </c>
      <c r="U744">
        <v>-1.5500122070312401</v>
      </c>
      <c r="V744">
        <v>1.5500122070312401</v>
      </c>
      <c r="W744">
        <v>-1.5500122070312401</v>
      </c>
      <c r="X744">
        <v>-1.550012207</v>
      </c>
      <c r="Y744">
        <f t="shared" si="58"/>
        <v>-0.51667073566666655</v>
      </c>
    </row>
    <row r="745" spans="1:25" x14ac:dyDescent="0.3">
      <c r="A745">
        <v>0</v>
      </c>
      <c r="B745" s="1">
        <v>40121</v>
      </c>
      <c r="C745" s="1">
        <v>40122</v>
      </c>
      <c r="D745">
        <v>214.3</v>
      </c>
      <c r="E745">
        <v>212.0499969</v>
      </c>
      <c r="F745">
        <v>213.77331269999999</v>
      </c>
      <c r="G745">
        <v>2.2500030519999998</v>
      </c>
      <c r="H745">
        <v>1.626345597</v>
      </c>
      <c r="I745">
        <f t="shared" si="55"/>
        <v>11</v>
      </c>
      <c r="J745">
        <f t="shared" si="56"/>
        <v>2009</v>
      </c>
      <c r="K745">
        <v>214.3</v>
      </c>
      <c r="L745">
        <v>214.35</v>
      </c>
      <c r="M745">
        <v>211.65</v>
      </c>
      <c r="N745">
        <v>212.05</v>
      </c>
      <c r="O745" s="3">
        <f t="shared" si="57"/>
        <v>2.2500030519999998</v>
      </c>
      <c r="P745">
        <f t="shared" si="59"/>
        <v>17.685094798422774</v>
      </c>
      <c r="T745">
        <v>2.2500030519999998</v>
      </c>
      <c r="U745">
        <v>2.2500030517578198</v>
      </c>
      <c r="V745">
        <v>-2.2500030517578198</v>
      </c>
      <c r="W745">
        <v>2.2500030517578198</v>
      </c>
      <c r="X745">
        <v>-2.2500030519999998</v>
      </c>
      <c r="Y745">
        <f t="shared" si="58"/>
        <v>0.75000101733333313</v>
      </c>
    </row>
    <row r="746" spans="1:25" x14ac:dyDescent="0.3">
      <c r="A746">
        <v>0</v>
      </c>
      <c r="B746" s="1">
        <v>40122</v>
      </c>
      <c r="C746" s="1">
        <v>40123</v>
      </c>
      <c r="D746">
        <v>215.6</v>
      </c>
      <c r="E746">
        <v>214.89999080000001</v>
      </c>
      <c r="F746">
        <v>211.50906430000001</v>
      </c>
      <c r="G746">
        <v>0.70000915500000005</v>
      </c>
      <c r="H746">
        <v>2.015254326</v>
      </c>
      <c r="I746">
        <f t="shared" si="55"/>
        <v>11</v>
      </c>
      <c r="J746">
        <f t="shared" si="56"/>
        <v>2009</v>
      </c>
      <c r="K746">
        <v>215.6</v>
      </c>
      <c r="L746">
        <v>215.6</v>
      </c>
      <c r="M746">
        <v>213.75</v>
      </c>
      <c r="N746">
        <v>214.9</v>
      </c>
      <c r="O746" s="3">
        <f t="shared" si="57"/>
        <v>0.70000915500000005</v>
      </c>
      <c r="P746">
        <f t="shared" si="59"/>
        <v>18.115743972794487</v>
      </c>
      <c r="T746">
        <v>0.70000915500000005</v>
      </c>
      <c r="U746">
        <v>0.70000915527342</v>
      </c>
      <c r="V746">
        <v>0.70000915527342</v>
      </c>
      <c r="W746">
        <v>0.70000915527342</v>
      </c>
      <c r="X746">
        <v>0.70000915500000005</v>
      </c>
      <c r="Y746">
        <f t="shared" si="58"/>
        <v>0.70000915518228002</v>
      </c>
    </row>
    <row r="747" spans="1:25" x14ac:dyDescent="0.3">
      <c r="A747">
        <v>0</v>
      </c>
      <c r="B747" s="1">
        <v>40123</v>
      </c>
      <c r="C747" s="1">
        <v>40126</v>
      </c>
      <c r="D747">
        <v>216.05</v>
      </c>
      <c r="E747">
        <v>215.35001220000001</v>
      </c>
      <c r="F747">
        <v>214.38554679999999</v>
      </c>
      <c r="G747">
        <v>0.69998779300000002</v>
      </c>
      <c r="H747">
        <v>0.31819805200000001</v>
      </c>
      <c r="I747">
        <f t="shared" si="55"/>
        <v>11</v>
      </c>
      <c r="J747">
        <f t="shared" si="56"/>
        <v>2009</v>
      </c>
      <c r="K747">
        <v>216.05</v>
      </c>
      <c r="L747">
        <v>218.2</v>
      </c>
      <c r="M747">
        <v>215.1</v>
      </c>
      <c r="N747">
        <v>215.35</v>
      </c>
      <c r="O747" s="3">
        <f t="shared" si="57"/>
        <v>0.69998779300000002</v>
      </c>
      <c r="P747">
        <f t="shared" si="59"/>
        <v>18.555947616930201</v>
      </c>
      <c r="T747">
        <v>0.69998779300000002</v>
      </c>
      <c r="U747">
        <v>0.69998779296875502</v>
      </c>
      <c r="V747">
        <v>0.69998779296875502</v>
      </c>
      <c r="W747">
        <v>0.69998779296875502</v>
      </c>
      <c r="X747">
        <v>0.69998779300000002</v>
      </c>
      <c r="Y747">
        <f t="shared" si="58"/>
        <v>0.69998779297917002</v>
      </c>
    </row>
    <row r="748" spans="1:25" x14ac:dyDescent="0.3">
      <c r="A748">
        <v>0</v>
      </c>
      <c r="B748" s="1">
        <v>40126</v>
      </c>
      <c r="C748" s="1">
        <v>40127</v>
      </c>
      <c r="D748">
        <v>218.4</v>
      </c>
      <c r="E748">
        <v>216.89998779999999</v>
      </c>
      <c r="F748">
        <v>214.9715056</v>
      </c>
      <c r="G748">
        <v>1.5000122069999999</v>
      </c>
      <c r="H748">
        <v>1.0960155110000001</v>
      </c>
      <c r="I748">
        <f t="shared" si="55"/>
        <v>11</v>
      </c>
      <c r="J748">
        <f t="shared" si="56"/>
        <v>2009</v>
      </c>
      <c r="K748">
        <v>218.4</v>
      </c>
      <c r="L748">
        <v>219.1</v>
      </c>
      <c r="M748">
        <v>216.2</v>
      </c>
      <c r="N748">
        <v>216.9</v>
      </c>
      <c r="O748" s="3">
        <f t="shared" si="57"/>
        <v>1.5000122069999999</v>
      </c>
      <c r="P748">
        <f t="shared" si="59"/>
        <v>19.51179060930135</v>
      </c>
      <c r="T748">
        <v>1.5000122069999999</v>
      </c>
      <c r="U748">
        <v>1.50001220703126</v>
      </c>
      <c r="V748">
        <v>1.50001220703126</v>
      </c>
      <c r="W748">
        <v>1.50001220703126</v>
      </c>
      <c r="X748">
        <v>1.5000122069999999</v>
      </c>
      <c r="Y748">
        <f t="shared" si="58"/>
        <v>1.5000122070208401</v>
      </c>
    </row>
    <row r="749" spans="1:25" x14ac:dyDescent="0.3">
      <c r="A749">
        <v>0</v>
      </c>
      <c r="B749" s="1">
        <v>40127</v>
      </c>
      <c r="C749" s="1">
        <v>40128</v>
      </c>
      <c r="D749">
        <v>218.3</v>
      </c>
      <c r="E749">
        <v>218.75000610000001</v>
      </c>
      <c r="F749">
        <v>216.8510848</v>
      </c>
      <c r="G749">
        <v>-0.45000610400000002</v>
      </c>
      <c r="H749">
        <v>1.308147545</v>
      </c>
      <c r="I749">
        <f t="shared" si="55"/>
        <v>11</v>
      </c>
      <c r="J749">
        <f t="shared" si="56"/>
        <v>2009</v>
      </c>
      <c r="K749">
        <v>218.3</v>
      </c>
      <c r="L749">
        <v>218.95</v>
      </c>
      <c r="M749">
        <v>216</v>
      </c>
      <c r="N749">
        <v>218.75</v>
      </c>
      <c r="O749" s="3">
        <f t="shared" si="57"/>
        <v>-0.45000610400000002</v>
      </c>
      <c r="P749">
        <f t="shared" si="59"/>
        <v>19.210126905425188</v>
      </c>
      <c r="T749">
        <v>-0.45000610400000002</v>
      </c>
      <c r="U749">
        <v>-0.45000610351561898</v>
      </c>
      <c r="V749">
        <v>-0.45000610351561898</v>
      </c>
      <c r="W749">
        <v>-0.45000610351561898</v>
      </c>
      <c r="X749">
        <v>-0.45000610400000002</v>
      </c>
      <c r="Y749">
        <f t="shared" si="58"/>
        <v>-0.45000610367707933</v>
      </c>
    </row>
    <row r="750" spans="1:25" x14ac:dyDescent="0.3">
      <c r="A750">
        <v>0</v>
      </c>
      <c r="B750" s="1">
        <v>40128</v>
      </c>
      <c r="C750" s="1">
        <v>40129</v>
      </c>
      <c r="D750">
        <v>219.1</v>
      </c>
      <c r="E750">
        <v>216.8000031</v>
      </c>
      <c r="F750">
        <v>217.96481170000001</v>
      </c>
      <c r="G750">
        <v>2.299996948</v>
      </c>
      <c r="H750">
        <v>1.3788582229999999</v>
      </c>
      <c r="I750">
        <f t="shared" si="55"/>
        <v>11</v>
      </c>
      <c r="J750">
        <f t="shared" si="56"/>
        <v>2009</v>
      </c>
      <c r="K750">
        <v>219.1</v>
      </c>
      <c r="L750">
        <v>219.85</v>
      </c>
      <c r="M750">
        <v>215.95</v>
      </c>
      <c r="N750">
        <v>216.8</v>
      </c>
      <c r="O750" s="3">
        <f t="shared" si="57"/>
        <v>2.299996948</v>
      </c>
      <c r="P750">
        <f t="shared" si="59"/>
        <v>20.722560722854581</v>
      </c>
      <c r="T750">
        <v>2.299996948</v>
      </c>
      <c r="U750">
        <v>2.29999694824218</v>
      </c>
      <c r="V750">
        <v>-3</v>
      </c>
      <c r="W750">
        <v>-3</v>
      </c>
      <c r="X750">
        <v>-3</v>
      </c>
      <c r="Y750">
        <f t="shared" si="58"/>
        <v>0.53333129874739349</v>
      </c>
    </row>
    <row r="751" spans="1:25" x14ac:dyDescent="0.3">
      <c r="A751">
        <v>0</v>
      </c>
      <c r="B751" s="1">
        <v>40129</v>
      </c>
      <c r="C751" s="1">
        <v>40130</v>
      </c>
      <c r="D751">
        <v>216.8</v>
      </c>
      <c r="E751">
        <v>214.74999690000001</v>
      </c>
      <c r="F751">
        <v>215.68241739999999</v>
      </c>
      <c r="G751">
        <v>2.0500030520000001</v>
      </c>
      <c r="H751">
        <v>1.4495689009999999</v>
      </c>
      <c r="I751">
        <f t="shared" si="55"/>
        <v>11</v>
      </c>
      <c r="J751">
        <f t="shared" si="56"/>
        <v>2009</v>
      </c>
      <c r="K751">
        <v>216.8</v>
      </c>
      <c r="L751">
        <v>217.7</v>
      </c>
      <c r="M751">
        <v>214.15</v>
      </c>
      <c r="N751">
        <v>214.75</v>
      </c>
      <c r="O751" s="3">
        <f t="shared" si="57"/>
        <v>2.0500030520000001</v>
      </c>
      <c r="P751">
        <f t="shared" si="59"/>
        <v>22.192163331034031</v>
      </c>
      <c r="T751">
        <v>2.0500030520000001</v>
      </c>
      <c r="U751">
        <v>2.0500030517578098</v>
      </c>
      <c r="V751">
        <v>-2.0500030517578098</v>
      </c>
      <c r="W751">
        <v>-2.0500030517578098</v>
      </c>
      <c r="X751">
        <v>2.0500030520000001</v>
      </c>
      <c r="Y751">
        <f t="shared" si="58"/>
        <v>0.6833343506666667</v>
      </c>
    </row>
    <row r="752" spans="1:25" x14ac:dyDescent="0.3">
      <c r="A752">
        <v>0</v>
      </c>
      <c r="B752" s="1">
        <v>40130</v>
      </c>
      <c r="C752" s="1">
        <v>40133</v>
      </c>
      <c r="D752">
        <v>216.35</v>
      </c>
      <c r="E752">
        <v>218.3000031</v>
      </c>
      <c r="F752">
        <v>214.76562699999999</v>
      </c>
      <c r="G752">
        <v>-1.950003052</v>
      </c>
      <c r="H752">
        <v>2.5102290730000001</v>
      </c>
      <c r="I752">
        <f t="shared" si="55"/>
        <v>11</v>
      </c>
      <c r="J752">
        <f t="shared" si="56"/>
        <v>2009</v>
      </c>
      <c r="K752">
        <v>216.35</v>
      </c>
      <c r="L752">
        <v>218.55</v>
      </c>
      <c r="M752">
        <v>214.7</v>
      </c>
      <c r="N752">
        <v>218.3</v>
      </c>
      <c r="O752" s="3">
        <f t="shared" si="57"/>
        <v>-1.950003052</v>
      </c>
      <c r="P752">
        <f t="shared" si="59"/>
        <v>20.691997411482419</v>
      </c>
      <c r="T752">
        <v>-1.950003052</v>
      </c>
      <c r="U752">
        <v>-1.95000305175781</v>
      </c>
      <c r="V752">
        <v>-1.95000305175781</v>
      </c>
      <c r="W752">
        <v>-1.95000305175781</v>
      </c>
      <c r="X752">
        <v>-1.950003052</v>
      </c>
      <c r="Y752">
        <f t="shared" si="58"/>
        <v>-1.9500030518385401</v>
      </c>
    </row>
    <row r="753" spans="1:25" x14ac:dyDescent="0.3">
      <c r="A753">
        <v>0</v>
      </c>
      <c r="B753" s="1">
        <v>40133</v>
      </c>
      <c r="C753" s="1">
        <v>40134</v>
      </c>
      <c r="D753">
        <v>219.3</v>
      </c>
      <c r="E753">
        <v>218.05</v>
      </c>
      <c r="F753">
        <v>216.9358278</v>
      </c>
      <c r="G753">
        <v>1.25</v>
      </c>
      <c r="H753">
        <v>0.17677669500000001</v>
      </c>
      <c r="I753">
        <f t="shared" si="55"/>
        <v>11</v>
      </c>
      <c r="J753">
        <f t="shared" si="56"/>
        <v>2009</v>
      </c>
      <c r="K753">
        <v>219.3</v>
      </c>
      <c r="L753">
        <v>219.9</v>
      </c>
      <c r="M753">
        <v>217.35</v>
      </c>
      <c r="N753">
        <v>218.05</v>
      </c>
      <c r="O753" s="3">
        <f t="shared" si="57"/>
        <v>1.25</v>
      </c>
      <c r="P753">
        <f t="shared" si="59"/>
        <v>21.576573224216791</v>
      </c>
      <c r="T753">
        <v>1.25</v>
      </c>
      <c r="U753">
        <v>1.25</v>
      </c>
      <c r="V753">
        <v>1.25</v>
      </c>
      <c r="W753">
        <v>1.25</v>
      </c>
      <c r="X753">
        <v>1.25</v>
      </c>
      <c r="Y753">
        <f t="shared" si="58"/>
        <v>1.25</v>
      </c>
    </row>
    <row r="754" spans="1:25" x14ac:dyDescent="0.3">
      <c r="A754">
        <v>0</v>
      </c>
      <c r="B754" s="1">
        <v>40134</v>
      </c>
      <c r="C754" s="1">
        <v>40135</v>
      </c>
      <c r="D754">
        <v>219.15</v>
      </c>
      <c r="E754">
        <v>220.10000310000001</v>
      </c>
      <c r="F754">
        <v>218.6184538</v>
      </c>
      <c r="G754">
        <v>-0.95000305200000001</v>
      </c>
      <c r="H754">
        <v>1.4495689009999999</v>
      </c>
      <c r="I754">
        <f t="shared" si="55"/>
        <v>11</v>
      </c>
      <c r="J754">
        <f t="shared" si="56"/>
        <v>2009</v>
      </c>
      <c r="K754">
        <v>219.15</v>
      </c>
      <c r="L754">
        <v>221.65</v>
      </c>
      <c r="M754">
        <v>218.9</v>
      </c>
      <c r="N754">
        <v>220.1</v>
      </c>
      <c r="O754" s="3">
        <f t="shared" si="57"/>
        <v>-0.95000305200000001</v>
      </c>
      <c r="P754">
        <f t="shared" si="59"/>
        <v>20.875073894486899</v>
      </c>
      <c r="T754">
        <v>-0.95000305200000001</v>
      </c>
      <c r="U754">
        <v>-0.95000305175781796</v>
      </c>
      <c r="V754">
        <v>-0.95000305175781796</v>
      </c>
      <c r="W754">
        <v>-0.95000305175781796</v>
      </c>
      <c r="X754">
        <v>-0.95000305200000001</v>
      </c>
      <c r="Y754">
        <f t="shared" si="58"/>
        <v>-0.95000305183854528</v>
      </c>
    </row>
    <row r="755" spans="1:25" x14ac:dyDescent="0.3">
      <c r="A755">
        <v>0</v>
      </c>
      <c r="B755" s="1">
        <v>40135</v>
      </c>
      <c r="C755" s="1">
        <v>40136</v>
      </c>
      <c r="D755">
        <v>220.5</v>
      </c>
      <c r="E755">
        <v>222.2999969</v>
      </c>
      <c r="F755">
        <v>220.09429119999999</v>
      </c>
      <c r="G755">
        <v>-1.799996948</v>
      </c>
      <c r="H755">
        <v>1.5556349190000001</v>
      </c>
      <c r="I755">
        <f t="shared" si="55"/>
        <v>11</v>
      </c>
      <c r="J755">
        <f t="shared" si="56"/>
        <v>2009</v>
      </c>
      <c r="K755">
        <v>220.5</v>
      </c>
      <c r="L755">
        <v>223.35</v>
      </c>
      <c r="M755">
        <v>220.4</v>
      </c>
      <c r="N755">
        <v>222.3</v>
      </c>
      <c r="O755" s="3">
        <f t="shared" si="57"/>
        <v>-1.799996948</v>
      </c>
      <c r="P755">
        <f t="shared" si="59"/>
        <v>19.597010312876325</v>
      </c>
      <c r="T755">
        <v>-1.799996948</v>
      </c>
      <c r="U755">
        <v>-1.79999694824218</v>
      </c>
      <c r="V755">
        <v>1.79999694824218</v>
      </c>
      <c r="W755">
        <v>1.79999694824218</v>
      </c>
      <c r="X755">
        <v>-1.799996948</v>
      </c>
      <c r="Y755">
        <f t="shared" si="58"/>
        <v>-0.59999898266666662</v>
      </c>
    </row>
    <row r="756" spans="1:25" x14ac:dyDescent="0.3">
      <c r="A756">
        <v>0</v>
      </c>
      <c r="B756" s="1">
        <v>40136</v>
      </c>
      <c r="C756" s="1">
        <v>40137</v>
      </c>
      <c r="D756">
        <v>221.9</v>
      </c>
      <c r="E756">
        <v>222.8</v>
      </c>
      <c r="F756">
        <v>222.22964339999999</v>
      </c>
      <c r="G756">
        <v>0.9</v>
      </c>
      <c r="H756">
        <v>0.35355339099999999</v>
      </c>
      <c r="I756">
        <f t="shared" si="55"/>
        <v>11</v>
      </c>
      <c r="J756">
        <f t="shared" si="56"/>
        <v>2009</v>
      </c>
      <c r="K756">
        <v>221.9</v>
      </c>
      <c r="L756">
        <v>223.3</v>
      </c>
      <c r="M756">
        <v>221.35</v>
      </c>
      <c r="N756">
        <v>222.8</v>
      </c>
      <c r="O756" s="3">
        <f t="shared" si="57"/>
        <v>0.9</v>
      </c>
      <c r="P756">
        <f t="shared" si="59"/>
        <v>20.19313388030271</v>
      </c>
      <c r="T756">
        <v>0.9</v>
      </c>
      <c r="U756">
        <v>-0.90000000000000502</v>
      </c>
      <c r="V756">
        <v>0.90000000000000502</v>
      </c>
      <c r="W756">
        <v>0.90000000000000502</v>
      </c>
      <c r="X756">
        <v>0.9</v>
      </c>
      <c r="Y756">
        <f t="shared" si="58"/>
        <v>0.3</v>
      </c>
    </row>
    <row r="757" spans="1:25" x14ac:dyDescent="0.3">
      <c r="A757">
        <v>0</v>
      </c>
      <c r="B757" s="1">
        <v>40137</v>
      </c>
      <c r="C757" s="1">
        <v>40140</v>
      </c>
      <c r="D757">
        <v>223.2</v>
      </c>
      <c r="E757">
        <v>222.64999080000001</v>
      </c>
      <c r="F757">
        <v>222.03766239999999</v>
      </c>
      <c r="G757">
        <v>0.55000915500000003</v>
      </c>
      <c r="H757">
        <v>0.106066017</v>
      </c>
      <c r="I757">
        <f t="shared" si="55"/>
        <v>11</v>
      </c>
      <c r="J757">
        <f t="shared" si="56"/>
        <v>2009</v>
      </c>
      <c r="K757">
        <v>223.2</v>
      </c>
      <c r="L757">
        <v>223.95</v>
      </c>
      <c r="M757">
        <v>221.6</v>
      </c>
      <c r="N757">
        <v>222.65</v>
      </c>
      <c r="O757" s="3">
        <f t="shared" si="57"/>
        <v>0.55000915500000003</v>
      </c>
      <c r="P757">
        <f t="shared" si="59"/>
        <v>20.5663330907297</v>
      </c>
      <c r="T757">
        <v>0.55000915500000003</v>
      </c>
      <c r="U757">
        <v>0.55000915527341399</v>
      </c>
      <c r="V757">
        <v>0.55000915527341399</v>
      </c>
      <c r="W757">
        <v>0.55000915527341399</v>
      </c>
      <c r="X757">
        <v>0.55000915500000003</v>
      </c>
      <c r="Y757">
        <f t="shared" si="58"/>
        <v>0.550009155182276</v>
      </c>
    </row>
    <row r="758" spans="1:25" x14ac:dyDescent="0.3">
      <c r="A758">
        <v>0</v>
      </c>
      <c r="B758" s="1">
        <v>40140</v>
      </c>
      <c r="C758" s="1">
        <v>40141</v>
      </c>
      <c r="D758">
        <v>223.5</v>
      </c>
      <c r="E758">
        <v>220.60001220000001</v>
      </c>
      <c r="F758">
        <v>221.76385020000001</v>
      </c>
      <c r="G758">
        <v>2.8999877930000002</v>
      </c>
      <c r="H758">
        <v>1.4495689009999999</v>
      </c>
      <c r="I758">
        <f t="shared" si="55"/>
        <v>11</v>
      </c>
      <c r="J758">
        <f t="shared" si="56"/>
        <v>2009</v>
      </c>
      <c r="K758">
        <v>223.5</v>
      </c>
      <c r="L758">
        <v>223.7</v>
      </c>
      <c r="M758">
        <v>219.8</v>
      </c>
      <c r="N758">
        <v>220.6</v>
      </c>
      <c r="O758" s="3">
        <f t="shared" si="57"/>
        <v>2.8999877930000002</v>
      </c>
      <c r="P758">
        <f t="shared" si="59"/>
        <v>22.567746342739369</v>
      </c>
      <c r="T758">
        <v>2.8999877930000002</v>
      </c>
      <c r="U758">
        <v>2.8999877929687399</v>
      </c>
      <c r="V758">
        <v>2.8999877929687399</v>
      </c>
      <c r="W758">
        <v>2.8999877929687399</v>
      </c>
      <c r="X758">
        <v>2.8999877930000002</v>
      </c>
      <c r="Y758">
        <f t="shared" si="58"/>
        <v>2.8999877929791595</v>
      </c>
    </row>
    <row r="759" spans="1:25" x14ac:dyDescent="0.3">
      <c r="A759">
        <v>0</v>
      </c>
      <c r="B759" s="1">
        <v>40141</v>
      </c>
      <c r="C759" s="1">
        <v>40142</v>
      </c>
      <c r="D759">
        <v>221.35</v>
      </c>
      <c r="E759">
        <v>221.5499969</v>
      </c>
      <c r="F759">
        <v>220.197855</v>
      </c>
      <c r="G759">
        <v>-0.19999694800000001</v>
      </c>
      <c r="H759">
        <v>0.67175144200000003</v>
      </c>
      <c r="I759">
        <f t="shared" si="55"/>
        <v>11</v>
      </c>
      <c r="J759">
        <f t="shared" si="56"/>
        <v>2009</v>
      </c>
      <c r="K759">
        <v>221.35</v>
      </c>
      <c r="L759">
        <v>221.65</v>
      </c>
      <c r="M759">
        <v>219.8</v>
      </c>
      <c r="N759">
        <v>221.55</v>
      </c>
      <c r="O759" s="3">
        <f t="shared" si="57"/>
        <v>-0.19999694800000001</v>
      </c>
      <c r="P759">
        <f t="shared" si="59"/>
        <v>22.414816128425411</v>
      </c>
      <c r="T759">
        <v>-0.19999694800000001</v>
      </c>
      <c r="U759">
        <v>-0.199996948242187</v>
      </c>
      <c r="V759">
        <v>-0.199996948242187</v>
      </c>
      <c r="W759">
        <v>0.199996948242187</v>
      </c>
      <c r="X759">
        <v>-0.19999694800000001</v>
      </c>
      <c r="Y759">
        <f t="shared" si="58"/>
        <v>-0.19999694816145799</v>
      </c>
    </row>
    <row r="760" spans="1:25" x14ac:dyDescent="0.3">
      <c r="A760">
        <v>0</v>
      </c>
      <c r="B760" s="1">
        <v>40142</v>
      </c>
      <c r="C760" s="1">
        <v>40143</v>
      </c>
      <c r="D760">
        <v>220.65</v>
      </c>
      <c r="E760">
        <v>219.89999080000001</v>
      </c>
      <c r="F760">
        <v>220.66283379999999</v>
      </c>
      <c r="G760">
        <v>-0.75000915499999998</v>
      </c>
      <c r="H760">
        <v>1.166726189</v>
      </c>
      <c r="I760">
        <f t="shared" si="55"/>
        <v>11</v>
      </c>
      <c r="J760">
        <f t="shared" si="56"/>
        <v>2009</v>
      </c>
      <c r="K760">
        <v>220.65</v>
      </c>
      <c r="L760">
        <v>222.65</v>
      </c>
      <c r="M760">
        <v>219.2</v>
      </c>
      <c r="N760">
        <v>219.9</v>
      </c>
      <c r="O760" s="3">
        <f t="shared" si="57"/>
        <v>-0.75000915499999998</v>
      </c>
      <c r="P760">
        <f t="shared" si="59"/>
        <v>21.843391339031779</v>
      </c>
      <c r="T760">
        <v>-0.75000915499999998</v>
      </c>
      <c r="U760">
        <v>-0.75000915527343104</v>
      </c>
      <c r="V760">
        <v>-0.75000915527343104</v>
      </c>
      <c r="W760">
        <v>0.75000915527343104</v>
      </c>
      <c r="X760">
        <v>-0.75000915499999998</v>
      </c>
      <c r="Y760">
        <f t="shared" si="58"/>
        <v>-0.75000915518228739</v>
      </c>
    </row>
    <row r="761" spans="1:25" x14ac:dyDescent="0.3">
      <c r="A761">
        <v>0</v>
      </c>
      <c r="B761" s="1">
        <v>40143</v>
      </c>
      <c r="C761" s="1">
        <v>40144</v>
      </c>
      <c r="D761">
        <v>215.95</v>
      </c>
      <c r="E761">
        <v>210.2000031</v>
      </c>
      <c r="F761">
        <v>219.87518549999999</v>
      </c>
      <c r="G761">
        <v>-5.7499969479999997</v>
      </c>
      <c r="H761">
        <v>6.8589357780000002</v>
      </c>
      <c r="I761">
        <f t="shared" si="55"/>
        <v>11</v>
      </c>
      <c r="J761">
        <f t="shared" si="56"/>
        <v>2009</v>
      </c>
      <c r="K761">
        <v>215.95</v>
      </c>
      <c r="L761">
        <v>216.85</v>
      </c>
      <c r="M761">
        <v>208.55</v>
      </c>
      <c r="N761">
        <v>210.2</v>
      </c>
      <c r="O761" s="3">
        <f t="shared" si="57"/>
        <v>-3</v>
      </c>
      <c r="P761">
        <f t="shared" si="59"/>
        <v>19.567511250454722</v>
      </c>
      <c r="T761">
        <v>-3</v>
      </c>
      <c r="U761">
        <v>-3</v>
      </c>
      <c r="V761">
        <v>-3</v>
      </c>
      <c r="W761">
        <v>-3</v>
      </c>
      <c r="X761">
        <v>-3</v>
      </c>
      <c r="Y761">
        <f t="shared" si="58"/>
        <v>-3</v>
      </c>
    </row>
    <row r="762" spans="1:25" x14ac:dyDescent="0.3">
      <c r="A762">
        <v>0</v>
      </c>
      <c r="B762" s="1">
        <v>40144</v>
      </c>
      <c r="C762" s="1">
        <v>40147</v>
      </c>
      <c r="D762">
        <v>212.5</v>
      </c>
      <c r="E762">
        <v>212.45</v>
      </c>
      <c r="F762">
        <v>210.18057959999999</v>
      </c>
      <c r="G762">
        <v>0.05</v>
      </c>
      <c r="H762">
        <v>1.5909902579999999</v>
      </c>
      <c r="I762">
        <f t="shared" si="55"/>
        <v>11</v>
      </c>
      <c r="J762">
        <f t="shared" si="56"/>
        <v>2009</v>
      </c>
      <c r="K762">
        <v>212.5</v>
      </c>
      <c r="L762">
        <v>215.4</v>
      </c>
      <c r="M762">
        <v>212.2</v>
      </c>
      <c r="N762">
        <v>212.45</v>
      </c>
      <c r="O762" s="3">
        <f t="shared" si="57"/>
        <v>0.05</v>
      </c>
      <c r="P762">
        <f t="shared" si="59"/>
        <v>19.602042152661404</v>
      </c>
      <c r="T762">
        <v>0.05</v>
      </c>
      <c r="U762">
        <v>5.0000000000011299E-2</v>
      </c>
      <c r="V762">
        <v>5.0000000000011299E-2</v>
      </c>
      <c r="W762">
        <v>5.0000000000011299E-2</v>
      </c>
      <c r="X762">
        <v>0.05</v>
      </c>
      <c r="Y762">
        <f t="shared" si="58"/>
        <v>5.0000000000007538E-2</v>
      </c>
    </row>
    <row r="763" spans="1:25" x14ac:dyDescent="0.3">
      <c r="A763">
        <v>0</v>
      </c>
      <c r="B763" s="1">
        <v>40147</v>
      </c>
      <c r="C763" s="1">
        <v>40148</v>
      </c>
      <c r="D763">
        <v>212.6</v>
      </c>
      <c r="E763">
        <v>215.39999689999999</v>
      </c>
      <c r="F763">
        <v>212.1882258</v>
      </c>
      <c r="G763">
        <v>-2.799996948</v>
      </c>
      <c r="H763">
        <v>2.0859650049999998</v>
      </c>
      <c r="I763">
        <f t="shared" si="55"/>
        <v>12</v>
      </c>
      <c r="J763">
        <f t="shared" si="56"/>
        <v>2009</v>
      </c>
      <c r="K763">
        <v>212.6</v>
      </c>
      <c r="L763">
        <v>215.9</v>
      </c>
      <c r="M763">
        <v>211.6</v>
      </c>
      <c r="N763">
        <v>215.4</v>
      </c>
      <c r="O763" s="3">
        <f t="shared" si="57"/>
        <v>-3</v>
      </c>
      <c r="P763">
        <f t="shared" si="59"/>
        <v>17.527508058423955</v>
      </c>
      <c r="T763">
        <v>-3</v>
      </c>
      <c r="U763">
        <v>2.79999694824218</v>
      </c>
      <c r="V763">
        <v>-3</v>
      </c>
      <c r="W763">
        <v>2.79999694824218</v>
      </c>
      <c r="X763">
        <v>-3</v>
      </c>
      <c r="Y763">
        <f t="shared" si="58"/>
        <v>-1.0666676839192732</v>
      </c>
    </row>
    <row r="764" spans="1:25" x14ac:dyDescent="0.3">
      <c r="A764">
        <v>0</v>
      </c>
      <c r="B764" s="1">
        <v>40148</v>
      </c>
      <c r="C764" s="1">
        <v>40149</v>
      </c>
      <c r="D764">
        <v>216.8</v>
      </c>
      <c r="E764">
        <v>219.2000031</v>
      </c>
      <c r="F764">
        <v>215.79544050000001</v>
      </c>
      <c r="G764">
        <v>-2.4000030520000002</v>
      </c>
      <c r="H764">
        <v>2.6870057690000002</v>
      </c>
      <c r="I764">
        <f t="shared" si="55"/>
        <v>12</v>
      </c>
      <c r="J764">
        <f t="shared" si="56"/>
        <v>2009</v>
      </c>
      <c r="K764">
        <v>216.8</v>
      </c>
      <c r="L764">
        <v>219.5</v>
      </c>
      <c r="M764">
        <v>216.7</v>
      </c>
      <c r="N764">
        <v>219.2</v>
      </c>
      <c r="O764" s="3">
        <f t="shared" si="57"/>
        <v>-2.4000030520000002</v>
      </c>
      <c r="P764">
        <f t="shared" si="59"/>
        <v>16.07227029893922</v>
      </c>
      <c r="T764">
        <v>-2.4000030520000002</v>
      </c>
      <c r="U764">
        <v>-2.4000030517578002</v>
      </c>
      <c r="V764">
        <v>2.4000030517578002</v>
      </c>
      <c r="W764">
        <v>-2.4000030517578002</v>
      </c>
      <c r="X764">
        <v>-2.4000030520000002</v>
      </c>
      <c r="Y764">
        <f t="shared" si="58"/>
        <v>-0.8000010173333334</v>
      </c>
    </row>
    <row r="765" spans="1:25" x14ac:dyDescent="0.3">
      <c r="A765">
        <v>0</v>
      </c>
      <c r="B765" s="1">
        <v>40149</v>
      </c>
      <c r="C765" s="1">
        <v>40150</v>
      </c>
      <c r="D765">
        <v>219.9</v>
      </c>
      <c r="E765">
        <v>222.10000919999999</v>
      </c>
      <c r="F765">
        <v>218.86276599999999</v>
      </c>
      <c r="G765">
        <v>-2.200009155</v>
      </c>
      <c r="H765">
        <v>2.0506096650000001</v>
      </c>
      <c r="I765">
        <f t="shared" si="55"/>
        <v>12</v>
      </c>
      <c r="J765">
        <f t="shared" si="56"/>
        <v>2009</v>
      </c>
      <c r="K765">
        <v>219.9</v>
      </c>
      <c r="L765">
        <v>222.35</v>
      </c>
      <c r="M765">
        <v>219.3</v>
      </c>
      <c r="N765">
        <v>222.1</v>
      </c>
      <c r="O765" s="3">
        <f t="shared" si="57"/>
        <v>-2.200009155</v>
      </c>
      <c r="P765">
        <f t="shared" si="59"/>
        <v>14.866296840572886</v>
      </c>
      <c r="T765">
        <v>-2.200009155</v>
      </c>
      <c r="U765">
        <v>-2.20000915527342</v>
      </c>
      <c r="V765">
        <v>-2.20000915527342</v>
      </c>
      <c r="W765">
        <v>2.20000915527342</v>
      </c>
      <c r="X765">
        <v>-2.200009155</v>
      </c>
      <c r="Y765">
        <f t="shared" si="58"/>
        <v>-2.2000091551822805</v>
      </c>
    </row>
    <row r="766" spans="1:25" x14ac:dyDescent="0.3">
      <c r="A766">
        <v>0</v>
      </c>
      <c r="B766" s="1">
        <v>40150</v>
      </c>
      <c r="C766" s="1">
        <v>40151</v>
      </c>
      <c r="D766">
        <v>221.35</v>
      </c>
      <c r="E766">
        <v>223.39998779999999</v>
      </c>
      <c r="F766">
        <v>222.06686099999999</v>
      </c>
      <c r="G766">
        <v>2.0499877930000001</v>
      </c>
      <c r="H766">
        <v>0.91923881600000001</v>
      </c>
      <c r="I766">
        <f t="shared" si="55"/>
        <v>12</v>
      </c>
      <c r="J766">
        <f t="shared" si="56"/>
        <v>2009</v>
      </c>
      <c r="K766">
        <v>221.35</v>
      </c>
      <c r="L766">
        <v>224.2</v>
      </c>
      <c r="M766">
        <v>221.25</v>
      </c>
      <c r="N766">
        <v>223.4</v>
      </c>
      <c r="O766" s="3">
        <f t="shared" si="57"/>
        <v>2.0499877930000001</v>
      </c>
      <c r="P766">
        <f t="shared" si="59"/>
        <v>15.898905617971426</v>
      </c>
      <c r="T766">
        <v>2.0499877930000001</v>
      </c>
      <c r="U766">
        <v>2.04998779296875</v>
      </c>
      <c r="V766">
        <v>2.04998779296875</v>
      </c>
      <c r="W766">
        <v>2.04998779296875</v>
      </c>
      <c r="X766">
        <v>2.0499877930000001</v>
      </c>
      <c r="Y766">
        <f t="shared" si="58"/>
        <v>2.0499877929791666</v>
      </c>
    </row>
    <row r="767" spans="1:25" x14ac:dyDescent="0.3">
      <c r="A767">
        <v>0</v>
      </c>
      <c r="B767" s="1">
        <v>40151</v>
      </c>
      <c r="C767" s="1">
        <v>40154</v>
      </c>
      <c r="D767">
        <v>224.5</v>
      </c>
      <c r="E767">
        <v>223.9</v>
      </c>
      <c r="F767">
        <v>223.60091980000001</v>
      </c>
      <c r="G767">
        <v>0.6</v>
      </c>
      <c r="H767">
        <v>0.35355339099999999</v>
      </c>
      <c r="I767">
        <f t="shared" si="55"/>
        <v>12</v>
      </c>
      <c r="J767">
        <f t="shared" si="56"/>
        <v>2009</v>
      </c>
      <c r="K767">
        <v>224.5</v>
      </c>
      <c r="L767">
        <v>224.75</v>
      </c>
      <c r="M767">
        <v>223.2</v>
      </c>
      <c r="N767">
        <v>223.9</v>
      </c>
      <c r="O767" s="3">
        <f t="shared" si="57"/>
        <v>0.6</v>
      </c>
      <c r="P767">
        <f t="shared" si="59"/>
        <v>16.217591922117848</v>
      </c>
      <c r="T767">
        <v>0.6</v>
      </c>
      <c r="U767">
        <v>0.59999999999999398</v>
      </c>
      <c r="V767">
        <v>0.59999999999999398</v>
      </c>
      <c r="W767">
        <v>-0.59999999999999398</v>
      </c>
      <c r="X767">
        <v>0.6</v>
      </c>
      <c r="Y767">
        <f t="shared" si="58"/>
        <v>0.59999999999999598</v>
      </c>
    </row>
    <row r="768" spans="1:25" x14ac:dyDescent="0.3">
      <c r="A768">
        <v>0</v>
      </c>
      <c r="B768" s="1">
        <v>40154</v>
      </c>
      <c r="C768" s="1">
        <v>40155</v>
      </c>
      <c r="D768">
        <v>223.9</v>
      </c>
      <c r="E768">
        <v>224.10001220000001</v>
      </c>
      <c r="F768">
        <v>224.659032</v>
      </c>
      <c r="G768">
        <v>0.200012207</v>
      </c>
      <c r="H768">
        <v>0.141421356</v>
      </c>
      <c r="I768">
        <f t="shared" si="55"/>
        <v>12</v>
      </c>
      <c r="J768">
        <f t="shared" si="56"/>
        <v>2009</v>
      </c>
      <c r="K768">
        <v>223.9</v>
      </c>
      <c r="L768">
        <v>225.05</v>
      </c>
      <c r="M768">
        <v>222.95</v>
      </c>
      <c r="N768">
        <v>224.1</v>
      </c>
      <c r="O768" s="3">
        <f t="shared" si="57"/>
        <v>0.200012207</v>
      </c>
      <c r="P768">
        <f t="shared" si="59"/>
        <v>16.326247003155192</v>
      </c>
      <c r="T768">
        <v>0.200012207</v>
      </c>
      <c r="U768">
        <v>-0.20001220703125</v>
      </c>
      <c r="V768">
        <v>-0.20001220703125</v>
      </c>
      <c r="W768">
        <v>0.20001220703125</v>
      </c>
      <c r="X768">
        <v>0.200012207</v>
      </c>
      <c r="Y768">
        <f t="shared" si="58"/>
        <v>-6.6670735687499996E-2</v>
      </c>
    </row>
    <row r="769" spans="1:25" x14ac:dyDescent="0.3">
      <c r="A769">
        <v>0</v>
      </c>
      <c r="B769" s="1">
        <v>40155</v>
      </c>
      <c r="C769" s="1">
        <v>40156</v>
      </c>
      <c r="D769">
        <v>222.1</v>
      </c>
      <c r="E769">
        <v>224.44999079999999</v>
      </c>
      <c r="F769">
        <v>223.6581754</v>
      </c>
      <c r="G769">
        <v>2.3499908450000002</v>
      </c>
      <c r="H769">
        <v>0.24748737300000001</v>
      </c>
      <c r="I769">
        <f t="shared" si="55"/>
        <v>12</v>
      </c>
      <c r="J769">
        <f t="shared" si="56"/>
        <v>2009</v>
      </c>
      <c r="K769">
        <v>222.1</v>
      </c>
      <c r="L769">
        <v>224.7</v>
      </c>
      <c r="M769">
        <v>221.2</v>
      </c>
      <c r="N769">
        <v>224.45</v>
      </c>
      <c r="O769" s="3">
        <f t="shared" si="57"/>
        <v>2.3499908450000002</v>
      </c>
      <c r="P769">
        <f t="shared" si="59"/>
        <v>17.6218299947341</v>
      </c>
      <c r="T769">
        <v>2.3499908450000002</v>
      </c>
      <c r="U769">
        <v>2.3499908447265598</v>
      </c>
      <c r="V769">
        <v>2.3499908447265598</v>
      </c>
      <c r="W769">
        <v>2.3499908447265598</v>
      </c>
      <c r="X769">
        <v>2.3499908450000002</v>
      </c>
      <c r="Y769">
        <f t="shared" si="58"/>
        <v>2.3499908448177065</v>
      </c>
    </row>
    <row r="770" spans="1:25" x14ac:dyDescent="0.3">
      <c r="A770">
        <v>0</v>
      </c>
      <c r="B770" s="1">
        <v>40156</v>
      </c>
      <c r="C770" s="1">
        <v>40157</v>
      </c>
      <c r="D770">
        <v>224.35</v>
      </c>
      <c r="E770">
        <v>224.55000609999999</v>
      </c>
      <c r="F770">
        <v>224.6087943</v>
      </c>
      <c r="G770">
        <v>0.20000610399999999</v>
      </c>
      <c r="H770">
        <v>7.0710677999999999E-2</v>
      </c>
      <c r="I770">
        <f t="shared" si="55"/>
        <v>12</v>
      </c>
      <c r="J770">
        <f t="shared" si="56"/>
        <v>2009</v>
      </c>
      <c r="K770">
        <v>224.35</v>
      </c>
      <c r="L770">
        <v>225.4</v>
      </c>
      <c r="M770">
        <v>221.15</v>
      </c>
      <c r="N770">
        <v>224.55</v>
      </c>
      <c r="O770" s="3">
        <f t="shared" si="57"/>
        <v>-3</v>
      </c>
      <c r="P770">
        <f t="shared" si="59"/>
        <v>15.854541495150782</v>
      </c>
      <c r="T770">
        <v>-3</v>
      </c>
      <c r="U770">
        <v>-3</v>
      </c>
      <c r="V770">
        <v>-3</v>
      </c>
      <c r="W770">
        <v>-3</v>
      </c>
      <c r="X770">
        <v>-0.20000610399999999</v>
      </c>
      <c r="Y770">
        <f t="shared" si="58"/>
        <v>-3</v>
      </c>
    </row>
    <row r="771" spans="1:25" x14ac:dyDescent="0.3">
      <c r="A771">
        <v>0</v>
      </c>
      <c r="B771" s="1">
        <v>40157</v>
      </c>
      <c r="C771" s="1">
        <v>40158</v>
      </c>
      <c r="D771">
        <v>226.05</v>
      </c>
      <c r="E771">
        <v>227.05</v>
      </c>
      <c r="F771">
        <v>225.154695</v>
      </c>
      <c r="G771">
        <v>-1</v>
      </c>
      <c r="H771">
        <v>1.767766953</v>
      </c>
      <c r="I771">
        <f t="shared" ref="I771:I834" si="60">MONTH(C771)</f>
        <v>12</v>
      </c>
      <c r="J771">
        <f t="shared" ref="J771:J834" si="61">YEAR(C771)</f>
        <v>2009</v>
      </c>
      <c r="K771">
        <v>226.05</v>
      </c>
      <c r="L771">
        <v>228.5</v>
      </c>
      <c r="M771">
        <v>225</v>
      </c>
      <c r="N771">
        <v>227.05</v>
      </c>
      <c r="O771" s="3">
        <f t="shared" ref="O771:O834" si="62">IF(F771-D771&gt;0,IF(D771-M771&gt;3,-3,G771),IF(L771-D771&gt;3,-3,G771))</f>
        <v>-1</v>
      </c>
      <c r="P771">
        <f t="shared" si="59"/>
        <v>15.328511584893622</v>
      </c>
      <c r="T771">
        <v>-1</v>
      </c>
      <c r="U771">
        <v>-1</v>
      </c>
      <c r="V771">
        <v>-1</v>
      </c>
      <c r="W771">
        <v>1</v>
      </c>
      <c r="X771">
        <v>-1</v>
      </c>
      <c r="Y771">
        <f t="shared" ref="Y771:Y834" si="63">AVERAGE(T771:V771)</f>
        <v>-1</v>
      </c>
    </row>
    <row r="772" spans="1:25" x14ac:dyDescent="0.3">
      <c r="A772">
        <v>0</v>
      </c>
      <c r="B772" s="1">
        <v>40158</v>
      </c>
      <c r="C772" s="1">
        <v>40161</v>
      </c>
      <c r="D772">
        <v>227.7</v>
      </c>
      <c r="E772">
        <v>227.69999390000001</v>
      </c>
      <c r="F772">
        <v>228.27205319999999</v>
      </c>
      <c r="G772" s="2">
        <v>-6.1E-6</v>
      </c>
      <c r="H772">
        <v>0.45961940800000001</v>
      </c>
      <c r="I772">
        <f t="shared" si="60"/>
        <v>12</v>
      </c>
      <c r="J772">
        <f t="shared" si="61"/>
        <v>2009</v>
      </c>
      <c r="K772">
        <v>227.7</v>
      </c>
      <c r="L772">
        <v>228.3</v>
      </c>
      <c r="M772">
        <v>225</v>
      </c>
      <c r="N772">
        <v>227.7</v>
      </c>
      <c r="O772" s="3">
        <f t="shared" si="62"/>
        <v>-6.1E-6</v>
      </c>
      <c r="P772">
        <f t="shared" ref="P772:P835" si="64">(O772/D772*$Q$2+1)*P771*$R$2+(1-$R$2)*P771</f>
        <v>15.328508505054337</v>
      </c>
      <c r="T772">
        <v>-6.1E-6</v>
      </c>
      <c r="U772">
        <v>6.1035156022626299E-6</v>
      </c>
      <c r="V772">
        <v>-6.1035156022626299E-6</v>
      </c>
      <c r="W772">
        <v>6.1035156022626299E-6</v>
      </c>
      <c r="X772">
        <v>-6.1E-6</v>
      </c>
      <c r="Y772">
        <f t="shared" si="63"/>
        <v>-2.0333333333333335E-6</v>
      </c>
    </row>
    <row r="773" spans="1:25" x14ac:dyDescent="0.3">
      <c r="A773">
        <v>0</v>
      </c>
      <c r="B773" s="1">
        <v>40161</v>
      </c>
      <c r="C773" s="1">
        <v>40162</v>
      </c>
      <c r="D773">
        <v>227.65</v>
      </c>
      <c r="E773">
        <v>228.2</v>
      </c>
      <c r="F773">
        <v>227.90254659999999</v>
      </c>
      <c r="G773">
        <v>0.55000000000000004</v>
      </c>
      <c r="H773">
        <v>0.35355339099999999</v>
      </c>
      <c r="I773">
        <f t="shared" si="60"/>
        <v>12</v>
      </c>
      <c r="J773">
        <f t="shared" si="61"/>
        <v>2009</v>
      </c>
      <c r="K773">
        <v>227.65</v>
      </c>
      <c r="L773">
        <v>228.25</v>
      </c>
      <c r="M773">
        <v>226.55</v>
      </c>
      <c r="N773">
        <v>228.2</v>
      </c>
      <c r="O773" s="3">
        <f t="shared" si="62"/>
        <v>0.55000000000000004</v>
      </c>
      <c r="P773">
        <f t="shared" si="64"/>
        <v>15.606259867159979</v>
      </c>
      <c r="T773">
        <v>0.55000000000000004</v>
      </c>
      <c r="U773">
        <v>-0.54999999999998295</v>
      </c>
      <c r="V773">
        <v>0.54999999999998295</v>
      </c>
      <c r="W773">
        <v>0.54999999999998295</v>
      </c>
      <c r="X773">
        <v>-0.55000000000000004</v>
      </c>
      <c r="Y773">
        <f t="shared" si="63"/>
        <v>0.18333333333333335</v>
      </c>
    </row>
    <row r="774" spans="1:25" x14ac:dyDescent="0.3">
      <c r="A774">
        <v>0</v>
      </c>
      <c r="B774" s="1">
        <v>40162</v>
      </c>
      <c r="C774" s="1">
        <v>40163</v>
      </c>
      <c r="D774">
        <v>227.85</v>
      </c>
      <c r="E774">
        <v>227.7</v>
      </c>
      <c r="F774">
        <v>229.54305600000001</v>
      </c>
      <c r="G774">
        <v>-0.15</v>
      </c>
      <c r="H774">
        <v>0.35355339099999999</v>
      </c>
      <c r="I774">
        <f t="shared" si="60"/>
        <v>12</v>
      </c>
      <c r="J774">
        <f t="shared" si="61"/>
        <v>2009</v>
      </c>
      <c r="K774">
        <v>227.85</v>
      </c>
      <c r="L774">
        <v>228.75</v>
      </c>
      <c r="M774">
        <v>226</v>
      </c>
      <c r="N774">
        <v>227.7</v>
      </c>
      <c r="O774" s="3">
        <f t="shared" si="62"/>
        <v>-0.15</v>
      </c>
      <c r="P774">
        <f t="shared" si="64"/>
        <v>15.529204601193092</v>
      </c>
      <c r="T774">
        <v>-0.15</v>
      </c>
      <c r="U774">
        <v>0.15000000000000499</v>
      </c>
      <c r="V774">
        <v>-0.15000000000000499</v>
      </c>
      <c r="W774">
        <v>-0.15000000000000499</v>
      </c>
      <c r="X774">
        <v>-0.15</v>
      </c>
      <c r="Y774">
        <f t="shared" si="63"/>
        <v>-4.9999999999999996E-2</v>
      </c>
    </row>
    <row r="775" spans="1:25" x14ac:dyDescent="0.3">
      <c r="A775">
        <v>0</v>
      </c>
      <c r="B775" s="1">
        <v>40163</v>
      </c>
      <c r="C775" s="1">
        <v>40164</v>
      </c>
      <c r="D775">
        <v>227.7</v>
      </c>
      <c r="E775">
        <v>225.05000609999999</v>
      </c>
      <c r="F775">
        <v>228.55824580000001</v>
      </c>
      <c r="G775">
        <v>-2.6499938959999998</v>
      </c>
      <c r="H775">
        <v>1.87383297</v>
      </c>
      <c r="I775">
        <f t="shared" si="60"/>
        <v>12</v>
      </c>
      <c r="J775">
        <f t="shared" si="61"/>
        <v>2009</v>
      </c>
      <c r="K775">
        <v>227.7</v>
      </c>
      <c r="L775">
        <v>227.95</v>
      </c>
      <c r="M775">
        <v>225</v>
      </c>
      <c r="N775">
        <v>225.05</v>
      </c>
      <c r="O775" s="3">
        <f t="shared" si="62"/>
        <v>-2.6499938959999998</v>
      </c>
      <c r="P775">
        <f t="shared" si="64"/>
        <v>14.173727084628638</v>
      </c>
      <c r="T775">
        <v>-2.6499938959999998</v>
      </c>
      <c r="U775">
        <v>2.6499938964843701</v>
      </c>
      <c r="V775">
        <v>2.6499938964843701</v>
      </c>
      <c r="W775">
        <v>-2.6499938964843701</v>
      </c>
      <c r="X775">
        <v>2.6499938959999998</v>
      </c>
      <c r="Y775">
        <f t="shared" si="63"/>
        <v>0.88333129898958018</v>
      </c>
    </row>
    <row r="776" spans="1:25" x14ac:dyDescent="0.3">
      <c r="A776">
        <v>0</v>
      </c>
      <c r="B776" s="1">
        <v>40164</v>
      </c>
      <c r="C776" s="1">
        <v>40165</v>
      </c>
      <c r="D776">
        <v>224.55</v>
      </c>
      <c r="E776">
        <v>224.64999080000001</v>
      </c>
      <c r="F776">
        <v>225.30951139999999</v>
      </c>
      <c r="G776">
        <v>9.9990844999999995E-2</v>
      </c>
      <c r="H776">
        <v>0.282842712</v>
      </c>
      <c r="I776">
        <f t="shared" si="60"/>
        <v>12</v>
      </c>
      <c r="J776">
        <f t="shared" si="61"/>
        <v>2009</v>
      </c>
      <c r="K776">
        <v>224.55</v>
      </c>
      <c r="L776">
        <v>225.75</v>
      </c>
      <c r="M776">
        <v>223.1</v>
      </c>
      <c r="N776">
        <v>224.65</v>
      </c>
      <c r="O776" s="3">
        <f t="shared" si="62"/>
        <v>9.9990844999999995E-2</v>
      </c>
      <c r="P776">
        <f t="shared" si="64"/>
        <v>14.221063188435965</v>
      </c>
      <c r="T776">
        <v>9.9990844999999995E-2</v>
      </c>
      <c r="U776">
        <v>9.99908447265625E-2</v>
      </c>
      <c r="V776">
        <v>9.99908447265625E-2</v>
      </c>
      <c r="W776">
        <v>9.99908447265625E-2</v>
      </c>
      <c r="X776">
        <v>9.9990844999999995E-2</v>
      </c>
      <c r="Y776">
        <f t="shared" si="63"/>
        <v>9.9990844817708327E-2</v>
      </c>
    </row>
    <row r="777" spans="1:25" x14ac:dyDescent="0.3">
      <c r="A777">
        <v>0</v>
      </c>
      <c r="B777" s="1">
        <v>40165</v>
      </c>
      <c r="C777" s="1">
        <v>40168</v>
      </c>
      <c r="D777">
        <v>224.65</v>
      </c>
      <c r="E777">
        <v>225.10001220000001</v>
      </c>
      <c r="F777">
        <v>225.84085139999999</v>
      </c>
      <c r="G777">
        <v>0.450012207</v>
      </c>
      <c r="H777">
        <v>0.31819805200000001</v>
      </c>
      <c r="I777">
        <f t="shared" si="60"/>
        <v>12</v>
      </c>
      <c r="J777">
        <f t="shared" si="61"/>
        <v>2009</v>
      </c>
      <c r="K777">
        <v>224.65</v>
      </c>
      <c r="L777">
        <v>225.65</v>
      </c>
      <c r="M777">
        <v>223.4</v>
      </c>
      <c r="N777">
        <v>225.1</v>
      </c>
      <c r="O777" s="3">
        <f t="shared" si="62"/>
        <v>0.450012207</v>
      </c>
      <c r="P777">
        <f t="shared" si="64"/>
        <v>14.43471727361228</v>
      </c>
      <c r="T777">
        <v>0.450012207</v>
      </c>
      <c r="U777">
        <v>0.45001220703125</v>
      </c>
      <c r="V777">
        <v>0.45001220703125</v>
      </c>
      <c r="W777">
        <v>0.45001220703125</v>
      </c>
      <c r="X777">
        <v>-0.450012207</v>
      </c>
      <c r="Y777">
        <f t="shared" si="63"/>
        <v>0.45001220702083328</v>
      </c>
    </row>
    <row r="778" spans="1:25" x14ac:dyDescent="0.3">
      <c r="A778">
        <v>0</v>
      </c>
      <c r="B778" s="1">
        <v>40168</v>
      </c>
      <c r="C778" s="1">
        <v>40169</v>
      </c>
      <c r="D778">
        <v>226.15</v>
      </c>
      <c r="E778">
        <v>226.99999389999999</v>
      </c>
      <c r="F778">
        <v>225.59377760000001</v>
      </c>
      <c r="G778">
        <v>-0.84999389599999997</v>
      </c>
      <c r="H778">
        <v>1.3435028840000001</v>
      </c>
      <c r="I778">
        <f t="shared" si="60"/>
        <v>12</v>
      </c>
      <c r="J778">
        <f t="shared" si="61"/>
        <v>2009</v>
      </c>
      <c r="K778">
        <v>226.15</v>
      </c>
      <c r="L778">
        <v>227</v>
      </c>
      <c r="M778">
        <v>225.25</v>
      </c>
      <c r="N778">
        <v>227</v>
      </c>
      <c r="O778" s="3">
        <f t="shared" si="62"/>
        <v>-0.84999389599999997</v>
      </c>
      <c r="P778">
        <f t="shared" si="64"/>
        <v>14.027816270747273</v>
      </c>
      <c r="T778">
        <v>-0.84999389599999997</v>
      </c>
      <c r="U778">
        <v>-0.84999389648436297</v>
      </c>
      <c r="V778">
        <v>-0.84999389648436297</v>
      </c>
      <c r="W778">
        <v>-0.84999389648436297</v>
      </c>
      <c r="X778">
        <v>-0.84999389599999997</v>
      </c>
      <c r="Y778">
        <f t="shared" si="63"/>
        <v>-0.84999389632290867</v>
      </c>
    </row>
    <row r="779" spans="1:25" x14ac:dyDescent="0.3">
      <c r="A779">
        <v>0</v>
      </c>
      <c r="B779" s="1">
        <v>40169</v>
      </c>
      <c r="C779" s="1">
        <v>40170</v>
      </c>
      <c r="D779">
        <v>227.25</v>
      </c>
      <c r="E779">
        <v>227.6499939</v>
      </c>
      <c r="F779">
        <v>227.28254580000001</v>
      </c>
      <c r="G779">
        <v>0.39999389600000002</v>
      </c>
      <c r="H779">
        <v>0.45961940800000001</v>
      </c>
      <c r="I779">
        <f t="shared" si="60"/>
        <v>12</v>
      </c>
      <c r="J779">
        <f t="shared" si="61"/>
        <v>2009</v>
      </c>
      <c r="K779">
        <v>227.25</v>
      </c>
      <c r="L779">
        <v>227.85</v>
      </c>
      <c r="M779">
        <v>226.7</v>
      </c>
      <c r="N779">
        <v>227.65</v>
      </c>
      <c r="O779" s="3">
        <f t="shared" si="62"/>
        <v>0.39999389600000002</v>
      </c>
      <c r="P779">
        <f t="shared" si="64"/>
        <v>14.212999138156791</v>
      </c>
      <c r="T779">
        <v>0.39999389600000002</v>
      </c>
      <c r="U779">
        <v>-0.399993896484375</v>
      </c>
      <c r="V779">
        <v>0.399993896484375</v>
      </c>
      <c r="W779">
        <v>-0.399993896484375</v>
      </c>
      <c r="X779">
        <v>0.39999389600000002</v>
      </c>
      <c r="Y779">
        <f t="shared" si="63"/>
        <v>0.13333129866666668</v>
      </c>
    </row>
    <row r="780" spans="1:25" x14ac:dyDescent="0.3">
      <c r="A780">
        <v>0</v>
      </c>
      <c r="B780" s="1">
        <v>40170</v>
      </c>
      <c r="C780" s="1">
        <v>40171</v>
      </c>
      <c r="D780">
        <v>228</v>
      </c>
      <c r="E780">
        <v>231.00000610000001</v>
      </c>
      <c r="F780">
        <v>227.95492759999999</v>
      </c>
      <c r="G780">
        <v>-3.0000061040000001</v>
      </c>
      <c r="H780">
        <v>2.3688077170000001</v>
      </c>
      <c r="I780">
        <f t="shared" si="60"/>
        <v>12</v>
      </c>
      <c r="J780">
        <f t="shared" si="61"/>
        <v>2009</v>
      </c>
      <c r="K780">
        <v>228</v>
      </c>
      <c r="L780">
        <v>231.85</v>
      </c>
      <c r="M780">
        <v>227.7</v>
      </c>
      <c r="N780">
        <v>231</v>
      </c>
      <c r="O780" s="3">
        <f t="shared" si="62"/>
        <v>-3</v>
      </c>
      <c r="P780">
        <f t="shared" si="64"/>
        <v>12.81040053899658</v>
      </c>
      <c r="T780">
        <v>-3</v>
      </c>
      <c r="U780">
        <v>-3</v>
      </c>
      <c r="V780">
        <v>-3</v>
      </c>
      <c r="W780">
        <v>3.0000061035156298</v>
      </c>
      <c r="X780">
        <v>-3</v>
      </c>
      <c r="Y780">
        <f t="shared" si="63"/>
        <v>-3</v>
      </c>
    </row>
    <row r="781" spans="1:25" x14ac:dyDescent="0.3">
      <c r="A781">
        <v>0</v>
      </c>
      <c r="B781" s="1">
        <v>40171</v>
      </c>
      <c r="C781" s="1">
        <v>40172</v>
      </c>
      <c r="D781">
        <v>228</v>
      </c>
      <c r="E781">
        <v>231</v>
      </c>
      <c r="F781">
        <v>232.6976477</v>
      </c>
      <c r="G781">
        <v>3</v>
      </c>
      <c r="H781">
        <v>0</v>
      </c>
      <c r="I781">
        <f t="shared" si="60"/>
        <v>12</v>
      </c>
      <c r="J781">
        <f t="shared" si="61"/>
        <v>2009</v>
      </c>
      <c r="K781">
        <v>228</v>
      </c>
      <c r="L781">
        <v>231.85</v>
      </c>
      <c r="M781">
        <v>227.7</v>
      </c>
      <c r="N781">
        <v>231</v>
      </c>
      <c r="O781" s="3">
        <f t="shared" si="62"/>
        <v>3</v>
      </c>
      <c r="P781">
        <f t="shared" si="64"/>
        <v>14.074584802713346</v>
      </c>
      <c r="T781">
        <v>3</v>
      </c>
      <c r="U781">
        <v>3</v>
      </c>
      <c r="V781">
        <v>3</v>
      </c>
      <c r="W781">
        <v>3</v>
      </c>
      <c r="X781">
        <v>3</v>
      </c>
      <c r="Y781">
        <f t="shared" si="63"/>
        <v>3</v>
      </c>
    </row>
    <row r="782" spans="1:25" x14ac:dyDescent="0.3">
      <c r="A782">
        <v>0</v>
      </c>
      <c r="B782" s="1">
        <v>40172</v>
      </c>
      <c r="C782" s="1">
        <v>40175</v>
      </c>
      <c r="D782">
        <v>231.95</v>
      </c>
      <c r="E782">
        <v>230.6999969</v>
      </c>
      <c r="F782">
        <v>232.2733039</v>
      </c>
      <c r="G782">
        <v>-1.2500030520000001</v>
      </c>
      <c r="H782">
        <v>0.212132034</v>
      </c>
      <c r="I782">
        <f t="shared" si="60"/>
        <v>12</v>
      </c>
      <c r="J782">
        <f t="shared" si="61"/>
        <v>2009</v>
      </c>
      <c r="K782">
        <v>231.95</v>
      </c>
      <c r="L782">
        <v>232.3</v>
      </c>
      <c r="M782">
        <v>230.05</v>
      </c>
      <c r="N782">
        <v>230.7</v>
      </c>
      <c r="O782" s="3">
        <f t="shared" si="62"/>
        <v>-1.2500030520000001</v>
      </c>
      <c r="P782">
        <f t="shared" si="64"/>
        <v>13.505714120701343</v>
      </c>
      <c r="T782">
        <v>-1.2500030520000001</v>
      </c>
      <c r="U782">
        <v>1.2500030517578</v>
      </c>
      <c r="V782">
        <v>1.2500030517578</v>
      </c>
      <c r="W782">
        <v>1.2500030517578</v>
      </c>
      <c r="X782">
        <v>1.2500030520000001</v>
      </c>
      <c r="Y782">
        <f t="shared" si="63"/>
        <v>0.41666768383853331</v>
      </c>
    </row>
    <row r="783" spans="1:25" x14ac:dyDescent="0.3">
      <c r="A783">
        <v>0</v>
      </c>
      <c r="B783" s="1">
        <v>40175</v>
      </c>
      <c r="C783" s="1">
        <v>40176</v>
      </c>
      <c r="D783">
        <v>230.85</v>
      </c>
      <c r="E783">
        <v>231.64999689999999</v>
      </c>
      <c r="F783">
        <v>232.2785173</v>
      </c>
      <c r="G783">
        <v>0.79999694799999999</v>
      </c>
      <c r="H783">
        <v>0.67175144200000003</v>
      </c>
      <c r="I783">
        <f t="shared" si="60"/>
        <v>12</v>
      </c>
      <c r="J783">
        <f t="shared" si="61"/>
        <v>2009</v>
      </c>
      <c r="K783">
        <v>230.85</v>
      </c>
      <c r="L783">
        <v>232.1</v>
      </c>
      <c r="M783">
        <v>229.2</v>
      </c>
      <c r="N783">
        <v>231.65</v>
      </c>
      <c r="O783" s="3">
        <f t="shared" si="62"/>
        <v>0.79999694799999999</v>
      </c>
      <c r="P783">
        <f t="shared" si="64"/>
        <v>13.856738489678651</v>
      </c>
      <c r="T783">
        <v>0.79999694799999999</v>
      </c>
      <c r="U783">
        <v>0.79999694824218104</v>
      </c>
      <c r="V783">
        <v>-0.79999694824218104</v>
      </c>
      <c r="W783">
        <v>0.79999694824218104</v>
      </c>
      <c r="X783">
        <v>0.79999694799999999</v>
      </c>
      <c r="Y783">
        <f t="shared" si="63"/>
        <v>0.26666564933333331</v>
      </c>
    </row>
    <row r="784" spans="1:25" x14ac:dyDescent="0.3">
      <c r="A784">
        <v>0</v>
      </c>
      <c r="B784" s="1">
        <v>40176</v>
      </c>
      <c r="C784" s="1">
        <v>40177</v>
      </c>
      <c r="D784">
        <v>231.2</v>
      </c>
      <c r="E784">
        <v>232.4</v>
      </c>
      <c r="F784">
        <v>233.7039925</v>
      </c>
      <c r="G784">
        <v>1.2</v>
      </c>
      <c r="H784">
        <v>0.53033008599999998</v>
      </c>
      <c r="I784">
        <f t="shared" si="60"/>
        <v>12</v>
      </c>
      <c r="J784">
        <f t="shared" si="61"/>
        <v>2009</v>
      </c>
      <c r="K784">
        <v>231.2</v>
      </c>
      <c r="L784">
        <v>232.9</v>
      </c>
      <c r="M784">
        <v>229.85</v>
      </c>
      <c r="N784">
        <v>232.4</v>
      </c>
      <c r="O784" s="3">
        <f t="shared" si="62"/>
        <v>1.2</v>
      </c>
      <c r="P784">
        <f t="shared" si="64"/>
        <v>14.396144399743998</v>
      </c>
      <c r="T784">
        <v>1.2</v>
      </c>
      <c r="U784">
        <v>1.2000000000000099</v>
      </c>
      <c r="V784">
        <v>-1.2000000000000099</v>
      </c>
      <c r="W784">
        <v>1.2000000000000099</v>
      </c>
      <c r="X784">
        <v>-1.2</v>
      </c>
      <c r="Y784">
        <f t="shared" si="63"/>
        <v>0.40000000000000008</v>
      </c>
    </row>
    <row r="785" spans="1:25" x14ac:dyDescent="0.3">
      <c r="A785">
        <v>0</v>
      </c>
      <c r="B785" s="1">
        <v>40177</v>
      </c>
      <c r="C785" s="1">
        <v>40178</v>
      </c>
      <c r="D785">
        <v>231.2</v>
      </c>
      <c r="E785">
        <v>232.4</v>
      </c>
      <c r="F785">
        <v>232.59782860000001</v>
      </c>
      <c r="G785">
        <v>1.2</v>
      </c>
      <c r="H785">
        <v>0</v>
      </c>
      <c r="I785">
        <f t="shared" si="60"/>
        <v>12</v>
      </c>
      <c r="J785">
        <f t="shared" si="61"/>
        <v>2009</v>
      </c>
      <c r="K785">
        <v>231.2</v>
      </c>
      <c r="L785">
        <v>232.9</v>
      </c>
      <c r="M785">
        <v>229.85</v>
      </c>
      <c r="N785">
        <v>232.4</v>
      </c>
      <c r="O785" s="3">
        <f t="shared" si="62"/>
        <v>1.2</v>
      </c>
      <c r="P785">
        <f t="shared" si="64"/>
        <v>14.956547944716732</v>
      </c>
      <c r="T785">
        <v>1.2</v>
      </c>
      <c r="U785">
        <v>1.2000000000000099</v>
      </c>
      <c r="V785">
        <v>1.2000000000000099</v>
      </c>
      <c r="W785">
        <v>1.2000000000000099</v>
      </c>
      <c r="X785">
        <v>1.2</v>
      </c>
      <c r="Y785">
        <f t="shared" si="63"/>
        <v>1.2000000000000066</v>
      </c>
    </row>
    <row r="786" spans="1:25" x14ac:dyDescent="0.3">
      <c r="A786">
        <v>0</v>
      </c>
      <c r="B786" s="1">
        <v>40178</v>
      </c>
      <c r="C786" s="1">
        <v>40179</v>
      </c>
      <c r="D786">
        <v>231.2</v>
      </c>
      <c r="E786">
        <v>232.4</v>
      </c>
      <c r="F786">
        <v>233.29433929999999</v>
      </c>
      <c r="G786">
        <v>1.2</v>
      </c>
      <c r="H786">
        <v>0</v>
      </c>
      <c r="I786">
        <f t="shared" si="60"/>
        <v>1</v>
      </c>
      <c r="J786">
        <f t="shared" si="61"/>
        <v>2010</v>
      </c>
      <c r="K786">
        <v>231.2</v>
      </c>
      <c r="L786">
        <v>232.9</v>
      </c>
      <c r="M786">
        <v>229.85</v>
      </c>
      <c r="N786">
        <v>232.4</v>
      </c>
      <c r="O786" s="3">
        <f t="shared" si="62"/>
        <v>1.2</v>
      </c>
      <c r="P786">
        <f t="shared" si="64"/>
        <v>15.538766506578543</v>
      </c>
      <c r="T786">
        <v>1.2</v>
      </c>
      <c r="U786">
        <v>1.2000000000000099</v>
      </c>
      <c r="V786">
        <v>1.2000000000000099</v>
      </c>
      <c r="W786">
        <v>1.2000000000000099</v>
      </c>
      <c r="X786">
        <v>1.2</v>
      </c>
      <c r="Y786">
        <f t="shared" si="63"/>
        <v>1.2000000000000066</v>
      </c>
    </row>
    <row r="787" spans="1:25" x14ac:dyDescent="0.3">
      <c r="A787">
        <v>0</v>
      </c>
      <c r="B787" s="1">
        <v>40179</v>
      </c>
      <c r="C787" s="1">
        <v>40182</v>
      </c>
      <c r="D787">
        <v>232.8</v>
      </c>
      <c r="E787">
        <v>232.9500031</v>
      </c>
      <c r="F787">
        <v>232.62915899999999</v>
      </c>
      <c r="G787">
        <v>-0.150003052</v>
      </c>
      <c r="H787">
        <v>0.38890872999999998</v>
      </c>
      <c r="I787">
        <f t="shared" si="60"/>
        <v>1</v>
      </c>
      <c r="J787">
        <f t="shared" si="61"/>
        <v>2010</v>
      </c>
      <c r="K787">
        <v>232.8</v>
      </c>
      <c r="L787">
        <v>234.3</v>
      </c>
      <c r="M787">
        <v>232.55</v>
      </c>
      <c r="N787">
        <v>232.95</v>
      </c>
      <c r="O787" s="3">
        <f t="shared" si="62"/>
        <v>-0.150003052</v>
      </c>
      <c r="P787">
        <f t="shared" si="64"/>
        <v>15.463674290073964</v>
      </c>
      <c r="T787">
        <v>-0.150003052</v>
      </c>
      <c r="U787">
        <v>-0.15000305175780601</v>
      </c>
      <c r="V787">
        <v>-0.15000305175780601</v>
      </c>
      <c r="W787">
        <v>-0.15000305175780601</v>
      </c>
      <c r="X787">
        <v>-0.150003052</v>
      </c>
      <c r="Y787">
        <f t="shared" si="63"/>
        <v>-0.15000305183853735</v>
      </c>
    </row>
    <row r="788" spans="1:25" x14ac:dyDescent="0.3">
      <c r="A788">
        <v>0</v>
      </c>
      <c r="B788" s="1">
        <v>40182</v>
      </c>
      <c r="C788" s="1">
        <v>40183</v>
      </c>
      <c r="D788">
        <v>234.85</v>
      </c>
      <c r="E788">
        <v>232.89999689999999</v>
      </c>
      <c r="F788">
        <v>232.84163150000001</v>
      </c>
      <c r="G788">
        <v>1.950003052</v>
      </c>
      <c r="H788">
        <v>3.5355339E-2</v>
      </c>
      <c r="I788">
        <f t="shared" si="60"/>
        <v>1</v>
      </c>
      <c r="J788">
        <f t="shared" si="61"/>
        <v>2010</v>
      </c>
      <c r="K788">
        <v>234.85</v>
      </c>
      <c r="L788">
        <v>234.85</v>
      </c>
      <c r="M788">
        <v>232.55</v>
      </c>
      <c r="N788">
        <v>232.9</v>
      </c>
      <c r="O788" s="3">
        <f t="shared" si="62"/>
        <v>1.950003052</v>
      </c>
      <c r="P788">
        <f t="shared" si="64"/>
        <v>16.426657430188232</v>
      </c>
      <c r="T788">
        <v>1.950003052</v>
      </c>
      <c r="U788">
        <v>1.95000305175781</v>
      </c>
      <c r="V788">
        <v>1.95000305175781</v>
      </c>
      <c r="W788">
        <v>1.95000305175781</v>
      </c>
      <c r="X788">
        <v>1.950003052</v>
      </c>
      <c r="Y788">
        <f t="shared" si="63"/>
        <v>1.9500030518385401</v>
      </c>
    </row>
    <row r="789" spans="1:25" x14ac:dyDescent="0.3">
      <c r="A789">
        <v>0</v>
      </c>
      <c r="B789" s="1">
        <v>40183</v>
      </c>
      <c r="C789" s="1">
        <v>40184</v>
      </c>
      <c r="D789">
        <v>233.6</v>
      </c>
      <c r="E789">
        <v>234.4</v>
      </c>
      <c r="F789">
        <v>232.3390287</v>
      </c>
      <c r="G789">
        <v>-0.8</v>
      </c>
      <c r="H789">
        <v>1.060660172</v>
      </c>
      <c r="I789">
        <f t="shared" si="60"/>
        <v>1</v>
      </c>
      <c r="J789">
        <f t="shared" si="61"/>
        <v>2010</v>
      </c>
      <c r="K789">
        <v>233.6</v>
      </c>
      <c r="L789">
        <v>235.65</v>
      </c>
      <c r="M789">
        <v>233.45</v>
      </c>
      <c r="N789">
        <v>234.4</v>
      </c>
      <c r="O789" s="3">
        <f t="shared" si="62"/>
        <v>-0.8</v>
      </c>
      <c r="P789">
        <f t="shared" si="64"/>
        <v>16.004739859207369</v>
      </c>
      <c r="T789">
        <v>-0.8</v>
      </c>
      <c r="U789">
        <v>-0.80000000000001104</v>
      </c>
      <c r="V789">
        <v>-0.80000000000001104</v>
      </c>
      <c r="W789">
        <v>-0.80000000000001104</v>
      </c>
      <c r="X789">
        <v>-0.8</v>
      </c>
      <c r="Y789">
        <f t="shared" si="63"/>
        <v>-0.80000000000000737</v>
      </c>
    </row>
    <row r="790" spans="1:25" x14ac:dyDescent="0.3">
      <c r="A790">
        <v>0</v>
      </c>
      <c r="B790" s="1">
        <v>40184</v>
      </c>
      <c r="C790" s="1">
        <v>40185</v>
      </c>
      <c r="D790">
        <v>234.85</v>
      </c>
      <c r="E790">
        <v>231.80000920000001</v>
      </c>
      <c r="F790">
        <v>234.2961143</v>
      </c>
      <c r="G790">
        <v>3.049990845</v>
      </c>
      <c r="H790">
        <v>1.8384776309999999</v>
      </c>
      <c r="I790">
        <f t="shared" si="60"/>
        <v>1</v>
      </c>
      <c r="J790">
        <f t="shared" si="61"/>
        <v>2010</v>
      </c>
      <c r="K790">
        <v>234.85</v>
      </c>
      <c r="L790">
        <v>235.2</v>
      </c>
      <c r="M790">
        <v>231.7</v>
      </c>
      <c r="N790">
        <v>231.8</v>
      </c>
      <c r="O790" s="3">
        <f t="shared" si="62"/>
        <v>3.049990845</v>
      </c>
      <c r="P790">
        <f t="shared" si="64"/>
        <v>17.563638412981767</v>
      </c>
      <c r="T790">
        <v>3.049990845</v>
      </c>
      <c r="U790">
        <v>3.0499908447265498</v>
      </c>
      <c r="V790">
        <v>3.0499908447265498</v>
      </c>
      <c r="W790">
        <v>3.0499908447265498</v>
      </c>
      <c r="X790">
        <v>-3</v>
      </c>
      <c r="Y790">
        <f t="shared" si="63"/>
        <v>3.0499908448176996</v>
      </c>
    </row>
    <row r="791" spans="1:25" x14ac:dyDescent="0.3">
      <c r="A791">
        <v>0</v>
      </c>
      <c r="B791" s="1">
        <v>40185</v>
      </c>
      <c r="C791" s="1">
        <v>40186</v>
      </c>
      <c r="D791">
        <v>232.4</v>
      </c>
      <c r="E791">
        <v>232.74999690000001</v>
      </c>
      <c r="F791">
        <v>232.2826546</v>
      </c>
      <c r="G791">
        <v>-0.34999694799999997</v>
      </c>
      <c r="H791">
        <v>0.67175144200000003</v>
      </c>
      <c r="I791">
        <f t="shared" si="60"/>
        <v>1</v>
      </c>
      <c r="J791">
        <f t="shared" si="61"/>
        <v>2010</v>
      </c>
      <c r="K791">
        <v>232.4</v>
      </c>
      <c r="L791">
        <v>233.4</v>
      </c>
      <c r="M791">
        <v>230.05</v>
      </c>
      <c r="N791">
        <v>232.75</v>
      </c>
      <c r="O791" s="3">
        <f t="shared" si="62"/>
        <v>-0.34999694799999997</v>
      </c>
      <c r="P791">
        <f t="shared" si="64"/>
        <v>17.365255672868198</v>
      </c>
      <c r="T791">
        <v>-0.34999694799999997</v>
      </c>
      <c r="U791">
        <v>-0.34999694824219302</v>
      </c>
      <c r="V791">
        <v>-0.34999694824219302</v>
      </c>
      <c r="W791">
        <v>0.34999694824219302</v>
      </c>
      <c r="X791">
        <v>-0.34999694799999997</v>
      </c>
      <c r="Y791">
        <f t="shared" si="63"/>
        <v>-0.34999694816146198</v>
      </c>
    </row>
    <row r="792" spans="1:25" x14ac:dyDescent="0.3">
      <c r="A792">
        <v>0</v>
      </c>
      <c r="B792" s="1">
        <v>40186</v>
      </c>
      <c r="C792" s="1">
        <v>40189</v>
      </c>
      <c r="D792">
        <v>233.5</v>
      </c>
      <c r="E792">
        <v>232.8999939</v>
      </c>
      <c r="F792">
        <v>233.87397000000001</v>
      </c>
      <c r="G792">
        <v>-0.60000610399999998</v>
      </c>
      <c r="H792">
        <v>0.106066017</v>
      </c>
      <c r="I792">
        <f t="shared" si="60"/>
        <v>1</v>
      </c>
      <c r="J792">
        <f t="shared" si="61"/>
        <v>2010</v>
      </c>
      <c r="K792">
        <v>233.5</v>
      </c>
      <c r="L792">
        <v>234.5</v>
      </c>
      <c r="M792">
        <v>232.6</v>
      </c>
      <c r="N792">
        <v>232.9</v>
      </c>
      <c r="O792" s="3">
        <f t="shared" si="62"/>
        <v>-0.60000610399999998</v>
      </c>
      <c r="P792">
        <f t="shared" si="64"/>
        <v>17.030589953342236</v>
      </c>
      <c r="T792">
        <v>-0.60000610399999998</v>
      </c>
      <c r="U792">
        <v>0.600006103515625</v>
      </c>
      <c r="V792">
        <v>0.600006103515625</v>
      </c>
      <c r="W792">
        <v>0.600006103515625</v>
      </c>
      <c r="X792">
        <v>0.60000610399999998</v>
      </c>
      <c r="Y792">
        <f t="shared" si="63"/>
        <v>0.20000203434375</v>
      </c>
    </row>
    <row r="793" spans="1:25" x14ac:dyDescent="0.3">
      <c r="A793">
        <v>0</v>
      </c>
      <c r="B793" s="1">
        <v>40189</v>
      </c>
      <c r="C793" s="1">
        <v>40190</v>
      </c>
      <c r="D793">
        <v>232.9</v>
      </c>
      <c r="E793">
        <v>232.65</v>
      </c>
      <c r="F793">
        <v>232.59683459999999</v>
      </c>
      <c r="G793">
        <v>0.25</v>
      </c>
      <c r="H793">
        <v>0.17677669500000001</v>
      </c>
      <c r="I793">
        <f t="shared" si="60"/>
        <v>1</v>
      </c>
      <c r="J793">
        <f t="shared" si="61"/>
        <v>2010</v>
      </c>
      <c r="K793">
        <v>232.9</v>
      </c>
      <c r="L793">
        <v>233.35</v>
      </c>
      <c r="M793">
        <v>231</v>
      </c>
      <c r="N793">
        <v>232.65</v>
      </c>
      <c r="O793" s="3">
        <f t="shared" si="62"/>
        <v>0.25</v>
      </c>
      <c r="P793">
        <f t="shared" si="64"/>
        <v>17.167697536693534</v>
      </c>
      <c r="T793">
        <v>0.25</v>
      </c>
      <c r="U793">
        <v>0.25</v>
      </c>
      <c r="V793">
        <v>0.25</v>
      </c>
      <c r="W793">
        <v>-0.25</v>
      </c>
      <c r="X793">
        <v>0.25</v>
      </c>
      <c r="Y793">
        <f t="shared" si="63"/>
        <v>0.25</v>
      </c>
    </row>
    <row r="794" spans="1:25" x14ac:dyDescent="0.3">
      <c r="A794">
        <v>0</v>
      </c>
      <c r="B794" s="1">
        <v>40190</v>
      </c>
      <c r="C794" s="1">
        <v>40191</v>
      </c>
      <c r="D794">
        <v>231.35</v>
      </c>
      <c r="E794">
        <v>229.60001220000001</v>
      </c>
      <c r="F794">
        <v>233.8176253</v>
      </c>
      <c r="G794">
        <v>-1.7499877930000001</v>
      </c>
      <c r="H794">
        <v>2.156675683</v>
      </c>
      <c r="I794">
        <f t="shared" si="60"/>
        <v>1</v>
      </c>
      <c r="J794">
        <f t="shared" si="61"/>
        <v>2010</v>
      </c>
      <c r="K794">
        <v>231.35</v>
      </c>
      <c r="L794">
        <v>231.55</v>
      </c>
      <c r="M794">
        <v>229</v>
      </c>
      <c r="N794">
        <v>229.6</v>
      </c>
      <c r="O794" s="3">
        <f t="shared" si="62"/>
        <v>-1.7499877930000001</v>
      </c>
      <c r="P794">
        <f t="shared" si="64"/>
        <v>16.193742669939812</v>
      </c>
      <c r="T794">
        <v>-1.7499877930000001</v>
      </c>
      <c r="U794">
        <v>-1.74998779296873</v>
      </c>
      <c r="V794">
        <v>1.74998779296873</v>
      </c>
      <c r="W794">
        <v>-1.74998779296873</v>
      </c>
      <c r="X794">
        <v>-1.7499877930000001</v>
      </c>
      <c r="Y794">
        <f t="shared" si="63"/>
        <v>-0.58332926433333332</v>
      </c>
    </row>
    <row r="795" spans="1:25" x14ac:dyDescent="0.3">
      <c r="A795">
        <v>0</v>
      </c>
      <c r="B795" s="1">
        <v>40191</v>
      </c>
      <c r="C795" s="1">
        <v>40192</v>
      </c>
      <c r="D795">
        <v>230.3</v>
      </c>
      <c r="E795">
        <v>232.19999079999999</v>
      </c>
      <c r="F795">
        <v>229.87083129999999</v>
      </c>
      <c r="G795">
        <v>-1.899990845</v>
      </c>
      <c r="H795">
        <v>1.8384776309999999</v>
      </c>
      <c r="I795">
        <f t="shared" si="60"/>
        <v>1</v>
      </c>
      <c r="J795">
        <f t="shared" si="61"/>
        <v>2010</v>
      </c>
      <c r="K795">
        <v>230.3</v>
      </c>
      <c r="L795">
        <v>232.95</v>
      </c>
      <c r="M795">
        <v>230</v>
      </c>
      <c r="N795">
        <v>232.2</v>
      </c>
      <c r="O795" s="3">
        <f t="shared" si="62"/>
        <v>-1.899990845</v>
      </c>
      <c r="P795">
        <f t="shared" si="64"/>
        <v>15.191746486076216</v>
      </c>
      <c r="T795">
        <v>-1.899990845</v>
      </c>
      <c r="U795">
        <v>-1.8999908447265399</v>
      </c>
      <c r="V795">
        <v>-1.8999908447265399</v>
      </c>
      <c r="W795">
        <v>1.8999908447265399</v>
      </c>
      <c r="X795">
        <v>-1.899990845</v>
      </c>
      <c r="Y795">
        <f t="shared" si="63"/>
        <v>-1.8999908448176932</v>
      </c>
    </row>
    <row r="796" spans="1:25" x14ac:dyDescent="0.3">
      <c r="A796">
        <v>0</v>
      </c>
      <c r="B796" s="1">
        <v>40192</v>
      </c>
      <c r="C796" s="1">
        <v>40193</v>
      </c>
      <c r="D796">
        <v>232.2</v>
      </c>
      <c r="E796">
        <v>232.89999689999999</v>
      </c>
      <c r="F796">
        <v>233.4475113</v>
      </c>
      <c r="G796">
        <v>0.69999694800000001</v>
      </c>
      <c r="H796">
        <v>0.49497474699999999</v>
      </c>
      <c r="I796">
        <f t="shared" si="60"/>
        <v>1</v>
      </c>
      <c r="J796">
        <f t="shared" si="61"/>
        <v>2010</v>
      </c>
      <c r="K796">
        <v>232.2</v>
      </c>
      <c r="L796">
        <v>233.8</v>
      </c>
      <c r="M796">
        <v>231.15</v>
      </c>
      <c r="N796">
        <v>232.9</v>
      </c>
      <c r="O796" s="3">
        <f t="shared" si="62"/>
        <v>0.69999694800000001</v>
      </c>
      <c r="P796">
        <f t="shared" si="64"/>
        <v>15.535227628680966</v>
      </c>
      <c r="T796">
        <v>0.69999694800000001</v>
      </c>
      <c r="U796">
        <v>0.69999694824218694</v>
      </c>
      <c r="V796">
        <v>-0.69999694824218694</v>
      </c>
      <c r="W796">
        <v>0.69999694824218694</v>
      </c>
      <c r="X796">
        <v>-0.69999694800000001</v>
      </c>
      <c r="Y796">
        <f t="shared" si="63"/>
        <v>0.23333231600000001</v>
      </c>
    </row>
    <row r="797" spans="1:25" x14ac:dyDescent="0.3">
      <c r="A797">
        <v>0</v>
      </c>
      <c r="B797" s="1">
        <v>40193</v>
      </c>
      <c r="C797" s="1">
        <v>40196</v>
      </c>
      <c r="D797">
        <v>232.35</v>
      </c>
      <c r="E797">
        <v>234.35001220000001</v>
      </c>
      <c r="F797">
        <v>232.84107180000001</v>
      </c>
      <c r="G797">
        <v>2.0000122070000002</v>
      </c>
      <c r="H797">
        <v>1.0253048330000001</v>
      </c>
      <c r="I797">
        <f t="shared" si="60"/>
        <v>1</v>
      </c>
      <c r="J797">
        <f t="shared" si="61"/>
        <v>2010</v>
      </c>
      <c r="K797">
        <v>232.35</v>
      </c>
      <c r="L797">
        <v>235</v>
      </c>
      <c r="M797">
        <v>231.15</v>
      </c>
      <c r="N797">
        <v>234.35</v>
      </c>
      <c r="O797" s="3">
        <f t="shared" si="62"/>
        <v>2.0000122070000002</v>
      </c>
      <c r="P797">
        <f t="shared" si="64"/>
        <v>16.538153545268621</v>
      </c>
      <c r="T797">
        <v>2.0000122070000002</v>
      </c>
      <c r="U797">
        <v>2.00001220703126</v>
      </c>
      <c r="V797">
        <v>2.00001220703126</v>
      </c>
      <c r="W797">
        <v>2.00001220703126</v>
      </c>
      <c r="X797">
        <v>2.0000122070000002</v>
      </c>
      <c r="Y797">
        <f t="shared" si="63"/>
        <v>2.0000122070208399</v>
      </c>
    </row>
    <row r="798" spans="1:25" x14ac:dyDescent="0.3">
      <c r="A798">
        <v>0</v>
      </c>
      <c r="B798" s="1">
        <v>40196</v>
      </c>
      <c r="C798" s="1">
        <v>40197</v>
      </c>
      <c r="D798">
        <v>235.45</v>
      </c>
      <c r="E798">
        <v>234.35</v>
      </c>
      <c r="F798">
        <v>234.21396559999999</v>
      </c>
      <c r="G798">
        <v>1.1000000000000001</v>
      </c>
      <c r="H798">
        <v>0</v>
      </c>
      <c r="I798">
        <f t="shared" si="60"/>
        <v>1</v>
      </c>
      <c r="J798">
        <f t="shared" si="61"/>
        <v>2010</v>
      </c>
      <c r="K798">
        <v>235.45</v>
      </c>
      <c r="L798">
        <v>235.75</v>
      </c>
      <c r="M798">
        <v>233.5</v>
      </c>
      <c r="N798">
        <v>234.35</v>
      </c>
      <c r="O798" s="3">
        <f t="shared" si="62"/>
        <v>1.1000000000000001</v>
      </c>
      <c r="P798">
        <f t="shared" si="64"/>
        <v>17.117638645070983</v>
      </c>
      <c r="T798">
        <v>1.1000000000000001</v>
      </c>
      <c r="U798">
        <v>1.0999999999999901</v>
      </c>
      <c r="V798">
        <v>1.0999999999999901</v>
      </c>
      <c r="W798">
        <v>1.0999999999999901</v>
      </c>
      <c r="X798">
        <v>1.1000000000000001</v>
      </c>
      <c r="Y798">
        <f t="shared" si="63"/>
        <v>1.0999999999999934</v>
      </c>
    </row>
    <row r="799" spans="1:25" x14ac:dyDescent="0.3">
      <c r="A799">
        <v>0</v>
      </c>
      <c r="B799" s="1">
        <v>40197</v>
      </c>
      <c r="C799" s="1">
        <v>40198</v>
      </c>
      <c r="D799">
        <v>235.7</v>
      </c>
      <c r="E799">
        <v>234.35</v>
      </c>
      <c r="F799">
        <v>233.2602215</v>
      </c>
      <c r="G799">
        <v>1.35</v>
      </c>
      <c r="H799">
        <v>0</v>
      </c>
      <c r="I799">
        <f t="shared" si="60"/>
        <v>1</v>
      </c>
      <c r="J799">
        <f t="shared" si="61"/>
        <v>2010</v>
      </c>
      <c r="K799">
        <v>235.7</v>
      </c>
      <c r="L799">
        <v>235.75</v>
      </c>
      <c r="M799">
        <v>233.65</v>
      </c>
      <c r="N799">
        <v>234.35</v>
      </c>
      <c r="O799" s="3">
        <f t="shared" si="62"/>
        <v>1.35</v>
      </c>
      <c r="P799">
        <f t="shared" si="64"/>
        <v>17.852963597473799</v>
      </c>
      <c r="T799">
        <v>1.35</v>
      </c>
      <c r="U799">
        <v>1.3499999999999901</v>
      </c>
      <c r="V799">
        <v>1.3499999999999901</v>
      </c>
      <c r="W799">
        <v>1.3499999999999901</v>
      </c>
      <c r="X799">
        <v>1.35</v>
      </c>
      <c r="Y799">
        <f t="shared" si="63"/>
        <v>1.3499999999999934</v>
      </c>
    </row>
    <row r="800" spans="1:25" x14ac:dyDescent="0.3">
      <c r="A800">
        <v>0</v>
      </c>
      <c r="B800" s="1">
        <v>40198</v>
      </c>
      <c r="C800" s="1">
        <v>40199</v>
      </c>
      <c r="D800">
        <v>233.35</v>
      </c>
      <c r="E800">
        <v>236.44999079999999</v>
      </c>
      <c r="F800">
        <v>234.21275679999999</v>
      </c>
      <c r="G800">
        <v>3.0999908450000002</v>
      </c>
      <c r="H800">
        <v>1.48492424</v>
      </c>
      <c r="I800">
        <f t="shared" si="60"/>
        <v>1</v>
      </c>
      <c r="J800">
        <f t="shared" si="61"/>
        <v>2010</v>
      </c>
      <c r="K800">
        <v>233.35</v>
      </c>
      <c r="L800">
        <v>236.45</v>
      </c>
      <c r="M800">
        <v>232.95</v>
      </c>
      <c r="N800">
        <v>236.45</v>
      </c>
      <c r="O800" s="3">
        <f t="shared" si="62"/>
        <v>3.0999908450000002</v>
      </c>
      <c r="P800">
        <f t="shared" si="64"/>
        <v>19.631751588955062</v>
      </c>
      <c r="T800">
        <v>3.0999908450000002</v>
      </c>
      <c r="U800">
        <v>3.0999908447265598</v>
      </c>
      <c r="V800">
        <v>-3</v>
      </c>
      <c r="W800">
        <v>3.0999908447265598</v>
      </c>
      <c r="X800">
        <v>-3</v>
      </c>
      <c r="Y800">
        <f t="shared" si="63"/>
        <v>1.0666605632421866</v>
      </c>
    </row>
    <row r="801" spans="1:25" x14ac:dyDescent="0.3">
      <c r="A801">
        <v>0</v>
      </c>
      <c r="B801" s="1">
        <v>40199</v>
      </c>
      <c r="C801" s="1">
        <v>40200</v>
      </c>
      <c r="D801">
        <v>233.4</v>
      </c>
      <c r="E801">
        <v>230.2</v>
      </c>
      <c r="F801">
        <v>236.1108873</v>
      </c>
      <c r="G801">
        <v>-3.2</v>
      </c>
      <c r="H801">
        <v>4.4194173819999998</v>
      </c>
      <c r="I801">
        <f t="shared" si="60"/>
        <v>1</v>
      </c>
      <c r="J801">
        <f t="shared" si="61"/>
        <v>2010</v>
      </c>
      <c r="K801">
        <v>233.4</v>
      </c>
      <c r="L801">
        <v>233.95</v>
      </c>
      <c r="M801">
        <v>227.8</v>
      </c>
      <c r="N801">
        <v>230.2</v>
      </c>
      <c r="O801" s="3">
        <f t="shared" si="62"/>
        <v>-3</v>
      </c>
      <c r="P801">
        <f t="shared" si="64"/>
        <v>17.739230548888699</v>
      </c>
      <c r="T801">
        <v>-3</v>
      </c>
      <c r="U801">
        <v>-3</v>
      </c>
      <c r="V801">
        <v>-3</v>
      </c>
      <c r="W801">
        <v>-3</v>
      </c>
      <c r="X801">
        <v>-3</v>
      </c>
      <c r="Y801">
        <f t="shared" si="63"/>
        <v>-3</v>
      </c>
    </row>
    <row r="802" spans="1:25" x14ac:dyDescent="0.3">
      <c r="A802">
        <v>0</v>
      </c>
      <c r="B802" s="1">
        <v>40200</v>
      </c>
      <c r="C802" s="1">
        <v>40203</v>
      </c>
      <c r="D802">
        <v>227.6</v>
      </c>
      <c r="E802">
        <v>228.89999689999999</v>
      </c>
      <c r="F802">
        <v>230.28808290000001</v>
      </c>
      <c r="G802">
        <v>1.299996948</v>
      </c>
      <c r="H802">
        <v>0.91923881600000001</v>
      </c>
      <c r="I802">
        <f t="shared" si="60"/>
        <v>1</v>
      </c>
      <c r="J802">
        <f t="shared" si="61"/>
        <v>2010</v>
      </c>
      <c r="K802">
        <v>227.6</v>
      </c>
      <c r="L802">
        <v>230.45</v>
      </c>
      <c r="M802">
        <v>226.95</v>
      </c>
      <c r="N802">
        <v>228.9</v>
      </c>
      <c r="O802" s="3">
        <f t="shared" si="62"/>
        <v>1.299996948</v>
      </c>
      <c r="P802">
        <f t="shared" si="64"/>
        <v>18.499147472441763</v>
      </c>
      <c r="T802">
        <v>1.299996948</v>
      </c>
      <c r="U802">
        <v>1.29999694824218</v>
      </c>
      <c r="V802">
        <v>1.29999694824218</v>
      </c>
      <c r="W802">
        <v>1.29999694824218</v>
      </c>
      <c r="X802">
        <v>1.299996948</v>
      </c>
      <c r="Y802">
        <f t="shared" si="63"/>
        <v>1.2999969481614533</v>
      </c>
    </row>
    <row r="803" spans="1:25" x14ac:dyDescent="0.3">
      <c r="A803">
        <v>0</v>
      </c>
      <c r="B803" s="1">
        <v>40203</v>
      </c>
      <c r="C803" s="1">
        <v>40204</v>
      </c>
      <c r="D803">
        <v>228.65</v>
      </c>
      <c r="E803">
        <v>224.30000920000001</v>
      </c>
      <c r="F803">
        <v>228.0234356</v>
      </c>
      <c r="G803">
        <v>4.3499908449999998</v>
      </c>
      <c r="H803">
        <v>3.252691193</v>
      </c>
      <c r="I803">
        <f t="shared" si="60"/>
        <v>1</v>
      </c>
      <c r="J803">
        <f t="shared" si="61"/>
        <v>2010</v>
      </c>
      <c r="K803">
        <v>228.65</v>
      </c>
      <c r="L803">
        <v>228.75</v>
      </c>
      <c r="M803">
        <v>223.1</v>
      </c>
      <c r="N803">
        <v>224.3</v>
      </c>
      <c r="O803" s="3">
        <f t="shared" si="62"/>
        <v>4.3499908449999998</v>
      </c>
      <c r="P803">
        <f t="shared" si="64"/>
        <v>21.138698822062139</v>
      </c>
      <c r="T803">
        <v>4.3499908449999998</v>
      </c>
      <c r="U803">
        <v>4.3499908447265598</v>
      </c>
      <c r="V803">
        <v>-3</v>
      </c>
      <c r="W803">
        <v>-3</v>
      </c>
      <c r="X803">
        <v>-3</v>
      </c>
      <c r="Y803">
        <f t="shared" si="63"/>
        <v>1.8999938965755199</v>
      </c>
    </row>
    <row r="804" spans="1:25" x14ac:dyDescent="0.3">
      <c r="A804">
        <v>0</v>
      </c>
      <c r="B804" s="1">
        <v>40204</v>
      </c>
      <c r="C804" s="1">
        <v>40205</v>
      </c>
      <c r="D804">
        <v>224.8</v>
      </c>
      <c r="E804">
        <v>222.44999390000001</v>
      </c>
      <c r="F804">
        <v>225.88454060000001</v>
      </c>
      <c r="G804">
        <v>-2.3500061040000002</v>
      </c>
      <c r="H804">
        <v>1.308147545</v>
      </c>
      <c r="I804">
        <f t="shared" si="60"/>
        <v>1</v>
      </c>
      <c r="J804">
        <f t="shared" si="61"/>
        <v>2010</v>
      </c>
      <c r="K804">
        <v>224.8</v>
      </c>
      <c r="L804">
        <v>225.3</v>
      </c>
      <c r="M804">
        <v>222.45</v>
      </c>
      <c r="N804">
        <v>222.45</v>
      </c>
      <c r="O804" s="3">
        <f t="shared" si="62"/>
        <v>-2.3500061040000002</v>
      </c>
      <c r="P804">
        <f t="shared" si="64"/>
        <v>19.481356586882079</v>
      </c>
      <c r="T804">
        <v>-2.3500061040000002</v>
      </c>
      <c r="U804">
        <v>2.3500061035156201</v>
      </c>
      <c r="V804">
        <v>-2.3500061035156201</v>
      </c>
      <c r="W804">
        <v>-2.3500061035156201</v>
      </c>
      <c r="X804">
        <v>2.3500061040000002</v>
      </c>
      <c r="Y804">
        <f t="shared" si="63"/>
        <v>-0.78333536800000003</v>
      </c>
    </row>
    <row r="805" spans="1:25" x14ac:dyDescent="0.3">
      <c r="A805">
        <v>0</v>
      </c>
      <c r="B805" s="1">
        <v>40205</v>
      </c>
      <c r="C805" s="1">
        <v>40206</v>
      </c>
      <c r="D805">
        <v>223.4</v>
      </c>
      <c r="E805">
        <v>225.05000609999999</v>
      </c>
      <c r="F805">
        <v>220.76414829999999</v>
      </c>
      <c r="G805">
        <v>-1.650006104</v>
      </c>
      <c r="H805">
        <v>1.8384776309999999</v>
      </c>
      <c r="I805">
        <f t="shared" si="60"/>
        <v>1</v>
      </c>
      <c r="J805">
        <f t="shared" si="61"/>
        <v>2010</v>
      </c>
      <c r="K805">
        <v>223.4</v>
      </c>
      <c r="L805">
        <v>226.25</v>
      </c>
      <c r="M805">
        <v>222.3</v>
      </c>
      <c r="N805">
        <v>225.05</v>
      </c>
      <c r="O805" s="3">
        <f t="shared" si="62"/>
        <v>-1.650006104</v>
      </c>
      <c r="P805">
        <f t="shared" si="64"/>
        <v>18.402204037109605</v>
      </c>
      <c r="T805">
        <v>-1.650006104</v>
      </c>
      <c r="U805">
        <v>-1.6500061035156</v>
      </c>
      <c r="V805">
        <v>1.6500061035156</v>
      </c>
      <c r="W805">
        <v>-1.6500061035156</v>
      </c>
      <c r="X805">
        <v>-1.650006104</v>
      </c>
      <c r="Y805">
        <f t="shared" si="63"/>
        <v>-0.55000203466666664</v>
      </c>
    </row>
    <row r="806" spans="1:25" x14ac:dyDescent="0.3">
      <c r="A806">
        <v>0</v>
      </c>
      <c r="B806" s="1">
        <v>40206</v>
      </c>
      <c r="C806" s="1">
        <v>40207</v>
      </c>
      <c r="D806">
        <v>222.9</v>
      </c>
      <c r="E806">
        <v>219.3</v>
      </c>
      <c r="F806">
        <v>225.34168890000001</v>
      </c>
      <c r="G806">
        <v>-3.6</v>
      </c>
      <c r="H806">
        <v>4.0658639919999997</v>
      </c>
      <c r="I806">
        <f t="shared" si="60"/>
        <v>1</v>
      </c>
      <c r="J806">
        <f t="shared" si="61"/>
        <v>2010</v>
      </c>
      <c r="K806">
        <v>222.9</v>
      </c>
      <c r="L806">
        <v>223.3</v>
      </c>
      <c r="M806">
        <v>219.15</v>
      </c>
      <c r="N806">
        <v>219.3</v>
      </c>
      <c r="O806" s="3">
        <f t="shared" si="62"/>
        <v>-3</v>
      </c>
      <c r="P806">
        <f t="shared" si="64"/>
        <v>16.544646429056819</v>
      </c>
      <c r="T806">
        <v>-3</v>
      </c>
      <c r="U806">
        <v>-3</v>
      </c>
      <c r="V806">
        <v>-3</v>
      </c>
      <c r="W806">
        <v>-3</v>
      </c>
      <c r="X806">
        <v>-3</v>
      </c>
      <c r="Y806">
        <f t="shared" si="63"/>
        <v>-3</v>
      </c>
    </row>
    <row r="807" spans="1:25" x14ac:dyDescent="0.3">
      <c r="A807">
        <v>0</v>
      </c>
      <c r="B807" s="1">
        <v>40207</v>
      </c>
      <c r="C807" s="1">
        <v>40210</v>
      </c>
      <c r="D807">
        <v>219.35</v>
      </c>
      <c r="E807">
        <v>219.60000310000001</v>
      </c>
      <c r="F807">
        <v>217.86317510000001</v>
      </c>
      <c r="G807">
        <v>-0.250003052</v>
      </c>
      <c r="H807">
        <v>0.212132034</v>
      </c>
      <c r="I807">
        <f t="shared" si="60"/>
        <v>2</v>
      </c>
      <c r="J807">
        <f t="shared" si="61"/>
        <v>2010</v>
      </c>
      <c r="K807">
        <v>219.35</v>
      </c>
      <c r="L807">
        <v>221.2</v>
      </c>
      <c r="M807">
        <v>218.55</v>
      </c>
      <c r="N807">
        <v>219.6</v>
      </c>
      <c r="O807" s="3">
        <f t="shared" si="62"/>
        <v>-0.250003052</v>
      </c>
      <c r="P807">
        <f t="shared" si="64"/>
        <v>16.403221351502964</v>
      </c>
      <c r="T807">
        <v>-0.250003052</v>
      </c>
      <c r="U807">
        <v>0.250003051757829</v>
      </c>
      <c r="V807">
        <v>-0.250003051757829</v>
      </c>
      <c r="W807">
        <v>0.250003051757829</v>
      </c>
      <c r="X807">
        <v>-0.250003052</v>
      </c>
      <c r="Y807">
        <f t="shared" si="63"/>
        <v>-8.3334350666666668E-2</v>
      </c>
    </row>
    <row r="808" spans="1:25" x14ac:dyDescent="0.3">
      <c r="A808">
        <v>0</v>
      </c>
      <c r="B808" s="1">
        <v>40210</v>
      </c>
      <c r="C808" s="1">
        <v>40211</v>
      </c>
      <c r="D808">
        <v>220.95</v>
      </c>
      <c r="E808">
        <v>218.2999969</v>
      </c>
      <c r="F808">
        <v>217.3981958</v>
      </c>
      <c r="G808">
        <v>2.6500030520000002</v>
      </c>
      <c r="H808">
        <v>0.91923881600000001</v>
      </c>
      <c r="I808">
        <f t="shared" si="60"/>
        <v>2</v>
      </c>
      <c r="J808">
        <f t="shared" si="61"/>
        <v>2010</v>
      </c>
      <c r="K808">
        <v>220.95</v>
      </c>
      <c r="L808">
        <v>221.7</v>
      </c>
      <c r="M808">
        <v>218.2</v>
      </c>
      <c r="N808">
        <v>218.3</v>
      </c>
      <c r="O808" s="3">
        <f t="shared" si="62"/>
        <v>2.6500030520000002</v>
      </c>
      <c r="P808">
        <f t="shared" si="64"/>
        <v>17.87873345754894</v>
      </c>
      <c r="T808">
        <v>2.6500030520000002</v>
      </c>
      <c r="U808">
        <v>-2.6500030517578002</v>
      </c>
      <c r="V808">
        <v>2.6500030517578002</v>
      </c>
      <c r="W808">
        <v>2.6500030517578002</v>
      </c>
      <c r="X808">
        <v>2.6500030520000002</v>
      </c>
      <c r="Y808">
        <f t="shared" si="63"/>
        <v>0.88333435066666677</v>
      </c>
    </row>
    <row r="809" spans="1:25" x14ac:dyDescent="0.3">
      <c r="A809">
        <v>0</v>
      </c>
      <c r="B809" s="1">
        <v>40211</v>
      </c>
      <c r="C809" s="1">
        <v>40212</v>
      </c>
      <c r="D809">
        <v>220.9</v>
      </c>
      <c r="E809">
        <v>220.8</v>
      </c>
      <c r="F809">
        <v>216.68475849999999</v>
      </c>
      <c r="G809">
        <v>0.1</v>
      </c>
      <c r="H809">
        <v>1.767766953</v>
      </c>
      <c r="I809">
        <f t="shared" si="60"/>
        <v>2</v>
      </c>
      <c r="J809">
        <f t="shared" si="61"/>
        <v>2010</v>
      </c>
      <c r="K809">
        <v>220.9</v>
      </c>
      <c r="L809">
        <v>221.9</v>
      </c>
      <c r="M809">
        <v>219.45</v>
      </c>
      <c r="N809">
        <v>220.8</v>
      </c>
      <c r="O809" s="3">
        <f t="shared" si="62"/>
        <v>0.1</v>
      </c>
      <c r="P809">
        <f t="shared" si="64"/>
        <v>17.93943535928349</v>
      </c>
      <c r="T809">
        <v>0.1</v>
      </c>
      <c r="U809">
        <v>9.9999999999994302E-2</v>
      </c>
      <c r="V809">
        <v>9.9999999999994302E-2</v>
      </c>
      <c r="W809">
        <v>9.9999999999994302E-2</v>
      </c>
      <c r="X809">
        <v>0.1</v>
      </c>
      <c r="Y809">
        <f t="shared" si="63"/>
        <v>9.9999999999996203E-2</v>
      </c>
    </row>
    <row r="810" spans="1:25" x14ac:dyDescent="0.3">
      <c r="A810">
        <v>0</v>
      </c>
      <c r="B810" s="1">
        <v>40212</v>
      </c>
      <c r="C810" s="1">
        <v>40213</v>
      </c>
      <c r="D810">
        <v>221.25</v>
      </c>
      <c r="E810">
        <v>220.39999080000001</v>
      </c>
      <c r="F810">
        <v>219.14361199999999</v>
      </c>
      <c r="G810">
        <v>0.85000915499999996</v>
      </c>
      <c r="H810">
        <v>0.282842712</v>
      </c>
      <c r="I810">
        <f t="shared" si="60"/>
        <v>2</v>
      </c>
      <c r="J810">
        <f t="shared" si="61"/>
        <v>2010</v>
      </c>
      <c r="K810">
        <v>221.25</v>
      </c>
      <c r="L810">
        <v>221.75</v>
      </c>
      <c r="M810">
        <v>220</v>
      </c>
      <c r="N810">
        <v>220.4</v>
      </c>
      <c r="O810" s="3">
        <f t="shared" si="62"/>
        <v>0.85000915499999996</v>
      </c>
      <c r="P810">
        <f t="shared" si="64"/>
        <v>18.456339911518121</v>
      </c>
      <c r="T810">
        <v>0.85000915499999996</v>
      </c>
      <c r="U810">
        <v>0.85000915527342602</v>
      </c>
      <c r="V810">
        <v>-0.85000915527342602</v>
      </c>
      <c r="W810">
        <v>0.85000915527342602</v>
      </c>
      <c r="X810">
        <v>0.85000915499999996</v>
      </c>
      <c r="Y810">
        <f t="shared" si="63"/>
        <v>0.28333638500000002</v>
      </c>
    </row>
    <row r="811" spans="1:25" x14ac:dyDescent="0.3">
      <c r="A811">
        <v>0</v>
      </c>
      <c r="B811" s="1">
        <v>40213</v>
      </c>
      <c r="C811" s="1">
        <v>40214</v>
      </c>
      <c r="D811">
        <v>216.7</v>
      </c>
      <c r="E811">
        <v>214.4500031</v>
      </c>
      <c r="F811">
        <v>218.25055470000001</v>
      </c>
      <c r="G811">
        <v>-2.2499969480000002</v>
      </c>
      <c r="H811">
        <v>4.2072853480000001</v>
      </c>
      <c r="I811">
        <f t="shared" si="60"/>
        <v>2</v>
      </c>
      <c r="J811">
        <f t="shared" si="61"/>
        <v>2010</v>
      </c>
      <c r="K811">
        <v>216.7</v>
      </c>
      <c r="L811">
        <v>216.75</v>
      </c>
      <c r="M811">
        <v>213.6</v>
      </c>
      <c r="N811">
        <v>214.45</v>
      </c>
      <c r="O811" s="3">
        <f t="shared" si="62"/>
        <v>-3</v>
      </c>
      <c r="P811">
        <f t="shared" si="64"/>
        <v>16.540014816875033</v>
      </c>
      <c r="T811">
        <v>-3</v>
      </c>
      <c r="U811">
        <v>-3</v>
      </c>
      <c r="V811">
        <v>-3</v>
      </c>
      <c r="W811">
        <v>-3</v>
      </c>
      <c r="X811">
        <v>-3</v>
      </c>
      <c r="Y811">
        <f t="shared" si="63"/>
        <v>-3</v>
      </c>
    </row>
    <row r="812" spans="1:25" x14ac:dyDescent="0.3">
      <c r="A812">
        <v>0</v>
      </c>
      <c r="B812" s="1">
        <v>40214</v>
      </c>
      <c r="C812" s="1">
        <v>40217</v>
      </c>
      <c r="D812">
        <v>214.3</v>
      </c>
      <c r="E812">
        <v>213.2</v>
      </c>
      <c r="F812">
        <v>212.96874729999999</v>
      </c>
      <c r="G812">
        <v>1.1000000000000001</v>
      </c>
      <c r="H812">
        <v>0.88388347599999995</v>
      </c>
      <c r="I812">
        <f t="shared" si="60"/>
        <v>2</v>
      </c>
      <c r="J812">
        <f t="shared" si="61"/>
        <v>2010</v>
      </c>
      <c r="K812">
        <v>214.3</v>
      </c>
      <c r="L812">
        <v>214.5</v>
      </c>
      <c r="M812">
        <v>212.75</v>
      </c>
      <c r="N812">
        <v>213.2</v>
      </c>
      <c r="O812" s="3">
        <f t="shared" si="62"/>
        <v>1.1000000000000001</v>
      </c>
      <c r="P812">
        <f t="shared" si="64"/>
        <v>17.176762937450015</v>
      </c>
      <c r="T812">
        <v>1.1000000000000001</v>
      </c>
      <c r="U812">
        <v>-1.1000000000000201</v>
      </c>
      <c r="V812">
        <v>-1.1000000000000201</v>
      </c>
      <c r="W812">
        <v>-1.1000000000000201</v>
      </c>
      <c r="X812">
        <v>-1.1000000000000001</v>
      </c>
      <c r="Y812">
        <f t="shared" si="63"/>
        <v>-0.36666666666668002</v>
      </c>
    </row>
    <row r="813" spans="1:25" x14ac:dyDescent="0.3">
      <c r="A813">
        <v>0</v>
      </c>
      <c r="B813" s="1">
        <v>40217</v>
      </c>
      <c r="C813" s="1">
        <v>40218</v>
      </c>
      <c r="D813">
        <v>213.1</v>
      </c>
      <c r="E813">
        <v>214.80000609999999</v>
      </c>
      <c r="F813">
        <v>211.83848889999999</v>
      </c>
      <c r="G813">
        <v>-1.7000061040000001</v>
      </c>
      <c r="H813">
        <v>1.1313708499999999</v>
      </c>
      <c r="I813">
        <f t="shared" si="60"/>
        <v>2</v>
      </c>
      <c r="J813">
        <f t="shared" si="61"/>
        <v>2010</v>
      </c>
      <c r="K813">
        <v>213.1</v>
      </c>
      <c r="L813">
        <v>215.4</v>
      </c>
      <c r="M813">
        <v>212.75</v>
      </c>
      <c r="N813">
        <v>214.8</v>
      </c>
      <c r="O813" s="3">
        <f t="shared" si="62"/>
        <v>-1.7000061040000001</v>
      </c>
      <c r="P813">
        <f t="shared" si="64"/>
        <v>16.14905522367857</v>
      </c>
      <c r="T813">
        <v>-1.7000061040000001</v>
      </c>
      <c r="U813">
        <v>-1.70000610351561</v>
      </c>
      <c r="V813">
        <v>1.70000610351561</v>
      </c>
      <c r="W813">
        <v>1.70000610351561</v>
      </c>
      <c r="X813">
        <v>1.7000061040000001</v>
      </c>
      <c r="Y813">
        <f t="shared" si="63"/>
        <v>-0.56666870133333347</v>
      </c>
    </row>
    <row r="814" spans="1:25" x14ac:dyDescent="0.3">
      <c r="A814">
        <v>0</v>
      </c>
      <c r="B814" s="1">
        <v>40218</v>
      </c>
      <c r="C814" s="1">
        <v>40219</v>
      </c>
      <c r="D814">
        <v>216.15</v>
      </c>
      <c r="E814">
        <v>215.49999690000001</v>
      </c>
      <c r="F814">
        <v>213.21213800000001</v>
      </c>
      <c r="G814">
        <v>0.65000305199999997</v>
      </c>
      <c r="H814">
        <v>0.49497474699999999</v>
      </c>
      <c r="I814">
        <f t="shared" si="60"/>
        <v>2</v>
      </c>
      <c r="J814">
        <f t="shared" si="61"/>
        <v>2010</v>
      </c>
      <c r="K814">
        <v>216.15</v>
      </c>
      <c r="L814">
        <v>216.45</v>
      </c>
      <c r="M814">
        <v>214.35</v>
      </c>
      <c r="N814">
        <v>215.5</v>
      </c>
      <c r="O814" s="3">
        <f t="shared" si="62"/>
        <v>0.65000305199999997</v>
      </c>
      <c r="P814">
        <f t="shared" si="64"/>
        <v>16.513279206409575</v>
      </c>
      <c r="T814">
        <v>0.65000305199999997</v>
      </c>
      <c r="U814">
        <v>0.65000305175780604</v>
      </c>
      <c r="V814">
        <v>-0.65000305175780604</v>
      </c>
      <c r="W814">
        <v>0.65000305175780604</v>
      </c>
      <c r="X814">
        <v>0.65000305199999997</v>
      </c>
      <c r="Y814">
        <f t="shared" si="63"/>
        <v>0.21666768400000003</v>
      </c>
    </row>
    <row r="815" spans="1:25" x14ac:dyDescent="0.3">
      <c r="A815">
        <v>0</v>
      </c>
      <c r="B815" s="1">
        <v>40219</v>
      </c>
      <c r="C815" s="1">
        <v>40220</v>
      </c>
      <c r="D815">
        <v>216.1</v>
      </c>
      <c r="E815">
        <v>218.3000031</v>
      </c>
      <c r="F815">
        <v>214.90544249999999</v>
      </c>
      <c r="G815">
        <v>-2.200003052</v>
      </c>
      <c r="H815">
        <v>1.9798989870000001</v>
      </c>
      <c r="I815">
        <f t="shared" si="60"/>
        <v>2</v>
      </c>
      <c r="J815">
        <f t="shared" si="61"/>
        <v>2010</v>
      </c>
      <c r="K815">
        <v>216.1</v>
      </c>
      <c r="L815">
        <v>220.05</v>
      </c>
      <c r="M815">
        <v>216</v>
      </c>
      <c r="N815">
        <v>218.3</v>
      </c>
      <c r="O815" s="3">
        <f t="shared" si="62"/>
        <v>-3</v>
      </c>
      <c r="P815">
        <f t="shared" si="64"/>
        <v>14.793941945214685</v>
      </c>
      <c r="T815">
        <v>-3</v>
      </c>
      <c r="U815">
        <v>-3</v>
      </c>
      <c r="V815">
        <v>2.2000030517578102</v>
      </c>
      <c r="W815">
        <v>-3</v>
      </c>
      <c r="X815">
        <v>-3</v>
      </c>
      <c r="Y815">
        <f t="shared" si="63"/>
        <v>-1.2666656494140633</v>
      </c>
    </row>
    <row r="816" spans="1:25" x14ac:dyDescent="0.3">
      <c r="A816">
        <v>0</v>
      </c>
      <c r="B816" s="1">
        <v>40220</v>
      </c>
      <c r="C816" s="1">
        <v>40221</v>
      </c>
      <c r="D816">
        <v>218.7</v>
      </c>
      <c r="E816">
        <v>217.39999080000001</v>
      </c>
      <c r="F816">
        <v>216.5482011</v>
      </c>
      <c r="G816">
        <v>1.3000091549999999</v>
      </c>
      <c r="H816">
        <v>0.63639610300000005</v>
      </c>
      <c r="I816">
        <f t="shared" si="60"/>
        <v>2</v>
      </c>
      <c r="J816">
        <f t="shared" si="61"/>
        <v>2010</v>
      </c>
      <c r="K816">
        <v>218.7</v>
      </c>
      <c r="L816">
        <v>218.85</v>
      </c>
      <c r="M816">
        <v>215.55</v>
      </c>
      <c r="N816">
        <v>217.4</v>
      </c>
      <c r="O816" s="3">
        <f t="shared" si="62"/>
        <v>1.3000091549999999</v>
      </c>
      <c r="P816">
        <f t="shared" si="64"/>
        <v>15.453484468099376</v>
      </c>
      <c r="T816">
        <v>1.3000091549999999</v>
      </c>
      <c r="U816">
        <v>1.3000091552734101</v>
      </c>
      <c r="V816">
        <v>1.3000091552734101</v>
      </c>
      <c r="W816">
        <v>1.3000091552734101</v>
      </c>
      <c r="X816">
        <v>1.3000091549999999</v>
      </c>
      <c r="Y816">
        <f t="shared" si="63"/>
        <v>1.3000091551822734</v>
      </c>
    </row>
    <row r="817" spans="1:25" x14ac:dyDescent="0.3">
      <c r="A817">
        <v>0</v>
      </c>
      <c r="B817" s="1">
        <v>40221</v>
      </c>
      <c r="C817" s="1">
        <v>40224</v>
      </c>
      <c r="D817">
        <v>218.7</v>
      </c>
      <c r="E817">
        <v>217.4</v>
      </c>
      <c r="F817">
        <v>215.51890689999999</v>
      </c>
      <c r="G817">
        <v>1.3</v>
      </c>
      <c r="H817">
        <v>0</v>
      </c>
      <c r="I817">
        <f t="shared" si="60"/>
        <v>2</v>
      </c>
      <c r="J817">
        <f t="shared" si="61"/>
        <v>2010</v>
      </c>
      <c r="K817">
        <v>218.7</v>
      </c>
      <c r="L817">
        <v>218.85</v>
      </c>
      <c r="M817">
        <v>215.55</v>
      </c>
      <c r="N817">
        <v>217.4</v>
      </c>
      <c r="O817" s="3">
        <f t="shared" si="62"/>
        <v>1.3</v>
      </c>
      <c r="P817">
        <f t="shared" si="64"/>
        <v>16.14242581955785</v>
      </c>
      <c r="T817">
        <v>1.3</v>
      </c>
      <c r="U817">
        <v>1.2999999999999801</v>
      </c>
      <c r="V817">
        <v>1.2999999999999801</v>
      </c>
      <c r="W817">
        <v>1.2999999999999801</v>
      </c>
      <c r="X817">
        <v>1.3</v>
      </c>
      <c r="Y817">
        <f t="shared" si="63"/>
        <v>1.2999999999999867</v>
      </c>
    </row>
    <row r="818" spans="1:25" x14ac:dyDescent="0.3">
      <c r="A818">
        <v>0</v>
      </c>
      <c r="B818" s="1">
        <v>40224</v>
      </c>
      <c r="C818" s="1">
        <v>40225</v>
      </c>
      <c r="D818">
        <v>217.45</v>
      </c>
      <c r="E818">
        <v>219.55000920000001</v>
      </c>
      <c r="F818">
        <v>214.9513728</v>
      </c>
      <c r="G818">
        <v>-2.100009155</v>
      </c>
      <c r="H818">
        <v>1.52027958</v>
      </c>
      <c r="I818">
        <f t="shared" si="60"/>
        <v>2</v>
      </c>
      <c r="J818">
        <f t="shared" si="61"/>
        <v>2010</v>
      </c>
      <c r="K818">
        <v>217.45</v>
      </c>
      <c r="L818">
        <v>220.85</v>
      </c>
      <c r="M818">
        <v>217.15</v>
      </c>
      <c r="N818">
        <v>219.55</v>
      </c>
      <c r="O818" s="3">
        <f t="shared" si="62"/>
        <v>-3</v>
      </c>
      <c r="P818">
        <f t="shared" si="64"/>
        <v>14.472135725558992</v>
      </c>
      <c r="T818">
        <v>-3</v>
      </c>
      <c r="U818">
        <v>-3</v>
      </c>
      <c r="V818">
        <v>2.1000091552734501</v>
      </c>
      <c r="W818">
        <v>2.1000091552734501</v>
      </c>
      <c r="X818">
        <v>2.100009155</v>
      </c>
      <c r="Y818">
        <f t="shared" si="63"/>
        <v>-1.2999969482421834</v>
      </c>
    </row>
    <row r="819" spans="1:25" x14ac:dyDescent="0.3">
      <c r="A819">
        <v>0</v>
      </c>
      <c r="B819" s="1">
        <v>40225</v>
      </c>
      <c r="C819" s="1">
        <v>40226</v>
      </c>
      <c r="D819">
        <v>221.55</v>
      </c>
      <c r="E819">
        <v>223.49999690000001</v>
      </c>
      <c r="F819">
        <v>217.0853832</v>
      </c>
      <c r="G819">
        <v>-1.9499969479999999</v>
      </c>
      <c r="H819">
        <v>2.7930717860000001</v>
      </c>
      <c r="I819">
        <f t="shared" si="60"/>
        <v>2</v>
      </c>
      <c r="J819">
        <f t="shared" si="61"/>
        <v>2010</v>
      </c>
      <c r="K819">
        <v>221.55</v>
      </c>
      <c r="L819">
        <v>223.75</v>
      </c>
      <c r="M819">
        <v>221.3</v>
      </c>
      <c r="N819">
        <v>223.5</v>
      </c>
      <c r="O819" s="3">
        <f t="shared" si="62"/>
        <v>-1.9499969479999999</v>
      </c>
      <c r="P819">
        <f t="shared" si="64"/>
        <v>13.516799892929276</v>
      </c>
      <c r="T819">
        <v>-1.9499969479999999</v>
      </c>
      <c r="U819">
        <v>-1.94999694824218</v>
      </c>
      <c r="V819">
        <v>-1.94999694824218</v>
      </c>
      <c r="W819">
        <v>-1.94999694824218</v>
      </c>
      <c r="X819">
        <v>-1.9499969479999999</v>
      </c>
      <c r="Y819">
        <f t="shared" si="63"/>
        <v>-1.9499969481614532</v>
      </c>
    </row>
    <row r="820" spans="1:25" x14ac:dyDescent="0.3">
      <c r="A820">
        <v>0</v>
      </c>
      <c r="B820" s="1">
        <v>40226</v>
      </c>
      <c r="C820" s="1">
        <v>40227</v>
      </c>
      <c r="D820">
        <v>223.5</v>
      </c>
      <c r="E820">
        <v>222.75</v>
      </c>
      <c r="F820">
        <v>220.98717360000001</v>
      </c>
      <c r="G820">
        <v>0.75</v>
      </c>
      <c r="H820">
        <v>0.53033008599999998</v>
      </c>
      <c r="I820">
        <f t="shared" si="60"/>
        <v>2</v>
      </c>
      <c r="J820">
        <f t="shared" si="61"/>
        <v>2010</v>
      </c>
      <c r="K820">
        <v>223.5</v>
      </c>
      <c r="L820">
        <v>223.6</v>
      </c>
      <c r="M820">
        <v>221.95</v>
      </c>
      <c r="N820">
        <v>222.75</v>
      </c>
      <c r="O820" s="3">
        <f t="shared" si="62"/>
        <v>0.75</v>
      </c>
      <c r="P820">
        <f t="shared" si="64"/>
        <v>13.85698780969763</v>
      </c>
      <c r="T820">
        <v>0.75</v>
      </c>
      <c r="U820">
        <v>0.75</v>
      </c>
      <c r="V820">
        <v>0.75</v>
      </c>
      <c r="W820">
        <v>-0.75</v>
      </c>
      <c r="X820">
        <v>-0.75</v>
      </c>
      <c r="Y820">
        <f t="shared" si="63"/>
        <v>0.75</v>
      </c>
    </row>
    <row r="821" spans="1:25" x14ac:dyDescent="0.3">
      <c r="A821">
        <v>0</v>
      </c>
      <c r="B821" s="1">
        <v>40227</v>
      </c>
      <c r="C821" s="1">
        <v>40228</v>
      </c>
      <c r="D821">
        <v>220.85</v>
      </c>
      <c r="E821">
        <v>218.8999939</v>
      </c>
      <c r="F821">
        <v>221.59569640000001</v>
      </c>
      <c r="G821">
        <v>-1.9500061040000001</v>
      </c>
      <c r="H821">
        <v>2.7223611079999999</v>
      </c>
      <c r="I821">
        <f t="shared" si="60"/>
        <v>2</v>
      </c>
      <c r="J821">
        <f t="shared" si="61"/>
        <v>2010</v>
      </c>
      <c r="K821">
        <v>220.85</v>
      </c>
      <c r="L821">
        <v>222.7</v>
      </c>
      <c r="M821">
        <v>217.85</v>
      </c>
      <c r="N821">
        <v>218.9</v>
      </c>
      <c r="O821" s="3">
        <f t="shared" si="62"/>
        <v>-1.9500061040000001</v>
      </c>
      <c r="P821">
        <f t="shared" si="64"/>
        <v>12.939355565687082</v>
      </c>
      <c r="T821">
        <v>-1.9500061040000001</v>
      </c>
      <c r="U821">
        <v>-1.95000610351561</v>
      </c>
      <c r="V821">
        <v>-1.95000610351561</v>
      </c>
      <c r="W821">
        <v>-1.95000610351561</v>
      </c>
      <c r="X821">
        <v>-1.9500061040000001</v>
      </c>
      <c r="Y821">
        <f t="shared" si="63"/>
        <v>-1.9500061036770735</v>
      </c>
    </row>
    <row r="822" spans="1:25" x14ac:dyDescent="0.3">
      <c r="A822">
        <v>0</v>
      </c>
      <c r="B822" s="1">
        <v>40228</v>
      </c>
      <c r="C822" s="1">
        <v>40231</v>
      </c>
      <c r="D822">
        <v>221.75</v>
      </c>
      <c r="E822">
        <v>223.2000031</v>
      </c>
      <c r="F822">
        <v>217.5855305</v>
      </c>
      <c r="G822">
        <v>-1.450003052</v>
      </c>
      <c r="H822">
        <v>3.0405591589999998</v>
      </c>
      <c r="I822">
        <f t="shared" si="60"/>
        <v>2</v>
      </c>
      <c r="J822">
        <f t="shared" si="61"/>
        <v>2010</v>
      </c>
      <c r="K822">
        <v>221.75</v>
      </c>
      <c r="L822">
        <v>224.2</v>
      </c>
      <c r="M822">
        <v>221.65</v>
      </c>
      <c r="N822">
        <v>223.2</v>
      </c>
      <c r="O822" s="3">
        <f t="shared" si="62"/>
        <v>-1.450003052</v>
      </c>
      <c r="P822">
        <f t="shared" si="64"/>
        <v>12.30478605967267</v>
      </c>
      <c r="T822">
        <v>-1.450003052</v>
      </c>
      <c r="U822">
        <v>-1.45000305175781</v>
      </c>
      <c r="V822">
        <v>-1.45000305175781</v>
      </c>
      <c r="W822">
        <v>-1.45000305175781</v>
      </c>
      <c r="X822">
        <v>-1.450003052</v>
      </c>
      <c r="Y822">
        <f t="shared" si="63"/>
        <v>-1.4500030518385401</v>
      </c>
    </row>
    <row r="823" spans="1:25" x14ac:dyDescent="0.3">
      <c r="A823">
        <v>0</v>
      </c>
      <c r="B823" s="1">
        <v>40231</v>
      </c>
      <c r="C823" s="1">
        <v>40232</v>
      </c>
      <c r="D823">
        <v>223</v>
      </c>
      <c r="E823">
        <v>223.35000919999999</v>
      </c>
      <c r="F823">
        <v>220.8660635</v>
      </c>
      <c r="G823">
        <v>-0.35000915500000002</v>
      </c>
      <c r="H823">
        <v>0.106066017</v>
      </c>
      <c r="I823">
        <f t="shared" si="60"/>
        <v>2</v>
      </c>
      <c r="J823">
        <f t="shared" si="61"/>
        <v>2010</v>
      </c>
      <c r="K823">
        <v>223</v>
      </c>
      <c r="L823">
        <v>223.55</v>
      </c>
      <c r="M823">
        <v>221.55</v>
      </c>
      <c r="N823">
        <v>223.35</v>
      </c>
      <c r="O823" s="3">
        <f t="shared" si="62"/>
        <v>-0.35000915500000002</v>
      </c>
      <c r="P823">
        <f t="shared" si="64"/>
        <v>12.159938937322833</v>
      </c>
      <c r="T823">
        <v>-0.35000915500000002</v>
      </c>
      <c r="U823">
        <v>0.35000915527342602</v>
      </c>
      <c r="V823">
        <v>0.35000915527342602</v>
      </c>
      <c r="W823">
        <v>0.35000915527342602</v>
      </c>
      <c r="X823">
        <v>0.35000915500000002</v>
      </c>
      <c r="Y823">
        <f t="shared" si="63"/>
        <v>0.11666971851561735</v>
      </c>
    </row>
    <row r="824" spans="1:25" x14ac:dyDescent="0.3">
      <c r="A824">
        <v>0</v>
      </c>
      <c r="B824" s="1">
        <v>40232</v>
      </c>
      <c r="C824" s="1">
        <v>40233</v>
      </c>
      <c r="D824">
        <v>221.55</v>
      </c>
      <c r="E824">
        <v>220.99999389999999</v>
      </c>
      <c r="F824">
        <v>221.6540048</v>
      </c>
      <c r="G824">
        <v>-0.55000610400000005</v>
      </c>
      <c r="H824">
        <v>1.6617009359999999</v>
      </c>
      <c r="I824">
        <f t="shared" si="60"/>
        <v>2</v>
      </c>
      <c r="J824">
        <f t="shared" si="61"/>
        <v>2010</v>
      </c>
      <c r="K824">
        <v>221.55</v>
      </c>
      <c r="L824">
        <v>222.05</v>
      </c>
      <c r="M824">
        <v>219.8</v>
      </c>
      <c r="N824">
        <v>221</v>
      </c>
      <c r="O824" s="3">
        <f t="shared" si="62"/>
        <v>-0.55000610400000005</v>
      </c>
      <c r="P824">
        <f t="shared" si="64"/>
        <v>11.933532686821993</v>
      </c>
      <c r="T824">
        <v>-0.55000610400000005</v>
      </c>
      <c r="U824">
        <v>-0.55000610351564205</v>
      </c>
      <c r="V824">
        <v>-0.55000610351564205</v>
      </c>
      <c r="W824">
        <v>-0.55000610351564205</v>
      </c>
      <c r="X824">
        <v>-0.55000610400000005</v>
      </c>
      <c r="Y824">
        <f t="shared" si="63"/>
        <v>-0.55000610367709468</v>
      </c>
    </row>
    <row r="825" spans="1:25" x14ac:dyDescent="0.3">
      <c r="A825">
        <v>0</v>
      </c>
      <c r="B825" s="1">
        <v>40233</v>
      </c>
      <c r="C825" s="1">
        <v>40234</v>
      </c>
      <c r="D825">
        <v>221.5</v>
      </c>
      <c r="E825">
        <v>216.8000031</v>
      </c>
      <c r="F825">
        <v>220.34071209999999</v>
      </c>
      <c r="G825">
        <v>4.6999969479999999</v>
      </c>
      <c r="H825">
        <v>2.9698484810000001</v>
      </c>
      <c r="I825">
        <f t="shared" si="60"/>
        <v>2</v>
      </c>
      <c r="J825">
        <f t="shared" si="61"/>
        <v>2010</v>
      </c>
      <c r="K825">
        <v>221.5</v>
      </c>
      <c r="L825">
        <v>221.65</v>
      </c>
      <c r="M825">
        <v>216.2</v>
      </c>
      <c r="N825">
        <v>216.8</v>
      </c>
      <c r="O825" s="3">
        <f t="shared" si="62"/>
        <v>4.6999969479999999</v>
      </c>
      <c r="P825">
        <f t="shared" si="64"/>
        <v>13.832660244618436</v>
      </c>
      <c r="T825">
        <v>4.6999969479999999</v>
      </c>
      <c r="U825">
        <v>4.6999969482421804</v>
      </c>
      <c r="V825">
        <v>4.6999969482421804</v>
      </c>
      <c r="W825">
        <v>-3</v>
      </c>
      <c r="X825">
        <v>4.6999969479999999</v>
      </c>
      <c r="Y825">
        <f t="shared" si="63"/>
        <v>4.699996948161453</v>
      </c>
    </row>
    <row r="826" spans="1:25" x14ac:dyDescent="0.3">
      <c r="A826">
        <v>0</v>
      </c>
      <c r="B826" s="1">
        <v>40234</v>
      </c>
      <c r="C826" s="1">
        <v>40235</v>
      </c>
      <c r="D826">
        <v>218.05</v>
      </c>
      <c r="E826">
        <v>217.64999080000001</v>
      </c>
      <c r="F826">
        <v>215.41492099999999</v>
      </c>
      <c r="G826">
        <v>0.40000915500000001</v>
      </c>
      <c r="H826">
        <v>0.60104076399999995</v>
      </c>
      <c r="I826">
        <f t="shared" si="60"/>
        <v>2</v>
      </c>
      <c r="J826">
        <f t="shared" si="61"/>
        <v>2010</v>
      </c>
      <c r="K826">
        <v>218.05</v>
      </c>
      <c r="L826">
        <v>218.95</v>
      </c>
      <c r="M826">
        <v>216.7</v>
      </c>
      <c r="N826">
        <v>217.65</v>
      </c>
      <c r="O826" s="3">
        <f t="shared" si="62"/>
        <v>0.40000915500000001</v>
      </c>
      <c r="P826">
        <f t="shared" si="64"/>
        <v>14.022978660206098</v>
      </c>
      <c r="T826">
        <v>0.40000915500000001</v>
      </c>
      <c r="U826">
        <v>0.400009155273437</v>
      </c>
      <c r="V826">
        <v>-0.400009155273437</v>
      </c>
      <c r="W826">
        <v>0.400009155273437</v>
      </c>
      <c r="X826">
        <v>0.40000915500000001</v>
      </c>
      <c r="Y826">
        <f t="shared" si="63"/>
        <v>0.13333638500000003</v>
      </c>
    </row>
    <row r="827" spans="1:25" x14ac:dyDescent="0.3">
      <c r="A827">
        <v>0</v>
      </c>
      <c r="B827" s="1">
        <v>40235</v>
      </c>
      <c r="C827" s="1">
        <v>40238</v>
      </c>
      <c r="D827">
        <v>218.05</v>
      </c>
      <c r="E827">
        <v>217.65</v>
      </c>
      <c r="F827">
        <v>217.22757709999999</v>
      </c>
      <c r="G827">
        <v>0.4</v>
      </c>
      <c r="H827">
        <v>0</v>
      </c>
      <c r="I827">
        <f t="shared" si="60"/>
        <v>3</v>
      </c>
      <c r="J827">
        <f t="shared" si="61"/>
        <v>2010</v>
      </c>
      <c r="K827">
        <v>218.05</v>
      </c>
      <c r="L827">
        <v>218.95</v>
      </c>
      <c r="M827">
        <v>216.7</v>
      </c>
      <c r="N827">
        <v>217.65</v>
      </c>
      <c r="O827" s="3">
        <f t="shared" si="62"/>
        <v>0.4</v>
      </c>
      <c r="P827">
        <f t="shared" si="64"/>
        <v>14.215911180181417</v>
      </c>
      <c r="T827">
        <v>0.4</v>
      </c>
      <c r="U827">
        <v>0.40000000000000502</v>
      </c>
      <c r="V827">
        <v>0.40000000000000502</v>
      </c>
      <c r="W827">
        <v>-0.40000000000000502</v>
      </c>
      <c r="X827">
        <v>0.4</v>
      </c>
      <c r="Y827">
        <f t="shared" si="63"/>
        <v>0.4000000000000033</v>
      </c>
    </row>
    <row r="828" spans="1:25" x14ac:dyDescent="0.3">
      <c r="A828">
        <v>0</v>
      </c>
      <c r="B828" s="1">
        <v>40238</v>
      </c>
      <c r="C828" s="1">
        <v>40239</v>
      </c>
      <c r="D828">
        <v>220.15</v>
      </c>
      <c r="E828">
        <v>221.50000610000001</v>
      </c>
      <c r="F828">
        <v>216.0513205</v>
      </c>
      <c r="G828">
        <v>-1.350006104</v>
      </c>
      <c r="H828">
        <v>2.7223611079999999</v>
      </c>
      <c r="I828">
        <f t="shared" si="60"/>
        <v>3</v>
      </c>
      <c r="J828">
        <f t="shared" si="61"/>
        <v>2010</v>
      </c>
      <c r="K828">
        <v>220.15</v>
      </c>
      <c r="L828">
        <v>222.3</v>
      </c>
      <c r="M828">
        <v>220.05</v>
      </c>
      <c r="N828">
        <v>221.5</v>
      </c>
      <c r="O828" s="3">
        <f t="shared" si="62"/>
        <v>-1.350006104</v>
      </c>
      <c r="P828">
        <f t="shared" si="64"/>
        <v>13.562098999832788</v>
      </c>
      <c r="T828">
        <v>-1.350006104</v>
      </c>
      <c r="U828">
        <v>-1.3500061035156199</v>
      </c>
      <c r="V828">
        <v>-1.3500061035156199</v>
      </c>
      <c r="W828">
        <v>-1.3500061035156199</v>
      </c>
      <c r="X828">
        <v>-1.350006104</v>
      </c>
      <c r="Y828">
        <f t="shared" si="63"/>
        <v>-1.3500061036770798</v>
      </c>
    </row>
    <row r="829" spans="1:25" x14ac:dyDescent="0.3">
      <c r="A829">
        <v>0</v>
      </c>
      <c r="B829" s="1">
        <v>40239</v>
      </c>
      <c r="C829" s="1">
        <v>40240</v>
      </c>
      <c r="D829">
        <v>221.1</v>
      </c>
      <c r="E829">
        <v>221.8500061</v>
      </c>
      <c r="F829">
        <v>221.4911113</v>
      </c>
      <c r="G829">
        <v>0.75000610400000001</v>
      </c>
      <c r="H829">
        <v>0.24748737300000001</v>
      </c>
      <c r="I829">
        <f t="shared" si="60"/>
        <v>3</v>
      </c>
      <c r="J829">
        <f t="shared" si="61"/>
        <v>2010</v>
      </c>
      <c r="K829">
        <v>221.1</v>
      </c>
      <c r="L829">
        <v>221.95</v>
      </c>
      <c r="M829">
        <v>220.8</v>
      </c>
      <c r="N829">
        <v>221.85</v>
      </c>
      <c r="O829" s="3">
        <f t="shared" si="62"/>
        <v>0.75000610400000001</v>
      </c>
      <c r="P829">
        <f t="shared" si="64"/>
        <v>13.907134855766534</v>
      </c>
      <c r="T829">
        <v>0.75000610400000001</v>
      </c>
      <c r="U829">
        <v>0.75000610351563002</v>
      </c>
      <c r="V829">
        <v>0.75000610351563002</v>
      </c>
      <c r="W829">
        <v>0.75000610351563002</v>
      </c>
      <c r="X829">
        <v>-0.75000610400000001</v>
      </c>
      <c r="Y829">
        <f t="shared" si="63"/>
        <v>0.75000610367708676</v>
      </c>
    </row>
    <row r="830" spans="1:25" x14ac:dyDescent="0.3">
      <c r="A830">
        <v>0</v>
      </c>
      <c r="B830" s="1">
        <v>40240</v>
      </c>
      <c r="C830" s="1">
        <v>40241</v>
      </c>
      <c r="D830">
        <v>222.35</v>
      </c>
      <c r="E830">
        <v>221.14998779999999</v>
      </c>
      <c r="F830">
        <v>219.56796919999999</v>
      </c>
      <c r="G830">
        <v>1.2000122070000001</v>
      </c>
      <c r="H830">
        <v>0.49497474699999999</v>
      </c>
      <c r="I830">
        <f t="shared" si="60"/>
        <v>3</v>
      </c>
      <c r="J830">
        <f t="shared" si="61"/>
        <v>2010</v>
      </c>
      <c r="K830">
        <v>222.35</v>
      </c>
      <c r="L830">
        <v>223.2</v>
      </c>
      <c r="M830">
        <v>220.6</v>
      </c>
      <c r="N830">
        <v>221.15</v>
      </c>
      <c r="O830" s="3">
        <f t="shared" si="62"/>
        <v>1.2000122070000001</v>
      </c>
      <c r="P830">
        <f t="shared" si="64"/>
        <v>14.470055867391732</v>
      </c>
      <c r="T830">
        <v>1.2000122070000001</v>
      </c>
      <c r="U830">
        <v>1.20001220703125</v>
      </c>
      <c r="V830">
        <v>-1.20001220703125</v>
      </c>
      <c r="W830">
        <v>-1.20001220703125</v>
      </c>
      <c r="X830">
        <v>-1.2000122070000001</v>
      </c>
      <c r="Y830">
        <f t="shared" si="63"/>
        <v>0.40000406900000013</v>
      </c>
    </row>
    <row r="831" spans="1:25" x14ac:dyDescent="0.3">
      <c r="A831">
        <v>0</v>
      </c>
      <c r="B831" s="1">
        <v>40241</v>
      </c>
      <c r="C831" s="1">
        <v>40242</v>
      </c>
      <c r="D831">
        <v>222.1</v>
      </c>
      <c r="E831">
        <v>224.7000031</v>
      </c>
      <c r="F831">
        <v>219.79645489999999</v>
      </c>
      <c r="G831">
        <v>-2.6000030519999999</v>
      </c>
      <c r="H831">
        <v>2.5102290730000001</v>
      </c>
      <c r="I831">
        <f t="shared" si="60"/>
        <v>3</v>
      </c>
      <c r="J831">
        <f t="shared" si="61"/>
        <v>2010</v>
      </c>
      <c r="K831">
        <v>222.1</v>
      </c>
      <c r="L831">
        <v>224.7</v>
      </c>
      <c r="M831">
        <v>222.1</v>
      </c>
      <c r="N831">
        <v>224.7</v>
      </c>
      <c r="O831" s="3">
        <f t="shared" si="62"/>
        <v>-2.6000030519999999</v>
      </c>
      <c r="P831">
        <f t="shared" si="64"/>
        <v>13.199608228338523</v>
      </c>
      <c r="T831">
        <v>-2.6000030519999999</v>
      </c>
      <c r="U831">
        <v>-2.6000030517578199</v>
      </c>
      <c r="V831">
        <v>-2.6000030517578199</v>
      </c>
      <c r="W831">
        <v>-2.6000030517578199</v>
      </c>
      <c r="X831">
        <v>-2.6000030519999999</v>
      </c>
      <c r="Y831">
        <f t="shared" si="63"/>
        <v>-2.6000030518385469</v>
      </c>
    </row>
    <row r="832" spans="1:25" x14ac:dyDescent="0.3">
      <c r="A832">
        <v>0</v>
      </c>
      <c r="B832" s="1">
        <v>40242</v>
      </c>
      <c r="C832" s="1">
        <v>40245</v>
      </c>
      <c r="D832">
        <v>226.4</v>
      </c>
      <c r="E832">
        <v>227.50000309999999</v>
      </c>
      <c r="F832">
        <v>221.89172859999999</v>
      </c>
      <c r="G832">
        <v>-1.1000030519999999</v>
      </c>
      <c r="H832">
        <v>1.9798989870000001</v>
      </c>
      <c r="I832">
        <f t="shared" si="60"/>
        <v>3</v>
      </c>
      <c r="J832">
        <f t="shared" si="61"/>
        <v>2010</v>
      </c>
      <c r="K832">
        <v>226.4</v>
      </c>
      <c r="L832">
        <v>228</v>
      </c>
      <c r="M832">
        <v>226.35</v>
      </c>
      <c r="N832">
        <v>227.5</v>
      </c>
      <c r="O832" s="3">
        <f t="shared" si="62"/>
        <v>-1.1000030519999999</v>
      </c>
      <c r="P832">
        <f t="shared" si="64"/>
        <v>12.718614102796009</v>
      </c>
      <c r="T832">
        <v>-1.1000030519999999</v>
      </c>
      <c r="U832">
        <v>-1.1000030517577899</v>
      </c>
      <c r="V832">
        <v>-1.1000030517577899</v>
      </c>
      <c r="W832">
        <v>-1.1000030517577899</v>
      </c>
      <c r="X832">
        <v>-1.1000030519999999</v>
      </c>
      <c r="Y832">
        <f t="shared" si="63"/>
        <v>-1.1000030518385266</v>
      </c>
    </row>
    <row r="833" spans="1:25" x14ac:dyDescent="0.3">
      <c r="A833">
        <v>0</v>
      </c>
      <c r="B833" s="1">
        <v>40245</v>
      </c>
      <c r="C833" s="1">
        <v>40246</v>
      </c>
      <c r="D833">
        <v>227.4</v>
      </c>
      <c r="E833">
        <v>228.0500031</v>
      </c>
      <c r="F833">
        <v>229.198294</v>
      </c>
      <c r="G833">
        <v>0.65000305199999997</v>
      </c>
      <c r="H833">
        <v>0.38890872999999998</v>
      </c>
      <c r="I833">
        <f t="shared" si="60"/>
        <v>3</v>
      </c>
      <c r="J833">
        <f t="shared" si="61"/>
        <v>2010</v>
      </c>
      <c r="K833">
        <v>227.4</v>
      </c>
      <c r="L833">
        <v>228.15</v>
      </c>
      <c r="M833">
        <v>227.05</v>
      </c>
      <c r="N833">
        <v>228.05</v>
      </c>
      <c r="O833" s="3">
        <f t="shared" si="62"/>
        <v>0.65000305199999997</v>
      </c>
      <c r="P833">
        <f t="shared" si="64"/>
        <v>12.991276965066049</v>
      </c>
      <c r="T833">
        <v>0.65000305199999997</v>
      </c>
      <c r="U833">
        <v>-0.65000305175780604</v>
      </c>
      <c r="V833">
        <v>-0.65000305175780604</v>
      </c>
      <c r="W833">
        <v>0.65000305175780604</v>
      </c>
      <c r="X833">
        <v>0.65000305199999997</v>
      </c>
      <c r="Y833">
        <f t="shared" si="63"/>
        <v>-0.21666768383853738</v>
      </c>
    </row>
    <row r="834" spans="1:25" x14ac:dyDescent="0.3">
      <c r="A834">
        <v>0</v>
      </c>
      <c r="B834" s="1">
        <v>40246</v>
      </c>
      <c r="C834" s="1">
        <v>40247</v>
      </c>
      <c r="D834">
        <v>228.25</v>
      </c>
      <c r="E834">
        <v>228.24999690000001</v>
      </c>
      <c r="F834">
        <v>227.487762</v>
      </c>
      <c r="G834" s="2">
        <v>3.05E-6</v>
      </c>
      <c r="H834">
        <v>0.141421356</v>
      </c>
      <c r="I834">
        <f t="shared" si="60"/>
        <v>3</v>
      </c>
      <c r="J834">
        <f t="shared" si="61"/>
        <v>2010</v>
      </c>
      <c r="K834">
        <v>228.25</v>
      </c>
      <c r="L834">
        <v>228.4</v>
      </c>
      <c r="M834">
        <v>226.95</v>
      </c>
      <c r="N834">
        <v>228.25</v>
      </c>
      <c r="O834" s="3">
        <f t="shared" si="62"/>
        <v>3.05E-6</v>
      </c>
      <c r="P834">
        <f t="shared" si="64"/>
        <v>12.991278267039588</v>
      </c>
      <c r="T834">
        <v>3.05E-6</v>
      </c>
      <c r="U834">
        <v>3.0517578011313099E-6</v>
      </c>
      <c r="V834">
        <v>3.0517578011313099E-6</v>
      </c>
      <c r="W834">
        <v>3.0517578011313099E-6</v>
      </c>
      <c r="X834">
        <v>3.05E-6</v>
      </c>
      <c r="Y834">
        <f t="shared" si="63"/>
        <v>3.0511718674208735E-6</v>
      </c>
    </row>
    <row r="835" spans="1:25" x14ac:dyDescent="0.3">
      <c r="A835">
        <v>0</v>
      </c>
      <c r="B835" s="1">
        <v>40247</v>
      </c>
      <c r="C835" s="1">
        <v>40248</v>
      </c>
      <c r="D835">
        <v>228.9</v>
      </c>
      <c r="E835">
        <v>227.3000031</v>
      </c>
      <c r="F835">
        <v>228.02093239999999</v>
      </c>
      <c r="G835">
        <v>1.599996948</v>
      </c>
      <c r="H835">
        <v>0.67175144200000003</v>
      </c>
      <c r="I835">
        <f t="shared" ref="I835:I898" si="65">MONTH(C835)</f>
        <v>3</v>
      </c>
      <c r="J835">
        <f t="shared" ref="J835:J898" si="66">YEAR(C835)</f>
        <v>2010</v>
      </c>
      <c r="K835">
        <v>228.9</v>
      </c>
      <c r="L835">
        <v>229.5</v>
      </c>
      <c r="M835">
        <v>226.85</v>
      </c>
      <c r="N835">
        <v>227.3</v>
      </c>
      <c r="O835" s="3">
        <f t="shared" ref="O835:O898" si="67">IF(F835-D835&gt;0,IF(D835-M835&gt;3,-3,G835),IF(L835-D835&gt;3,-3,G835))</f>
        <v>1.599996948</v>
      </c>
      <c r="P835">
        <f t="shared" si="64"/>
        <v>13.672340048752631</v>
      </c>
      <c r="T835">
        <v>1.599996948</v>
      </c>
      <c r="U835">
        <v>1.5999969482421901</v>
      </c>
      <c r="V835">
        <v>1.5999969482421901</v>
      </c>
      <c r="W835">
        <v>-1.5999969482421901</v>
      </c>
      <c r="X835">
        <v>1.599996948</v>
      </c>
      <c r="Y835">
        <f t="shared" ref="Y835:Y898" si="68">AVERAGE(T835:V835)</f>
        <v>1.5999969481614602</v>
      </c>
    </row>
    <row r="836" spans="1:25" x14ac:dyDescent="0.3">
      <c r="A836">
        <v>0</v>
      </c>
      <c r="B836" s="1">
        <v>40248</v>
      </c>
      <c r="C836" s="1">
        <v>40249</v>
      </c>
      <c r="D836">
        <v>228.35</v>
      </c>
      <c r="E836">
        <v>228.19999390000001</v>
      </c>
      <c r="F836">
        <v>228.7364177</v>
      </c>
      <c r="G836">
        <v>-0.150006104</v>
      </c>
      <c r="H836">
        <v>0.63639610300000005</v>
      </c>
      <c r="I836">
        <f t="shared" si="65"/>
        <v>3</v>
      </c>
      <c r="J836">
        <f t="shared" si="66"/>
        <v>2010</v>
      </c>
      <c r="K836">
        <v>228.35</v>
      </c>
      <c r="L836">
        <v>229</v>
      </c>
      <c r="M836">
        <v>226.75</v>
      </c>
      <c r="N836">
        <v>228.2</v>
      </c>
      <c r="O836" s="3">
        <f t="shared" si="67"/>
        <v>-0.150006104</v>
      </c>
      <c r="P836">
        <f t="shared" ref="P836:P899" si="69">(O836/D836*$Q$2+1)*P835*$R$2+(1-$R$2)*P835</f>
        <v>13.604978505181034</v>
      </c>
      <c r="T836">
        <v>-0.150006104</v>
      </c>
      <c r="U836">
        <v>-0.150006103515607</v>
      </c>
      <c r="V836">
        <v>0.150006103515607</v>
      </c>
      <c r="W836">
        <v>0.150006103515607</v>
      </c>
      <c r="X836">
        <v>0.150006104</v>
      </c>
      <c r="Y836">
        <f t="shared" si="68"/>
        <v>-5.000203466666666E-2</v>
      </c>
    </row>
    <row r="837" spans="1:25" x14ac:dyDescent="0.3">
      <c r="A837">
        <v>0</v>
      </c>
      <c r="B837" s="1">
        <v>40249</v>
      </c>
      <c r="C837" s="1">
        <v>40252</v>
      </c>
      <c r="D837">
        <v>228.35</v>
      </c>
      <c r="E837">
        <v>226.10000919999999</v>
      </c>
      <c r="F837">
        <v>226.7792632</v>
      </c>
      <c r="G837">
        <v>2.2499908450000001</v>
      </c>
      <c r="H837">
        <v>1.48492424</v>
      </c>
      <c r="I837">
        <f t="shared" si="65"/>
        <v>3</v>
      </c>
      <c r="J837">
        <f t="shared" si="66"/>
        <v>2010</v>
      </c>
      <c r="K837">
        <v>228.35</v>
      </c>
      <c r="L837">
        <v>228.85</v>
      </c>
      <c r="M837">
        <v>224.8</v>
      </c>
      <c r="N837">
        <v>226.1</v>
      </c>
      <c r="O837" s="3">
        <f t="shared" si="67"/>
        <v>2.2499908450000001</v>
      </c>
      <c r="P837">
        <f t="shared" si="69"/>
        <v>14.610378453169181</v>
      </c>
      <c r="T837">
        <v>2.2499908450000001</v>
      </c>
      <c r="U837">
        <v>2.2499908447265602</v>
      </c>
      <c r="V837">
        <v>2.2499908447265602</v>
      </c>
      <c r="W837">
        <v>2.2499908447265602</v>
      </c>
      <c r="X837">
        <v>-3</v>
      </c>
      <c r="Y837">
        <f t="shared" si="68"/>
        <v>2.2499908448177068</v>
      </c>
    </row>
    <row r="838" spans="1:25" x14ac:dyDescent="0.3">
      <c r="A838">
        <v>0</v>
      </c>
      <c r="B838" s="1">
        <v>40252</v>
      </c>
      <c r="C838" s="1">
        <v>40253</v>
      </c>
      <c r="D838">
        <v>226.8</v>
      </c>
      <c r="E838">
        <v>226.49999389999999</v>
      </c>
      <c r="F838">
        <v>223.19790370000001</v>
      </c>
      <c r="G838">
        <v>0.300006104</v>
      </c>
      <c r="H838">
        <v>0.282842712</v>
      </c>
      <c r="I838">
        <f t="shared" si="65"/>
        <v>3</v>
      </c>
      <c r="J838">
        <f t="shared" si="66"/>
        <v>2010</v>
      </c>
      <c r="K838">
        <v>226.8</v>
      </c>
      <c r="L838">
        <v>226.95</v>
      </c>
      <c r="M838">
        <v>225.1</v>
      </c>
      <c r="N838">
        <v>226.5</v>
      </c>
      <c r="O838" s="3">
        <f t="shared" si="67"/>
        <v>0.300006104</v>
      </c>
      <c r="P838">
        <f t="shared" si="69"/>
        <v>14.755325632987331</v>
      </c>
      <c r="T838">
        <v>0.300006104</v>
      </c>
      <c r="U838">
        <v>0.300006103515642</v>
      </c>
      <c r="V838">
        <v>0.300006103515642</v>
      </c>
      <c r="W838">
        <v>0.300006103515642</v>
      </c>
      <c r="X838">
        <v>0.300006104</v>
      </c>
      <c r="Y838">
        <f t="shared" si="68"/>
        <v>0.30000610367709468</v>
      </c>
    </row>
    <row r="839" spans="1:25" x14ac:dyDescent="0.3">
      <c r="A839">
        <v>0</v>
      </c>
      <c r="B839" s="1">
        <v>40253</v>
      </c>
      <c r="C839" s="1">
        <v>40254</v>
      </c>
      <c r="D839">
        <v>227.95</v>
      </c>
      <c r="E839">
        <v>230.3000031</v>
      </c>
      <c r="F839">
        <v>226.23740760000001</v>
      </c>
      <c r="G839">
        <v>-2.3500030519999999</v>
      </c>
      <c r="H839">
        <v>2.6870057690000002</v>
      </c>
      <c r="I839">
        <f t="shared" si="65"/>
        <v>3</v>
      </c>
      <c r="J839">
        <f t="shared" si="66"/>
        <v>2010</v>
      </c>
      <c r="K839">
        <v>227.95</v>
      </c>
      <c r="L839">
        <v>231.1</v>
      </c>
      <c r="M839">
        <v>227.7</v>
      </c>
      <c r="N839">
        <v>230.3</v>
      </c>
      <c r="O839" s="3">
        <f t="shared" si="67"/>
        <v>-3</v>
      </c>
      <c r="P839">
        <f t="shared" si="69"/>
        <v>13.298888577746203</v>
      </c>
      <c r="T839">
        <v>-3</v>
      </c>
      <c r="U839">
        <v>-3</v>
      </c>
      <c r="V839">
        <v>-3</v>
      </c>
      <c r="W839">
        <v>-3</v>
      </c>
      <c r="X839">
        <v>-3</v>
      </c>
      <c r="Y839">
        <f t="shared" si="68"/>
        <v>-3</v>
      </c>
    </row>
    <row r="840" spans="1:25" x14ac:dyDescent="0.3">
      <c r="A840">
        <v>0</v>
      </c>
      <c r="B840" s="1">
        <v>40254</v>
      </c>
      <c r="C840" s="1">
        <v>40255</v>
      </c>
      <c r="D840">
        <v>230.15</v>
      </c>
      <c r="E840">
        <v>229.94999390000001</v>
      </c>
      <c r="F840">
        <v>230.04619629999999</v>
      </c>
      <c r="G840">
        <v>0.20000610399999999</v>
      </c>
      <c r="H840">
        <v>0.24748737300000001</v>
      </c>
      <c r="I840">
        <f t="shared" si="65"/>
        <v>3</v>
      </c>
      <c r="J840">
        <f t="shared" si="66"/>
        <v>2010</v>
      </c>
      <c r="K840">
        <v>230.15</v>
      </c>
      <c r="L840">
        <v>231.3</v>
      </c>
      <c r="M840">
        <v>229.4</v>
      </c>
      <c r="N840">
        <v>229.95</v>
      </c>
      <c r="O840" s="3">
        <f t="shared" si="67"/>
        <v>0.20000610399999999</v>
      </c>
      <c r="P840">
        <f t="shared" si="69"/>
        <v>13.385566577701617</v>
      </c>
      <c r="T840">
        <v>0.20000610399999999</v>
      </c>
      <c r="U840">
        <v>0.20000610351561901</v>
      </c>
      <c r="V840">
        <v>0.20000610351561901</v>
      </c>
      <c r="W840">
        <v>-0.20000610351561901</v>
      </c>
      <c r="X840">
        <v>0.20000610399999999</v>
      </c>
      <c r="Y840">
        <f t="shared" si="68"/>
        <v>0.20000610367707936</v>
      </c>
    </row>
    <row r="841" spans="1:25" x14ac:dyDescent="0.3">
      <c r="A841">
        <v>0</v>
      </c>
      <c r="B841" s="1">
        <v>40255</v>
      </c>
      <c r="C841" s="1">
        <v>40256</v>
      </c>
      <c r="D841">
        <v>230.8</v>
      </c>
      <c r="E841">
        <v>231.2</v>
      </c>
      <c r="F841">
        <v>229.532501</v>
      </c>
      <c r="G841">
        <v>-0.4</v>
      </c>
      <c r="H841">
        <v>0.88388347599999995</v>
      </c>
      <c r="I841">
        <f t="shared" si="65"/>
        <v>3</v>
      </c>
      <c r="J841">
        <f t="shared" si="66"/>
        <v>2010</v>
      </c>
      <c r="K841">
        <v>230.8</v>
      </c>
      <c r="L841">
        <v>231.5</v>
      </c>
      <c r="M841">
        <v>229.75</v>
      </c>
      <c r="N841">
        <v>231.2</v>
      </c>
      <c r="O841" s="3">
        <f t="shared" si="67"/>
        <v>-0.4</v>
      </c>
      <c r="P841">
        <f t="shared" si="69"/>
        <v>13.21157741074709</v>
      </c>
      <c r="T841">
        <v>-0.4</v>
      </c>
      <c r="U841">
        <v>-0.39999999999997699</v>
      </c>
      <c r="V841">
        <v>-0.39999999999997699</v>
      </c>
      <c r="W841">
        <v>-0.39999999999997699</v>
      </c>
      <c r="X841">
        <v>-0.4</v>
      </c>
      <c r="Y841">
        <f t="shared" si="68"/>
        <v>-0.39999999999998465</v>
      </c>
    </row>
    <row r="842" spans="1:25" x14ac:dyDescent="0.3">
      <c r="A842">
        <v>0</v>
      </c>
      <c r="B842" s="1">
        <v>40256</v>
      </c>
      <c r="C842" s="1">
        <v>40259</v>
      </c>
      <c r="D842">
        <v>229.8</v>
      </c>
      <c r="E842">
        <v>229.25000309999999</v>
      </c>
      <c r="F842">
        <v>230.70205110000001</v>
      </c>
      <c r="G842">
        <v>-0.54999694799999999</v>
      </c>
      <c r="H842">
        <v>1.3788582229999999</v>
      </c>
      <c r="I842">
        <f t="shared" si="65"/>
        <v>3</v>
      </c>
      <c r="J842">
        <f t="shared" si="66"/>
        <v>2010</v>
      </c>
      <c r="K842">
        <v>229.8</v>
      </c>
      <c r="L842">
        <v>229.95</v>
      </c>
      <c r="M842">
        <v>227.35</v>
      </c>
      <c r="N842">
        <v>229.25</v>
      </c>
      <c r="O842" s="3">
        <f t="shared" si="67"/>
        <v>-0.54999694799999999</v>
      </c>
      <c r="P842">
        <f t="shared" si="69"/>
        <v>12.974425737960646</v>
      </c>
      <c r="T842">
        <v>-0.54999694799999999</v>
      </c>
      <c r="U842">
        <v>-0.54999694824221002</v>
      </c>
      <c r="V842">
        <v>-0.54999694824221002</v>
      </c>
      <c r="W842">
        <v>-0.54999694824221002</v>
      </c>
      <c r="X842">
        <v>-0.54999694799999999</v>
      </c>
      <c r="Y842">
        <f t="shared" si="68"/>
        <v>-0.54999694816147338</v>
      </c>
    </row>
    <row r="843" spans="1:25" x14ac:dyDescent="0.3">
      <c r="A843">
        <v>0</v>
      </c>
      <c r="B843" s="1">
        <v>40259</v>
      </c>
      <c r="C843" s="1">
        <v>40260</v>
      </c>
      <c r="D843">
        <v>230.85</v>
      </c>
      <c r="E843">
        <v>230.6000061</v>
      </c>
      <c r="F843">
        <v>227.5967282</v>
      </c>
      <c r="G843">
        <v>0.24999389599999999</v>
      </c>
      <c r="H843">
        <v>0.954594155</v>
      </c>
      <c r="I843">
        <f t="shared" si="65"/>
        <v>3</v>
      </c>
      <c r="J843">
        <f t="shared" si="66"/>
        <v>2010</v>
      </c>
      <c r="K843">
        <v>230.85</v>
      </c>
      <c r="L843">
        <v>231.65</v>
      </c>
      <c r="M843">
        <v>230.1</v>
      </c>
      <c r="N843">
        <v>230.6</v>
      </c>
      <c r="O843" s="3">
        <f t="shared" si="67"/>
        <v>0.24999389599999999</v>
      </c>
      <c r="P843">
        <f t="shared" si="69"/>
        <v>13.079803491001435</v>
      </c>
      <c r="T843">
        <v>0.24999389599999999</v>
      </c>
      <c r="U843">
        <v>0.24999389648436901</v>
      </c>
      <c r="V843">
        <v>0.24999389648436901</v>
      </c>
      <c r="W843">
        <v>0.24999389648436901</v>
      </c>
      <c r="X843">
        <v>0.24999389599999999</v>
      </c>
      <c r="Y843">
        <f t="shared" si="68"/>
        <v>0.24999389632291266</v>
      </c>
    </row>
    <row r="844" spans="1:25" x14ac:dyDescent="0.3">
      <c r="A844">
        <v>0</v>
      </c>
      <c r="B844" s="1">
        <v>40260</v>
      </c>
      <c r="C844" s="1">
        <v>40261</v>
      </c>
      <c r="D844">
        <v>232.35</v>
      </c>
      <c r="E844">
        <v>230.99999389999999</v>
      </c>
      <c r="F844">
        <v>230.85541929999999</v>
      </c>
      <c r="G844">
        <v>1.350006104</v>
      </c>
      <c r="H844">
        <v>0.282842712</v>
      </c>
      <c r="I844">
        <f t="shared" si="65"/>
        <v>3</v>
      </c>
      <c r="J844">
        <f t="shared" si="66"/>
        <v>2010</v>
      </c>
      <c r="K844">
        <v>232.35</v>
      </c>
      <c r="L844">
        <v>232.55</v>
      </c>
      <c r="M844">
        <v>230.3</v>
      </c>
      <c r="N844">
        <v>231</v>
      </c>
      <c r="O844" s="3">
        <f t="shared" si="67"/>
        <v>1.350006104</v>
      </c>
      <c r="P844">
        <f t="shared" si="69"/>
        <v>13.649778137611262</v>
      </c>
      <c r="T844">
        <v>1.350006104</v>
      </c>
      <c r="U844">
        <v>1.3500061035156199</v>
      </c>
      <c r="V844">
        <v>1.3500061035156199</v>
      </c>
      <c r="W844">
        <v>1.3500061035156199</v>
      </c>
      <c r="X844">
        <v>-1.350006104</v>
      </c>
      <c r="Y844">
        <f t="shared" si="68"/>
        <v>1.3500061036770798</v>
      </c>
    </row>
    <row r="845" spans="1:25" x14ac:dyDescent="0.3">
      <c r="A845">
        <v>0</v>
      </c>
      <c r="B845" s="1">
        <v>40261</v>
      </c>
      <c r="C845" s="1">
        <v>40262</v>
      </c>
      <c r="D845">
        <v>230.85</v>
      </c>
      <c r="E845">
        <v>230.8500061</v>
      </c>
      <c r="F845">
        <v>230.5667737</v>
      </c>
      <c r="G845" s="2">
        <v>-6.1E-6</v>
      </c>
      <c r="H845">
        <v>0.106066017</v>
      </c>
      <c r="I845">
        <f t="shared" si="65"/>
        <v>3</v>
      </c>
      <c r="J845">
        <f t="shared" si="66"/>
        <v>2010</v>
      </c>
      <c r="K845">
        <v>230.85</v>
      </c>
      <c r="L845">
        <v>231.8</v>
      </c>
      <c r="M845">
        <v>230.4</v>
      </c>
      <c r="N845">
        <v>230.85</v>
      </c>
      <c r="O845" s="3">
        <f t="shared" si="67"/>
        <v>-6.1E-6</v>
      </c>
      <c r="P845">
        <f t="shared" si="69"/>
        <v>13.649775432489539</v>
      </c>
      <c r="T845">
        <v>-6.1E-6</v>
      </c>
      <c r="U845">
        <v>-6.1035156306843402E-6</v>
      </c>
      <c r="V845">
        <v>-6.1035156306843402E-6</v>
      </c>
      <c r="W845">
        <v>6.1035156306843402E-6</v>
      </c>
      <c r="X845">
        <v>-6.1E-6</v>
      </c>
      <c r="Y845">
        <f t="shared" si="68"/>
        <v>-6.1023437537895607E-6</v>
      </c>
    </row>
    <row r="846" spans="1:25" x14ac:dyDescent="0.3">
      <c r="A846">
        <v>0</v>
      </c>
      <c r="B846" s="1">
        <v>40262</v>
      </c>
      <c r="C846" s="1">
        <v>40263</v>
      </c>
      <c r="D846">
        <v>230.85</v>
      </c>
      <c r="E846">
        <v>231.99999389999999</v>
      </c>
      <c r="F846">
        <v>230.5742778</v>
      </c>
      <c r="G846">
        <v>-1.149993896</v>
      </c>
      <c r="H846">
        <v>0.81317279799999997</v>
      </c>
      <c r="I846">
        <f t="shared" si="65"/>
        <v>3</v>
      </c>
      <c r="J846">
        <f t="shared" si="66"/>
        <v>2010</v>
      </c>
      <c r="K846">
        <v>230.85</v>
      </c>
      <c r="L846">
        <v>232.5</v>
      </c>
      <c r="M846">
        <v>229.7</v>
      </c>
      <c r="N846">
        <v>232</v>
      </c>
      <c r="O846" s="3">
        <f t="shared" si="67"/>
        <v>-1.149993896</v>
      </c>
      <c r="P846">
        <f t="shared" si="69"/>
        <v>13.139796276247377</v>
      </c>
      <c r="T846">
        <v>-1.149993896</v>
      </c>
      <c r="U846">
        <v>-1.1499938964843699</v>
      </c>
      <c r="V846">
        <v>-1.1499938964843699</v>
      </c>
      <c r="W846">
        <v>1.1499938964843699</v>
      </c>
      <c r="X846">
        <v>1.149993896</v>
      </c>
      <c r="Y846">
        <f t="shared" si="68"/>
        <v>-1.1499938963229133</v>
      </c>
    </row>
    <row r="847" spans="1:25" x14ac:dyDescent="0.3">
      <c r="A847">
        <v>0</v>
      </c>
      <c r="B847" s="1">
        <v>40263</v>
      </c>
      <c r="C847" s="1">
        <v>40266</v>
      </c>
      <c r="D847">
        <v>230.4</v>
      </c>
      <c r="E847">
        <v>232.3500061</v>
      </c>
      <c r="F847">
        <v>231.42877559999999</v>
      </c>
      <c r="G847">
        <v>1.9500061040000001</v>
      </c>
      <c r="H847">
        <v>0.24748737300000001</v>
      </c>
      <c r="I847">
        <f t="shared" si="65"/>
        <v>3</v>
      </c>
      <c r="J847">
        <f t="shared" si="66"/>
        <v>2010</v>
      </c>
      <c r="K847">
        <v>230.4</v>
      </c>
      <c r="L847">
        <v>232.9</v>
      </c>
      <c r="M847">
        <v>230.4</v>
      </c>
      <c r="N847">
        <v>232.35</v>
      </c>
      <c r="O847" s="3">
        <f t="shared" si="67"/>
        <v>1.9500061040000001</v>
      </c>
      <c r="P847">
        <f t="shared" si="69"/>
        <v>13.973867986664008</v>
      </c>
      <c r="T847">
        <v>1.9500061040000001</v>
      </c>
      <c r="U847">
        <v>1.95000610351561</v>
      </c>
      <c r="V847">
        <v>1.95000610351561</v>
      </c>
      <c r="W847">
        <v>1.95000610351561</v>
      </c>
      <c r="X847">
        <v>1.9500061040000001</v>
      </c>
      <c r="Y847">
        <f t="shared" si="68"/>
        <v>1.9500061036770735</v>
      </c>
    </row>
    <row r="848" spans="1:25" x14ac:dyDescent="0.3">
      <c r="A848">
        <v>0</v>
      </c>
      <c r="B848" s="1">
        <v>40266</v>
      </c>
      <c r="C848" s="1">
        <v>40267</v>
      </c>
      <c r="D848">
        <v>233.4</v>
      </c>
      <c r="E848">
        <v>232.85</v>
      </c>
      <c r="F848">
        <v>231.82553279999999</v>
      </c>
      <c r="G848">
        <v>0.55000000000000004</v>
      </c>
      <c r="H848">
        <v>0.35355339099999999</v>
      </c>
      <c r="I848">
        <f t="shared" si="65"/>
        <v>3</v>
      </c>
      <c r="J848">
        <f t="shared" si="66"/>
        <v>2010</v>
      </c>
      <c r="K848">
        <v>233.4</v>
      </c>
      <c r="L848">
        <v>233.55</v>
      </c>
      <c r="M848">
        <v>232.35</v>
      </c>
      <c r="N848">
        <v>232.85</v>
      </c>
      <c r="O848" s="3">
        <f t="shared" si="67"/>
        <v>0.55000000000000004</v>
      </c>
      <c r="P848">
        <f t="shared" si="69"/>
        <v>14.220835447867902</v>
      </c>
      <c r="T848">
        <v>0.55000000000000004</v>
      </c>
      <c r="U848">
        <v>0.55000000000001104</v>
      </c>
      <c r="V848">
        <v>0.55000000000001104</v>
      </c>
      <c r="W848">
        <v>0.55000000000001104</v>
      </c>
      <c r="X848">
        <v>0.55000000000000004</v>
      </c>
      <c r="Y848">
        <f t="shared" si="68"/>
        <v>0.55000000000000737</v>
      </c>
    </row>
    <row r="849" spans="1:25" x14ac:dyDescent="0.3">
      <c r="A849">
        <v>0</v>
      </c>
      <c r="B849" s="1">
        <v>40267</v>
      </c>
      <c r="C849" s="1">
        <v>40268</v>
      </c>
      <c r="D849">
        <v>233.05</v>
      </c>
      <c r="E849">
        <v>232.49999389999999</v>
      </c>
      <c r="F849">
        <v>232.52863640000001</v>
      </c>
      <c r="G849">
        <v>0.55000610400000005</v>
      </c>
      <c r="H849">
        <v>0.24748737300000001</v>
      </c>
      <c r="I849">
        <f t="shared" si="65"/>
        <v>3</v>
      </c>
      <c r="J849">
        <f t="shared" si="66"/>
        <v>2010</v>
      </c>
      <c r="K849">
        <v>233.05</v>
      </c>
      <c r="L849">
        <v>233.1</v>
      </c>
      <c r="M849">
        <v>231.55</v>
      </c>
      <c r="N849">
        <v>232.5</v>
      </c>
      <c r="O849" s="3">
        <f t="shared" si="67"/>
        <v>0.55000610400000005</v>
      </c>
      <c r="P849">
        <f t="shared" si="69"/>
        <v>14.472547944123219</v>
      </c>
      <c r="T849">
        <v>0.55000610400000005</v>
      </c>
      <c r="U849">
        <v>0.55000610351564205</v>
      </c>
      <c r="V849">
        <v>0.55000610351564205</v>
      </c>
      <c r="W849">
        <v>-0.55000610351564205</v>
      </c>
      <c r="X849">
        <v>0.55000610400000005</v>
      </c>
      <c r="Y849">
        <f t="shared" si="68"/>
        <v>0.55000610367709468</v>
      </c>
    </row>
    <row r="850" spans="1:25" x14ac:dyDescent="0.3">
      <c r="A850">
        <v>0</v>
      </c>
      <c r="B850" s="1">
        <v>40268</v>
      </c>
      <c r="C850" s="1">
        <v>40269</v>
      </c>
      <c r="D850">
        <v>233.15</v>
      </c>
      <c r="E850">
        <v>235.75</v>
      </c>
      <c r="F850">
        <v>233.23509139999999</v>
      </c>
      <c r="G850">
        <v>2.6</v>
      </c>
      <c r="H850">
        <v>2.298097039</v>
      </c>
      <c r="I850">
        <f t="shared" si="65"/>
        <v>4</v>
      </c>
      <c r="J850">
        <f t="shared" si="66"/>
        <v>2010</v>
      </c>
      <c r="K850">
        <v>233.15</v>
      </c>
      <c r="L850">
        <v>236.3</v>
      </c>
      <c r="M850">
        <v>232.85</v>
      </c>
      <c r="N850">
        <v>235.75</v>
      </c>
      <c r="O850" s="3">
        <f t="shared" si="67"/>
        <v>2.6</v>
      </c>
      <c r="P850">
        <f t="shared" si="69"/>
        <v>15.682990512900414</v>
      </c>
      <c r="T850">
        <v>2.6</v>
      </c>
      <c r="U850">
        <v>-3</v>
      </c>
      <c r="V850">
        <v>-3</v>
      </c>
      <c r="W850">
        <v>2.5999999999999899</v>
      </c>
      <c r="X850">
        <v>-3</v>
      </c>
      <c r="Y850">
        <f t="shared" si="68"/>
        <v>-1.1333333333333333</v>
      </c>
    </row>
    <row r="851" spans="1:25" x14ac:dyDescent="0.3">
      <c r="A851">
        <v>0</v>
      </c>
      <c r="B851" s="1">
        <v>40269</v>
      </c>
      <c r="C851" s="1">
        <v>40270</v>
      </c>
      <c r="D851">
        <v>236.3</v>
      </c>
      <c r="E851">
        <v>236.8999939</v>
      </c>
      <c r="F851">
        <v>236.58319399999999</v>
      </c>
      <c r="G851">
        <v>0.59999389599999997</v>
      </c>
      <c r="H851">
        <v>0.81317279799999997</v>
      </c>
      <c r="I851">
        <f t="shared" si="65"/>
        <v>4</v>
      </c>
      <c r="J851">
        <f t="shared" si="66"/>
        <v>2010</v>
      </c>
      <c r="K851">
        <v>236.3</v>
      </c>
      <c r="L851">
        <v>237.1</v>
      </c>
      <c r="M851">
        <v>235.6</v>
      </c>
      <c r="N851">
        <v>236.9</v>
      </c>
      <c r="O851" s="3">
        <f t="shared" si="67"/>
        <v>0.59999389599999997</v>
      </c>
      <c r="P851">
        <f t="shared" si="69"/>
        <v>15.981647894791003</v>
      </c>
      <c r="T851">
        <v>0.59999389599999997</v>
      </c>
      <c r="U851">
        <v>-0.59999389648436297</v>
      </c>
      <c r="V851">
        <v>-0.59999389648436297</v>
      </c>
      <c r="W851">
        <v>-0.59999389648436297</v>
      </c>
      <c r="X851">
        <v>-0.59999389599999997</v>
      </c>
      <c r="Y851">
        <f t="shared" si="68"/>
        <v>-0.19999796565624198</v>
      </c>
    </row>
    <row r="852" spans="1:25" x14ac:dyDescent="0.3">
      <c r="A852">
        <v>0</v>
      </c>
      <c r="B852" s="1">
        <v>40270</v>
      </c>
      <c r="C852" s="1">
        <v>40273</v>
      </c>
      <c r="D852">
        <v>237.55</v>
      </c>
      <c r="E852">
        <v>238.4</v>
      </c>
      <c r="F852">
        <v>238.70339709999999</v>
      </c>
      <c r="G852">
        <v>0.85</v>
      </c>
      <c r="H852">
        <v>1.060660172</v>
      </c>
      <c r="I852">
        <f t="shared" si="65"/>
        <v>4</v>
      </c>
      <c r="J852">
        <f t="shared" si="66"/>
        <v>2010</v>
      </c>
      <c r="K852">
        <v>237.55</v>
      </c>
      <c r="L852">
        <v>238.4</v>
      </c>
      <c r="M852">
        <v>236.5</v>
      </c>
      <c r="N852">
        <v>238.4</v>
      </c>
      <c r="O852" s="3">
        <f t="shared" si="67"/>
        <v>0.85</v>
      </c>
      <c r="P852">
        <f t="shared" si="69"/>
        <v>16.410538677065443</v>
      </c>
      <c r="T852">
        <v>0.85</v>
      </c>
      <c r="U852">
        <v>-0.84999999999999398</v>
      </c>
      <c r="V852">
        <v>-0.84999999999999398</v>
      </c>
      <c r="W852">
        <v>0.84999999999999398</v>
      </c>
      <c r="X852">
        <v>-0.85</v>
      </c>
      <c r="Y852">
        <f t="shared" si="68"/>
        <v>-0.28333333333332933</v>
      </c>
    </row>
    <row r="853" spans="1:25" x14ac:dyDescent="0.3">
      <c r="A853">
        <v>0</v>
      </c>
      <c r="B853" s="1">
        <v>40273</v>
      </c>
      <c r="C853" s="1">
        <v>40274</v>
      </c>
      <c r="D853">
        <v>238.6</v>
      </c>
      <c r="E853">
        <v>238.35001220000001</v>
      </c>
      <c r="F853">
        <v>238.41999609999999</v>
      </c>
      <c r="G853">
        <v>0.24998779300000001</v>
      </c>
      <c r="H853">
        <v>3.5355339E-2</v>
      </c>
      <c r="I853">
        <f t="shared" si="65"/>
        <v>4</v>
      </c>
      <c r="J853">
        <f t="shared" si="66"/>
        <v>2010</v>
      </c>
      <c r="K853">
        <v>238.6</v>
      </c>
      <c r="L853">
        <v>238.95</v>
      </c>
      <c r="M853">
        <v>237.45</v>
      </c>
      <c r="N853">
        <v>238.35</v>
      </c>
      <c r="O853" s="3">
        <f t="shared" si="67"/>
        <v>0.24998779300000001</v>
      </c>
      <c r="P853">
        <f t="shared" si="69"/>
        <v>16.539491977960896</v>
      </c>
      <c r="T853">
        <v>0.24998779300000001</v>
      </c>
      <c r="U853">
        <v>0.24998779296873799</v>
      </c>
      <c r="V853">
        <v>0.24998779296873799</v>
      </c>
      <c r="W853">
        <v>0.24998779296873799</v>
      </c>
      <c r="X853">
        <v>0.24998779300000001</v>
      </c>
      <c r="Y853">
        <f t="shared" si="68"/>
        <v>0.24998779297915866</v>
      </c>
    </row>
    <row r="854" spans="1:25" x14ac:dyDescent="0.3">
      <c r="A854">
        <v>0</v>
      </c>
      <c r="B854" s="1">
        <v>40274</v>
      </c>
      <c r="C854" s="1">
        <v>40275</v>
      </c>
      <c r="D854">
        <v>238.35</v>
      </c>
      <c r="E854">
        <v>237.85</v>
      </c>
      <c r="F854">
        <v>238.0273608</v>
      </c>
      <c r="G854">
        <v>0.5</v>
      </c>
      <c r="H854">
        <v>0.35355339099999999</v>
      </c>
      <c r="I854">
        <f t="shared" si="65"/>
        <v>4</v>
      </c>
      <c r="J854">
        <f t="shared" si="66"/>
        <v>2010</v>
      </c>
      <c r="K854">
        <v>238.35</v>
      </c>
      <c r="L854">
        <v>238.7</v>
      </c>
      <c r="M854">
        <v>237.8</v>
      </c>
      <c r="N854">
        <v>237.85</v>
      </c>
      <c r="O854" s="3">
        <f t="shared" si="67"/>
        <v>0.5</v>
      </c>
      <c r="P854">
        <f t="shared" si="69"/>
        <v>16.799710542749455</v>
      </c>
      <c r="T854">
        <v>0.5</v>
      </c>
      <c r="U854">
        <v>0.5</v>
      </c>
      <c r="V854">
        <v>0.5</v>
      </c>
      <c r="W854">
        <v>0.5</v>
      </c>
      <c r="X854">
        <v>-0.5</v>
      </c>
      <c r="Y854">
        <f t="shared" si="68"/>
        <v>0.5</v>
      </c>
    </row>
    <row r="855" spans="1:25" x14ac:dyDescent="0.3">
      <c r="A855">
        <v>0</v>
      </c>
      <c r="B855" s="1">
        <v>40275</v>
      </c>
      <c r="C855" s="1">
        <v>40276</v>
      </c>
      <c r="D855">
        <v>237.35</v>
      </c>
      <c r="E855">
        <v>238.39998779999999</v>
      </c>
      <c r="F855">
        <v>237.83836969999999</v>
      </c>
      <c r="G855">
        <v>1.0499877929999999</v>
      </c>
      <c r="H855">
        <v>0.38890872999999998</v>
      </c>
      <c r="I855">
        <f t="shared" si="65"/>
        <v>4</v>
      </c>
      <c r="J855">
        <f t="shared" si="66"/>
        <v>2010</v>
      </c>
      <c r="K855">
        <v>237.35</v>
      </c>
      <c r="L855">
        <v>238.95</v>
      </c>
      <c r="M855">
        <v>237.1</v>
      </c>
      <c r="N855">
        <v>238.4</v>
      </c>
      <c r="O855" s="3">
        <f t="shared" si="67"/>
        <v>1.0499877929999999</v>
      </c>
      <c r="P855">
        <f t="shared" si="69"/>
        <v>17.357099135412835</v>
      </c>
      <c r="T855">
        <v>1.0499877929999999</v>
      </c>
      <c r="U855">
        <v>-1.04998779296875</v>
      </c>
      <c r="V855">
        <v>-1.04998779296875</v>
      </c>
      <c r="W855">
        <v>1.04998779296875</v>
      </c>
      <c r="X855">
        <v>1.0499877929999999</v>
      </c>
      <c r="Y855">
        <f t="shared" si="68"/>
        <v>-0.3499959309791667</v>
      </c>
    </row>
    <row r="856" spans="1:25" x14ac:dyDescent="0.3">
      <c r="A856">
        <v>0</v>
      </c>
      <c r="B856" s="1">
        <v>40276</v>
      </c>
      <c r="C856" s="1">
        <v>40277</v>
      </c>
      <c r="D856">
        <v>238.35</v>
      </c>
      <c r="E856">
        <v>236.85001220000001</v>
      </c>
      <c r="F856">
        <v>237.90652779999999</v>
      </c>
      <c r="G856">
        <v>1.4999877930000001</v>
      </c>
      <c r="H856">
        <v>1.0960155110000001</v>
      </c>
      <c r="I856">
        <f t="shared" si="65"/>
        <v>4</v>
      </c>
      <c r="J856">
        <f t="shared" si="66"/>
        <v>2010</v>
      </c>
      <c r="K856">
        <v>238.35</v>
      </c>
      <c r="L856">
        <v>238.85</v>
      </c>
      <c r="M856">
        <v>235.2</v>
      </c>
      <c r="N856">
        <v>236.85</v>
      </c>
      <c r="O856" s="3">
        <f t="shared" si="67"/>
        <v>1.4999877930000001</v>
      </c>
      <c r="P856">
        <f t="shared" si="69"/>
        <v>18.176338808949968</v>
      </c>
      <c r="T856">
        <v>1.4999877930000001</v>
      </c>
      <c r="U856">
        <v>1.49998779296873</v>
      </c>
      <c r="V856">
        <v>1.49998779296873</v>
      </c>
      <c r="W856">
        <v>1.49998779296873</v>
      </c>
      <c r="X856">
        <v>1.4999877930000001</v>
      </c>
      <c r="Y856">
        <f t="shared" si="68"/>
        <v>1.4999877929791534</v>
      </c>
    </row>
    <row r="857" spans="1:25" x14ac:dyDescent="0.3">
      <c r="A857">
        <v>0</v>
      </c>
      <c r="B857" s="1">
        <v>40277</v>
      </c>
      <c r="C857" s="1">
        <v>40280</v>
      </c>
      <c r="D857">
        <v>238.25</v>
      </c>
      <c r="E857">
        <v>235.39998779999999</v>
      </c>
      <c r="F857">
        <v>238.42990560000001</v>
      </c>
      <c r="G857">
        <v>-2.8500122069999998</v>
      </c>
      <c r="H857">
        <v>1.0253048330000001</v>
      </c>
      <c r="I857">
        <f t="shared" si="65"/>
        <v>4</v>
      </c>
      <c r="J857">
        <f t="shared" si="66"/>
        <v>2010</v>
      </c>
      <c r="K857">
        <v>238.25</v>
      </c>
      <c r="L857">
        <v>238.65</v>
      </c>
      <c r="M857">
        <v>234.2</v>
      </c>
      <c r="N857">
        <v>235.4</v>
      </c>
      <c r="O857" s="3">
        <f t="shared" si="67"/>
        <v>-3</v>
      </c>
      <c r="P857">
        <f t="shared" si="69"/>
        <v>16.459790547873894</v>
      </c>
      <c r="T857">
        <v>-3</v>
      </c>
      <c r="U857">
        <v>2.8500122070312499</v>
      </c>
      <c r="V857">
        <v>2.8500122070312499</v>
      </c>
      <c r="W857">
        <v>2.8500122070312499</v>
      </c>
      <c r="X857">
        <v>2.8500122069999998</v>
      </c>
      <c r="Y857">
        <f t="shared" si="68"/>
        <v>0.90000813802083324</v>
      </c>
    </row>
    <row r="858" spans="1:25" x14ac:dyDescent="0.3">
      <c r="A858">
        <v>0</v>
      </c>
      <c r="B858" s="1">
        <v>40280</v>
      </c>
      <c r="C858" s="1">
        <v>40281</v>
      </c>
      <c r="D858">
        <v>235.4</v>
      </c>
      <c r="E858">
        <v>235.50000610000001</v>
      </c>
      <c r="F858">
        <v>235.02856940000001</v>
      </c>
      <c r="G858">
        <v>-0.100006104</v>
      </c>
      <c r="H858">
        <v>7.0710677999999999E-2</v>
      </c>
      <c r="I858">
        <f t="shared" si="65"/>
        <v>4</v>
      </c>
      <c r="J858">
        <f t="shared" si="66"/>
        <v>2010</v>
      </c>
      <c r="K858">
        <v>235.4</v>
      </c>
      <c r="L858">
        <v>236.15</v>
      </c>
      <c r="M858">
        <v>233.6</v>
      </c>
      <c r="N858">
        <v>235.5</v>
      </c>
      <c r="O858" s="3">
        <f t="shared" si="67"/>
        <v>-0.100006104</v>
      </c>
      <c r="P858">
        <f t="shared" si="69"/>
        <v>16.407345363336439</v>
      </c>
      <c r="T858">
        <v>-0.100006104</v>
      </c>
      <c r="U858">
        <v>0.100006103515625</v>
      </c>
      <c r="V858">
        <v>-0.100006103515625</v>
      </c>
      <c r="W858">
        <v>0.100006103515625</v>
      </c>
      <c r="X858">
        <v>0.100006104</v>
      </c>
      <c r="Y858">
        <f t="shared" si="68"/>
        <v>-3.3335367999999997E-2</v>
      </c>
    </row>
    <row r="859" spans="1:25" x14ac:dyDescent="0.3">
      <c r="A859">
        <v>0</v>
      </c>
      <c r="B859" s="1">
        <v>40281</v>
      </c>
      <c r="C859" s="1">
        <v>40282</v>
      </c>
      <c r="D859">
        <v>236.95</v>
      </c>
      <c r="E859">
        <v>238.3999939</v>
      </c>
      <c r="F859">
        <v>235.37421599999999</v>
      </c>
      <c r="G859">
        <v>-1.4499938960000001</v>
      </c>
      <c r="H859">
        <v>2.0506096650000001</v>
      </c>
      <c r="I859">
        <f t="shared" si="65"/>
        <v>4</v>
      </c>
      <c r="J859">
        <f t="shared" si="66"/>
        <v>2010</v>
      </c>
      <c r="K859">
        <v>236.95</v>
      </c>
      <c r="L859">
        <v>239.05</v>
      </c>
      <c r="M859">
        <v>236.65</v>
      </c>
      <c r="N859">
        <v>238.4</v>
      </c>
      <c r="O859" s="3">
        <f t="shared" si="67"/>
        <v>-1.4499938960000001</v>
      </c>
      <c r="P859">
        <f t="shared" si="69"/>
        <v>15.65432097127899</v>
      </c>
      <c r="T859">
        <v>-1.4499938960000001</v>
      </c>
      <c r="U859">
        <v>-1.4499938964843799</v>
      </c>
      <c r="V859">
        <v>1.4499938964843799</v>
      </c>
      <c r="W859">
        <v>-1.4499938964843799</v>
      </c>
      <c r="X859">
        <v>-1.4499938960000001</v>
      </c>
      <c r="Y859">
        <f t="shared" si="68"/>
        <v>-0.48333129866666663</v>
      </c>
    </row>
    <row r="860" spans="1:25" x14ac:dyDescent="0.3">
      <c r="A860">
        <v>0</v>
      </c>
      <c r="B860" s="1">
        <v>40282</v>
      </c>
      <c r="C860" s="1">
        <v>40283</v>
      </c>
      <c r="D860">
        <v>239.65</v>
      </c>
      <c r="E860">
        <v>239.75000610000001</v>
      </c>
      <c r="F860">
        <v>238.77896340000001</v>
      </c>
      <c r="G860">
        <v>-0.100006104</v>
      </c>
      <c r="H860">
        <v>0.954594155</v>
      </c>
      <c r="I860">
        <f t="shared" si="65"/>
        <v>4</v>
      </c>
      <c r="J860">
        <f t="shared" si="66"/>
        <v>2010</v>
      </c>
      <c r="K860">
        <v>239.65</v>
      </c>
      <c r="L860">
        <v>239.9</v>
      </c>
      <c r="M860">
        <v>237.95</v>
      </c>
      <c r="N860">
        <v>239.75</v>
      </c>
      <c r="O860" s="3">
        <f t="shared" si="67"/>
        <v>-0.100006104</v>
      </c>
      <c r="P860">
        <f t="shared" si="69"/>
        <v>15.605326782323123</v>
      </c>
      <c r="T860">
        <v>-0.100006104</v>
      </c>
      <c r="U860">
        <v>-0.100006103515625</v>
      </c>
      <c r="V860">
        <v>-0.100006103515625</v>
      </c>
      <c r="W860">
        <v>-0.100006103515625</v>
      </c>
      <c r="X860">
        <v>0.100006104</v>
      </c>
      <c r="Y860">
        <f t="shared" si="68"/>
        <v>-0.10000610367708333</v>
      </c>
    </row>
    <row r="861" spans="1:25" x14ac:dyDescent="0.3">
      <c r="A861">
        <v>0</v>
      </c>
      <c r="B861" s="1">
        <v>40283</v>
      </c>
      <c r="C861" s="1">
        <v>40284</v>
      </c>
      <c r="D861">
        <v>238.95</v>
      </c>
      <c r="E861">
        <v>237.9499969</v>
      </c>
      <c r="F861">
        <v>240.89064590000001</v>
      </c>
      <c r="G861">
        <v>-1.0000030520000001</v>
      </c>
      <c r="H861">
        <v>1.2727922060000001</v>
      </c>
      <c r="I861">
        <f t="shared" si="65"/>
        <v>4</v>
      </c>
      <c r="J861">
        <f t="shared" si="66"/>
        <v>2010</v>
      </c>
      <c r="K861">
        <v>238.95</v>
      </c>
      <c r="L861">
        <v>239.15</v>
      </c>
      <c r="M861">
        <v>236.1</v>
      </c>
      <c r="N861">
        <v>237.95</v>
      </c>
      <c r="O861" s="3">
        <f t="shared" si="67"/>
        <v>-1.0000030520000001</v>
      </c>
      <c r="P861">
        <f t="shared" si="69"/>
        <v>15.115515909448657</v>
      </c>
      <c r="T861">
        <v>-1.0000030520000001</v>
      </c>
      <c r="U861">
        <v>-1.0000030517578</v>
      </c>
      <c r="V861">
        <v>-1.0000030517578</v>
      </c>
      <c r="W861">
        <v>-1.0000030517578</v>
      </c>
      <c r="X861">
        <v>1.0000030520000001</v>
      </c>
      <c r="Y861">
        <f t="shared" si="68"/>
        <v>-1.0000030518385332</v>
      </c>
    </row>
    <row r="862" spans="1:25" x14ac:dyDescent="0.3">
      <c r="A862">
        <v>0</v>
      </c>
      <c r="B862" s="1">
        <v>40284</v>
      </c>
      <c r="C862" s="1">
        <v>40287</v>
      </c>
      <c r="D862">
        <v>235.2</v>
      </c>
      <c r="E862">
        <v>233.35000919999999</v>
      </c>
      <c r="F862">
        <v>236.46602820000001</v>
      </c>
      <c r="G862">
        <v>-1.849990845</v>
      </c>
      <c r="H862">
        <v>3.252691193</v>
      </c>
      <c r="I862">
        <f t="shared" si="65"/>
        <v>4</v>
      </c>
      <c r="J862">
        <f t="shared" si="66"/>
        <v>2010</v>
      </c>
      <c r="K862">
        <v>235.2</v>
      </c>
      <c r="L862">
        <v>236.4</v>
      </c>
      <c r="M862">
        <v>233.15</v>
      </c>
      <c r="N862">
        <v>233.35</v>
      </c>
      <c r="O862" s="3">
        <f t="shared" si="67"/>
        <v>-1.849990845</v>
      </c>
      <c r="P862">
        <f t="shared" si="69"/>
        <v>14.223820563468687</v>
      </c>
      <c r="T862">
        <v>-1.849990845</v>
      </c>
      <c r="U862">
        <v>-1.8499908447265601</v>
      </c>
      <c r="V862">
        <v>-1.8499908447265601</v>
      </c>
      <c r="W862">
        <v>-1.8499908447265601</v>
      </c>
      <c r="X862">
        <v>-1.849990845</v>
      </c>
      <c r="Y862">
        <f t="shared" si="68"/>
        <v>-1.8499908448177067</v>
      </c>
    </row>
    <row r="863" spans="1:25" x14ac:dyDescent="0.3">
      <c r="A863">
        <v>0</v>
      </c>
      <c r="B863" s="1">
        <v>40287</v>
      </c>
      <c r="C863" s="1">
        <v>40288</v>
      </c>
      <c r="D863">
        <v>234.8</v>
      </c>
      <c r="E863">
        <v>234.94999079999999</v>
      </c>
      <c r="F863">
        <v>232.8773463</v>
      </c>
      <c r="G863">
        <v>-0.14999084500000001</v>
      </c>
      <c r="H863">
        <v>1.1313708499999999</v>
      </c>
      <c r="I863">
        <f t="shared" si="65"/>
        <v>4</v>
      </c>
      <c r="J863">
        <f t="shared" si="66"/>
        <v>2010</v>
      </c>
      <c r="K863">
        <v>234.8</v>
      </c>
      <c r="L863">
        <v>235.7</v>
      </c>
      <c r="M863">
        <v>234</v>
      </c>
      <c r="N863">
        <v>234.95</v>
      </c>
      <c r="O863" s="3">
        <f t="shared" si="67"/>
        <v>-0.14999084500000001</v>
      </c>
      <c r="P863">
        <f t="shared" si="69"/>
        <v>14.155673964274381</v>
      </c>
      <c r="T863">
        <v>-0.14999084500000001</v>
      </c>
      <c r="U863">
        <v>-0.149990844726545</v>
      </c>
      <c r="V863">
        <v>-0.149990844726545</v>
      </c>
      <c r="W863">
        <v>-0.149990844726545</v>
      </c>
      <c r="X863">
        <v>-0.14999084500000001</v>
      </c>
      <c r="Y863">
        <f t="shared" si="68"/>
        <v>-0.14999084481769667</v>
      </c>
    </row>
    <row r="864" spans="1:25" x14ac:dyDescent="0.3">
      <c r="A864">
        <v>0</v>
      </c>
      <c r="B864" s="1">
        <v>40288</v>
      </c>
      <c r="C864" s="1">
        <v>40289</v>
      </c>
      <c r="D864">
        <v>236.85</v>
      </c>
      <c r="E864">
        <v>238.50000309999999</v>
      </c>
      <c r="F864">
        <v>233.73247649999999</v>
      </c>
      <c r="G864">
        <v>-1.650003052</v>
      </c>
      <c r="H864">
        <v>2.5102290730000001</v>
      </c>
      <c r="I864">
        <f t="shared" si="65"/>
        <v>4</v>
      </c>
      <c r="J864">
        <f t="shared" si="66"/>
        <v>2010</v>
      </c>
      <c r="K864">
        <v>236.85</v>
      </c>
      <c r="L864">
        <v>239.65</v>
      </c>
      <c r="M864">
        <v>236.6</v>
      </c>
      <c r="N864">
        <v>238.5</v>
      </c>
      <c r="O864" s="3">
        <f t="shared" si="67"/>
        <v>-1.650003052</v>
      </c>
      <c r="P864">
        <f t="shared" si="69"/>
        <v>13.416063285231644</v>
      </c>
      <c r="T864">
        <v>-1.650003052</v>
      </c>
      <c r="U864">
        <v>-1.6500030517577999</v>
      </c>
      <c r="V864">
        <v>-1.6500030517577999</v>
      </c>
      <c r="W864">
        <v>-1.6500030517577999</v>
      </c>
      <c r="X864">
        <v>1.650003052</v>
      </c>
      <c r="Y864">
        <f t="shared" si="68"/>
        <v>-1.6500030518385334</v>
      </c>
    </row>
    <row r="865" spans="1:25" x14ac:dyDescent="0.3">
      <c r="A865">
        <v>0</v>
      </c>
      <c r="B865" s="1">
        <v>40289</v>
      </c>
      <c r="C865" s="1">
        <v>40290</v>
      </c>
      <c r="D865">
        <v>237.5</v>
      </c>
      <c r="E865">
        <v>238.25</v>
      </c>
      <c r="F865">
        <v>239.50516590000001</v>
      </c>
      <c r="G865">
        <v>0.75</v>
      </c>
      <c r="H865">
        <v>0.17677669500000001</v>
      </c>
      <c r="I865">
        <f t="shared" si="65"/>
        <v>4</v>
      </c>
      <c r="J865">
        <f t="shared" si="66"/>
        <v>2010</v>
      </c>
      <c r="K865">
        <v>237.5</v>
      </c>
      <c r="L865">
        <v>238.25</v>
      </c>
      <c r="M865">
        <v>235.95</v>
      </c>
      <c r="N865">
        <v>238.25</v>
      </c>
      <c r="O865" s="3">
        <f t="shared" si="67"/>
        <v>0.75</v>
      </c>
      <c r="P865">
        <f t="shared" si="69"/>
        <v>13.733812152513446</v>
      </c>
      <c r="T865">
        <v>0.75</v>
      </c>
      <c r="U865">
        <v>0.75</v>
      </c>
      <c r="V865">
        <v>0.75</v>
      </c>
      <c r="W865">
        <v>0.75</v>
      </c>
      <c r="X865">
        <v>-0.75</v>
      </c>
      <c r="Y865">
        <f t="shared" si="68"/>
        <v>0.75</v>
      </c>
    </row>
    <row r="866" spans="1:25" x14ac:dyDescent="0.3">
      <c r="A866">
        <v>0</v>
      </c>
      <c r="B866" s="1">
        <v>40290</v>
      </c>
      <c r="C866" s="1">
        <v>40291</v>
      </c>
      <c r="D866">
        <v>238.8</v>
      </c>
      <c r="E866">
        <v>237.6999969</v>
      </c>
      <c r="F866">
        <v>236.7172922</v>
      </c>
      <c r="G866">
        <v>1.1000030519999999</v>
      </c>
      <c r="H866">
        <v>0.38890872999999998</v>
      </c>
      <c r="I866">
        <f t="shared" si="65"/>
        <v>4</v>
      </c>
      <c r="J866">
        <f t="shared" si="66"/>
        <v>2010</v>
      </c>
      <c r="K866">
        <v>238.8</v>
      </c>
      <c r="L866">
        <v>238.95</v>
      </c>
      <c r="M866">
        <v>236.75</v>
      </c>
      <c r="N866">
        <v>237.7</v>
      </c>
      <c r="O866" s="3">
        <f t="shared" si="67"/>
        <v>1.1000030519999999</v>
      </c>
      <c r="P866">
        <f t="shared" si="69"/>
        <v>14.208285622468205</v>
      </c>
      <c r="T866">
        <v>1.1000030519999999</v>
      </c>
      <c r="U866">
        <v>1.1000030517578201</v>
      </c>
      <c r="V866">
        <v>1.1000030517578201</v>
      </c>
      <c r="W866">
        <v>-1.1000030517578201</v>
      </c>
      <c r="X866">
        <v>1.1000030519999999</v>
      </c>
      <c r="Y866">
        <f t="shared" si="68"/>
        <v>1.1000030518385469</v>
      </c>
    </row>
    <row r="867" spans="1:25" x14ac:dyDescent="0.3">
      <c r="A867">
        <v>0</v>
      </c>
      <c r="B867" s="1">
        <v>40291</v>
      </c>
      <c r="C867" s="1">
        <v>40294</v>
      </c>
      <c r="D867">
        <v>238.95</v>
      </c>
      <c r="E867">
        <v>239.95</v>
      </c>
      <c r="F867">
        <v>237.28208860000001</v>
      </c>
      <c r="G867">
        <v>-1</v>
      </c>
      <c r="H867">
        <v>1.5909902579999999</v>
      </c>
      <c r="I867">
        <f t="shared" si="65"/>
        <v>4</v>
      </c>
      <c r="J867">
        <f t="shared" si="66"/>
        <v>2010</v>
      </c>
      <c r="K867">
        <v>238.95</v>
      </c>
      <c r="L867">
        <v>241.2</v>
      </c>
      <c r="M867">
        <v>238.7</v>
      </c>
      <c r="N867">
        <v>239.95</v>
      </c>
      <c r="O867" s="3">
        <f t="shared" si="67"/>
        <v>-1</v>
      </c>
      <c r="P867">
        <f t="shared" si="69"/>
        <v>13.762325621762988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f t="shared" si="68"/>
        <v>-1</v>
      </c>
    </row>
    <row r="868" spans="1:25" x14ac:dyDescent="0.3">
      <c r="A868">
        <v>0</v>
      </c>
      <c r="B868" s="1">
        <v>40294</v>
      </c>
      <c r="C868" s="1">
        <v>40295</v>
      </c>
      <c r="D868">
        <v>239.1</v>
      </c>
      <c r="E868">
        <v>239.60000919999999</v>
      </c>
      <c r="F868">
        <v>239.35487610000001</v>
      </c>
      <c r="G868">
        <v>0.50000915499999998</v>
      </c>
      <c r="H868">
        <v>0.24748737300000001</v>
      </c>
      <c r="I868">
        <f t="shared" si="65"/>
        <v>4</v>
      </c>
      <c r="J868">
        <f t="shared" si="66"/>
        <v>2010</v>
      </c>
      <c r="K868">
        <v>239.1</v>
      </c>
      <c r="L868">
        <v>240.15</v>
      </c>
      <c r="M868">
        <v>238.7</v>
      </c>
      <c r="N868">
        <v>239.6</v>
      </c>
      <c r="O868" s="3">
        <f t="shared" si="67"/>
        <v>0.50000915499999998</v>
      </c>
      <c r="P868">
        <f t="shared" si="69"/>
        <v>13.978175333336782</v>
      </c>
      <c r="T868">
        <v>0.50000915499999998</v>
      </c>
      <c r="U868">
        <v>-0.50000915527343104</v>
      </c>
      <c r="V868">
        <v>0.50000915527343104</v>
      </c>
      <c r="W868">
        <v>0.50000915527343104</v>
      </c>
      <c r="X868">
        <v>0.50000915499999998</v>
      </c>
      <c r="Y868">
        <f t="shared" si="68"/>
        <v>0.16666971833333333</v>
      </c>
    </row>
    <row r="869" spans="1:25" x14ac:dyDescent="0.3">
      <c r="A869">
        <v>0</v>
      </c>
      <c r="B869" s="1">
        <v>40295</v>
      </c>
      <c r="C869" s="1">
        <v>40296</v>
      </c>
      <c r="D869">
        <v>234.85</v>
      </c>
      <c r="E869">
        <v>236.39998779999999</v>
      </c>
      <c r="F869">
        <v>239.17700439999999</v>
      </c>
      <c r="G869">
        <v>1.5499877929999999</v>
      </c>
      <c r="H869">
        <v>2.2627416999999999</v>
      </c>
      <c r="I869">
        <f t="shared" si="65"/>
        <v>4</v>
      </c>
      <c r="J869">
        <f t="shared" si="66"/>
        <v>2010</v>
      </c>
      <c r="K869">
        <v>234.85</v>
      </c>
      <c r="L869">
        <v>236.8</v>
      </c>
      <c r="M869">
        <v>234.7</v>
      </c>
      <c r="N869">
        <v>236.4</v>
      </c>
      <c r="O869" s="3">
        <f t="shared" si="67"/>
        <v>1.5499877929999999</v>
      </c>
      <c r="P869">
        <f t="shared" si="69"/>
        <v>14.670085099200707</v>
      </c>
      <c r="T869">
        <v>1.5499877929999999</v>
      </c>
      <c r="U869">
        <v>1.54998779296875</v>
      </c>
      <c r="V869">
        <v>1.54998779296875</v>
      </c>
      <c r="W869">
        <v>1.54998779296875</v>
      </c>
      <c r="X869">
        <v>1.5499877929999999</v>
      </c>
      <c r="Y869">
        <f t="shared" si="68"/>
        <v>1.5499877929791666</v>
      </c>
    </row>
    <row r="870" spans="1:25" x14ac:dyDescent="0.3">
      <c r="A870">
        <v>0</v>
      </c>
      <c r="B870" s="1">
        <v>40296</v>
      </c>
      <c r="C870" s="1">
        <v>40297</v>
      </c>
      <c r="D870">
        <v>237.35</v>
      </c>
      <c r="E870">
        <v>235.80000920000001</v>
      </c>
      <c r="F870">
        <v>236.18544679999999</v>
      </c>
      <c r="G870">
        <v>1.549990845</v>
      </c>
      <c r="H870">
        <v>0.42426406900000002</v>
      </c>
      <c r="I870">
        <f t="shared" si="65"/>
        <v>4</v>
      </c>
      <c r="J870">
        <f t="shared" si="66"/>
        <v>2010</v>
      </c>
      <c r="K870">
        <v>237.35</v>
      </c>
      <c r="L870">
        <v>237.4</v>
      </c>
      <c r="M870">
        <v>234.95</v>
      </c>
      <c r="N870">
        <v>235.8</v>
      </c>
      <c r="O870" s="3">
        <f t="shared" si="67"/>
        <v>1.549990845</v>
      </c>
      <c r="P870">
        <f t="shared" si="69"/>
        <v>15.3885967149306</v>
      </c>
      <c r="T870">
        <v>1.549990845</v>
      </c>
      <c r="U870">
        <v>1.54999084472655</v>
      </c>
      <c r="V870">
        <v>1.54999084472655</v>
      </c>
      <c r="W870">
        <v>1.54999084472655</v>
      </c>
      <c r="X870">
        <v>1.549990845</v>
      </c>
      <c r="Y870">
        <f t="shared" si="68"/>
        <v>1.5499908448177002</v>
      </c>
    </row>
    <row r="871" spans="1:25" x14ac:dyDescent="0.3">
      <c r="A871">
        <v>0</v>
      </c>
      <c r="B871" s="1">
        <v>40297</v>
      </c>
      <c r="C871" s="1">
        <v>40298</v>
      </c>
      <c r="D871">
        <v>237.85</v>
      </c>
      <c r="E871">
        <v>238.64999080000001</v>
      </c>
      <c r="F871">
        <v>236.69390430000001</v>
      </c>
      <c r="G871">
        <v>-0.79999084499999995</v>
      </c>
      <c r="H871">
        <v>2.015254326</v>
      </c>
      <c r="I871">
        <f t="shared" si="65"/>
        <v>4</v>
      </c>
      <c r="J871">
        <f t="shared" si="66"/>
        <v>2010</v>
      </c>
      <c r="K871">
        <v>237.85</v>
      </c>
      <c r="L871">
        <v>238.9</v>
      </c>
      <c r="M871">
        <v>237.55</v>
      </c>
      <c r="N871">
        <v>238.65</v>
      </c>
      <c r="O871" s="3">
        <f t="shared" si="67"/>
        <v>-0.79999084499999995</v>
      </c>
      <c r="P871">
        <f t="shared" si="69"/>
        <v>15.000408681842261</v>
      </c>
      <c r="T871">
        <v>-0.79999084499999995</v>
      </c>
      <c r="U871">
        <v>-0.799990844726579</v>
      </c>
      <c r="V871">
        <v>-0.799990844726579</v>
      </c>
      <c r="W871">
        <v>-0.799990844726579</v>
      </c>
      <c r="X871">
        <v>-0.79999084499999995</v>
      </c>
      <c r="Y871">
        <f t="shared" si="68"/>
        <v>-0.79999084481771943</v>
      </c>
    </row>
    <row r="872" spans="1:25" x14ac:dyDescent="0.3">
      <c r="A872">
        <v>0</v>
      </c>
      <c r="B872" s="1">
        <v>40298</v>
      </c>
      <c r="C872" s="1">
        <v>40301</v>
      </c>
      <c r="D872">
        <v>237.65</v>
      </c>
      <c r="E872">
        <v>234.7000031</v>
      </c>
      <c r="F872">
        <v>238.17614620000001</v>
      </c>
      <c r="G872">
        <v>-2.9499969479999999</v>
      </c>
      <c r="H872">
        <v>2.7930717860000001</v>
      </c>
      <c r="I872">
        <f t="shared" si="65"/>
        <v>5</v>
      </c>
      <c r="J872">
        <f t="shared" si="66"/>
        <v>2010</v>
      </c>
      <c r="K872">
        <v>237.65</v>
      </c>
      <c r="L872">
        <v>238.3</v>
      </c>
      <c r="M872">
        <v>234.4</v>
      </c>
      <c r="N872">
        <v>234.7</v>
      </c>
      <c r="O872" s="3">
        <f t="shared" si="67"/>
        <v>-3</v>
      </c>
      <c r="P872">
        <f t="shared" si="69"/>
        <v>13.580214297910214</v>
      </c>
      <c r="T872">
        <v>-3</v>
      </c>
      <c r="U872">
        <v>-3</v>
      </c>
      <c r="V872">
        <v>-3</v>
      </c>
      <c r="W872">
        <v>-3</v>
      </c>
      <c r="X872">
        <v>-3</v>
      </c>
      <c r="Y872">
        <f t="shared" si="68"/>
        <v>-3</v>
      </c>
    </row>
    <row r="873" spans="1:25" x14ac:dyDescent="0.3">
      <c r="A873">
        <v>0</v>
      </c>
      <c r="B873" s="1">
        <v>40301</v>
      </c>
      <c r="C873" s="1">
        <v>40302</v>
      </c>
      <c r="D873">
        <v>235.85</v>
      </c>
      <c r="E873">
        <v>234.75000309999999</v>
      </c>
      <c r="F873">
        <v>234.7129261</v>
      </c>
      <c r="G873">
        <v>1.099996948</v>
      </c>
      <c r="H873">
        <v>3.5355339E-2</v>
      </c>
      <c r="I873">
        <f t="shared" si="65"/>
        <v>5</v>
      </c>
      <c r="J873">
        <f t="shared" si="66"/>
        <v>2010</v>
      </c>
      <c r="K873">
        <v>235.85</v>
      </c>
      <c r="L873">
        <v>236.65</v>
      </c>
      <c r="M873">
        <v>233.95</v>
      </c>
      <c r="N873">
        <v>234.75</v>
      </c>
      <c r="O873" s="3">
        <f t="shared" si="67"/>
        <v>1.099996948</v>
      </c>
      <c r="P873">
        <f t="shared" si="69"/>
        <v>14.055246975911714</v>
      </c>
      <c r="T873">
        <v>1.099996948</v>
      </c>
      <c r="U873">
        <v>1.0999969482421901</v>
      </c>
      <c r="V873">
        <v>1.0999969482421901</v>
      </c>
      <c r="W873">
        <v>-1.0999969482421901</v>
      </c>
      <c r="X873">
        <v>1.099996948</v>
      </c>
      <c r="Y873">
        <f t="shared" si="68"/>
        <v>1.09999694816146</v>
      </c>
    </row>
    <row r="874" spans="1:25" x14ac:dyDescent="0.3">
      <c r="A874">
        <v>0</v>
      </c>
      <c r="B874" s="1">
        <v>40302</v>
      </c>
      <c r="C874" s="1">
        <v>40303</v>
      </c>
      <c r="D874">
        <v>235.85</v>
      </c>
      <c r="E874">
        <v>234.75</v>
      </c>
      <c r="F874">
        <v>234.0543165</v>
      </c>
      <c r="G874">
        <v>1.1000000000000001</v>
      </c>
      <c r="H874">
        <v>0</v>
      </c>
      <c r="I874">
        <f t="shared" si="65"/>
        <v>5</v>
      </c>
      <c r="J874">
        <f t="shared" si="66"/>
        <v>2010</v>
      </c>
      <c r="K874">
        <v>235.85</v>
      </c>
      <c r="L874">
        <v>236.65</v>
      </c>
      <c r="M874">
        <v>233.95</v>
      </c>
      <c r="N874">
        <v>234.75</v>
      </c>
      <c r="O874" s="3">
        <f t="shared" si="67"/>
        <v>1.1000000000000001</v>
      </c>
      <c r="P874">
        <f t="shared" si="69"/>
        <v>14.546897548526816</v>
      </c>
      <c r="T874">
        <v>1.1000000000000001</v>
      </c>
      <c r="U874">
        <v>1.0999999999999901</v>
      </c>
      <c r="V874">
        <v>1.0999999999999901</v>
      </c>
      <c r="W874">
        <v>1.0999999999999901</v>
      </c>
      <c r="X874">
        <v>1.1000000000000001</v>
      </c>
      <c r="Y874">
        <f t="shared" si="68"/>
        <v>1.0999999999999934</v>
      </c>
    </row>
    <row r="875" spans="1:25" x14ac:dyDescent="0.3">
      <c r="A875">
        <v>0</v>
      </c>
      <c r="B875" s="1">
        <v>40303</v>
      </c>
      <c r="C875" s="1">
        <v>40304</v>
      </c>
      <c r="D875">
        <v>229.8</v>
      </c>
      <c r="E875">
        <v>229.1999969</v>
      </c>
      <c r="F875">
        <v>234.2194217</v>
      </c>
      <c r="G875">
        <v>-0.60000305200000004</v>
      </c>
      <c r="H875">
        <v>3.9244426360000002</v>
      </c>
      <c r="I875">
        <f t="shared" si="65"/>
        <v>5</v>
      </c>
      <c r="J875">
        <f t="shared" si="66"/>
        <v>2010</v>
      </c>
      <c r="K875">
        <v>229.8</v>
      </c>
      <c r="L875">
        <v>230.5</v>
      </c>
      <c r="M875">
        <v>228.9</v>
      </c>
      <c r="N875">
        <v>229.2</v>
      </c>
      <c r="O875" s="3">
        <f t="shared" si="67"/>
        <v>-0.60000305200000004</v>
      </c>
      <c r="P875">
        <f t="shared" si="69"/>
        <v>14.262035181482188</v>
      </c>
      <c r="T875">
        <v>-0.60000305200000004</v>
      </c>
      <c r="U875">
        <v>-0.60000305175782298</v>
      </c>
      <c r="V875">
        <v>-0.60000305175782298</v>
      </c>
      <c r="W875">
        <v>-0.60000305175782298</v>
      </c>
      <c r="X875">
        <v>-0.60000305200000004</v>
      </c>
      <c r="Y875">
        <f t="shared" si="68"/>
        <v>-0.60000305183854863</v>
      </c>
    </row>
    <row r="876" spans="1:25" x14ac:dyDescent="0.3">
      <c r="A876">
        <v>0</v>
      </c>
      <c r="B876" s="1">
        <v>40304</v>
      </c>
      <c r="C876" s="1">
        <v>40305</v>
      </c>
      <c r="D876">
        <v>223.3</v>
      </c>
      <c r="E876">
        <v>224.7</v>
      </c>
      <c r="F876">
        <v>228.6599569</v>
      </c>
      <c r="G876">
        <v>1.4</v>
      </c>
      <c r="H876">
        <v>3.1819805149999998</v>
      </c>
      <c r="I876">
        <f t="shared" si="65"/>
        <v>5</v>
      </c>
      <c r="J876">
        <f t="shared" si="66"/>
        <v>2010</v>
      </c>
      <c r="K876">
        <v>223.3</v>
      </c>
      <c r="L876">
        <v>225.95</v>
      </c>
      <c r="M876">
        <v>221.9</v>
      </c>
      <c r="N876">
        <v>224.7</v>
      </c>
      <c r="O876" s="3">
        <f t="shared" si="67"/>
        <v>1.4</v>
      </c>
      <c r="P876">
        <f t="shared" si="69"/>
        <v>14.932663795031507</v>
      </c>
      <c r="T876">
        <v>1.4</v>
      </c>
      <c r="U876">
        <v>1.3999999999999699</v>
      </c>
      <c r="V876">
        <v>1.3999999999999699</v>
      </c>
      <c r="W876">
        <v>1.3999999999999699</v>
      </c>
      <c r="X876">
        <v>1.4</v>
      </c>
      <c r="Y876">
        <f t="shared" si="68"/>
        <v>1.3999999999999799</v>
      </c>
    </row>
    <row r="877" spans="1:25" x14ac:dyDescent="0.3">
      <c r="A877">
        <v>0</v>
      </c>
      <c r="B877" s="1">
        <v>40305</v>
      </c>
      <c r="C877" s="1">
        <v>40308</v>
      </c>
      <c r="D877">
        <v>226.2</v>
      </c>
      <c r="E877">
        <v>228.80000609999999</v>
      </c>
      <c r="F877">
        <v>223.81832</v>
      </c>
      <c r="G877">
        <v>-2.6000061040000002</v>
      </c>
      <c r="H877">
        <v>2.8991378029999999</v>
      </c>
      <c r="I877">
        <f t="shared" si="65"/>
        <v>5</v>
      </c>
      <c r="J877">
        <f t="shared" si="66"/>
        <v>2010</v>
      </c>
      <c r="K877">
        <v>226.2</v>
      </c>
      <c r="L877">
        <v>228.8</v>
      </c>
      <c r="M877">
        <v>225.5</v>
      </c>
      <c r="N877">
        <v>228.8</v>
      </c>
      <c r="O877" s="3">
        <f t="shared" si="67"/>
        <v>-2.6000061040000002</v>
      </c>
      <c r="P877">
        <f t="shared" si="69"/>
        <v>13.645362169830522</v>
      </c>
      <c r="T877">
        <v>-2.6000061040000002</v>
      </c>
      <c r="U877">
        <v>-2.6000061035156201</v>
      </c>
      <c r="V877">
        <v>-2.6000061035156201</v>
      </c>
      <c r="W877">
        <v>-2.6000061035156201</v>
      </c>
      <c r="X877">
        <v>-2.6000061040000002</v>
      </c>
      <c r="Y877">
        <f t="shared" si="68"/>
        <v>-2.6000061036770798</v>
      </c>
    </row>
    <row r="878" spans="1:25" x14ac:dyDescent="0.3">
      <c r="A878">
        <v>0</v>
      </c>
      <c r="B878" s="1">
        <v>40308</v>
      </c>
      <c r="C878" s="1">
        <v>40309</v>
      </c>
      <c r="D878">
        <v>230.85</v>
      </c>
      <c r="E878">
        <v>226.85000310000001</v>
      </c>
      <c r="F878">
        <v>229.0733189</v>
      </c>
      <c r="G878">
        <v>3.9999969480000002</v>
      </c>
      <c r="H878">
        <v>1.3788582229999999</v>
      </c>
      <c r="I878">
        <f t="shared" si="65"/>
        <v>5</v>
      </c>
      <c r="J878">
        <f t="shared" si="66"/>
        <v>2010</v>
      </c>
      <c r="K878">
        <v>230.85</v>
      </c>
      <c r="L878">
        <v>230.85</v>
      </c>
      <c r="M878">
        <v>226.45</v>
      </c>
      <c r="N878">
        <v>226.85</v>
      </c>
      <c r="O878" s="3">
        <f t="shared" si="67"/>
        <v>3.9999969480000002</v>
      </c>
      <c r="P878">
        <f t="shared" si="69"/>
        <v>15.418637252146207</v>
      </c>
      <c r="T878">
        <v>3.9999969480000002</v>
      </c>
      <c r="U878">
        <v>3.9999969482421598</v>
      </c>
      <c r="V878">
        <v>-3</v>
      </c>
      <c r="W878">
        <v>3.9999969482421598</v>
      </c>
      <c r="X878">
        <v>3.9999969480000002</v>
      </c>
      <c r="Y878">
        <f t="shared" si="68"/>
        <v>1.6666646320807199</v>
      </c>
    </row>
    <row r="879" spans="1:25" x14ac:dyDescent="0.3">
      <c r="A879">
        <v>0</v>
      </c>
      <c r="B879" s="1">
        <v>40309</v>
      </c>
      <c r="C879" s="1">
        <v>40310</v>
      </c>
      <c r="D879">
        <v>227.95</v>
      </c>
      <c r="E879">
        <v>226.14998779999999</v>
      </c>
      <c r="F879">
        <v>225.99990980000001</v>
      </c>
      <c r="G879">
        <v>1.800012207</v>
      </c>
      <c r="H879">
        <v>0.49497474699999999</v>
      </c>
      <c r="I879">
        <f t="shared" si="65"/>
        <v>5</v>
      </c>
      <c r="J879">
        <f t="shared" si="66"/>
        <v>2010</v>
      </c>
      <c r="K879">
        <v>227.95</v>
      </c>
      <c r="L879">
        <v>229.4</v>
      </c>
      <c r="M879">
        <v>225.9</v>
      </c>
      <c r="N879">
        <v>226.15</v>
      </c>
      <c r="O879" s="3">
        <f t="shared" si="67"/>
        <v>1.800012207</v>
      </c>
      <c r="P879">
        <f t="shared" si="69"/>
        <v>16.331789322858032</v>
      </c>
      <c r="T879">
        <v>1.800012207</v>
      </c>
      <c r="U879">
        <v>1.8000122070312401</v>
      </c>
      <c r="V879">
        <v>1.8000122070312401</v>
      </c>
      <c r="W879">
        <v>1.8000122070312401</v>
      </c>
      <c r="X879">
        <v>1.800012207</v>
      </c>
      <c r="Y879">
        <f t="shared" si="68"/>
        <v>1.8000122070208266</v>
      </c>
    </row>
    <row r="880" spans="1:25" x14ac:dyDescent="0.3">
      <c r="A880">
        <v>0</v>
      </c>
      <c r="B880" s="1">
        <v>40310</v>
      </c>
      <c r="C880" s="1">
        <v>40311</v>
      </c>
      <c r="D880">
        <v>228.8</v>
      </c>
      <c r="E880">
        <v>231.35001220000001</v>
      </c>
      <c r="F880">
        <v>226.0761981</v>
      </c>
      <c r="G880">
        <v>-2.550012207</v>
      </c>
      <c r="H880">
        <v>3.6769552619999999</v>
      </c>
      <c r="I880">
        <f t="shared" si="65"/>
        <v>5</v>
      </c>
      <c r="J880">
        <f t="shared" si="66"/>
        <v>2010</v>
      </c>
      <c r="K880">
        <v>228.8</v>
      </c>
      <c r="L880">
        <v>231.85</v>
      </c>
      <c r="M880">
        <v>228.5</v>
      </c>
      <c r="N880">
        <v>231.35</v>
      </c>
      <c r="O880" s="3">
        <f t="shared" si="67"/>
        <v>-3</v>
      </c>
      <c r="P880">
        <f t="shared" si="69"/>
        <v>14.725734865846206</v>
      </c>
      <c r="T880">
        <v>-3</v>
      </c>
      <c r="U880">
        <v>-3</v>
      </c>
      <c r="V880">
        <v>2.5500122070312399</v>
      </c>
      <c r="W880">
        <v>-3</v>
      </c>
      <c r="X880">
        <v>-3</v>
      </c>
      <c r="Y880">
        <f t="shared" si="68"/>
        <v>-1.1499959309895866</v>
      </c>
    </row>
    <row r="881" spans="1:25" x14ac:dyDescent="0.3">
      <c r="A881">
        <v>0</v>
      </c>
      <c r="B881" s="1">
        <v>40311</v>
      </c>
      <c r="C881" s="1">
        <v>40312</v>
      </c>
      <c r="D881">
        <v>229.5</v>
      </c>
      <c r="E881">
        <v>230.2999969</v>
      </c>
      <c r="F881">
        <v>231.2986027</v>
      </c>
      <c r="G881">
        <v>0.79999694799999999</v>
      </c>
      <c r="H881">
        <v>0.74246212</v>
      </c>
      <c r="I881">
        <f t="shared" si="65"/>
        <v>5</v>
      </c>
      <c r="J881">
        <f t="shared" si="66"/>
        <v>2010</v>
      </c>
      <c r="K881">
        <v>229.5</v>
      </c>
      <c r="L881">
        <v>231.5</v>
      </c>
      <c r="M881">
        <v>227.7</v>
      </c>
      <c r="N881">
        <v>230.3</v>
      </c>
      <c r="O881" s="3">
        <f t="shared" si="67"/>
        <v>0.79999694799999999</v>
      </c>
      <c r="P881">
        <f t="shared" si="69"/>
        <v>15.110719929563007</v>
      </c>
      <c r="T881">
        <v>0.79999694799999999</v>
      </c>
      <c r="U881">
        <v>0.79999694824218104</v>
      </c>
      <c r="V881">
        <v>0.79999694824218104</v>
      </c>
      <c r="W881">
        <v>0.79999694824218104</v>
      </c>
      <c r="X881">
        <v>0.79999694799999999</v>
      </c>
      <c r="Y881">
        <f t="shared" si="68"/>
        <v>0.79999694816145395</v>
      </c>
    </row>
    <row r="882" spans="1:25" x14ac:dyDescent="0.3">
      <c r="A882">
        <v>0</v>
      </c>
      <c r="B882" s="1">
        <v>40312</v>
      </c>
      <c r="C882" s="1">
        <v>40315</v>
      </c>
      <c r="D882">
        <v>226.95</v>
      </c>
      <c r="E882">
        <v>225.89999080000001</v>
      </c>
      <c r="F882">
        <v>228.26714569999999</v>
      </c>
      <c r="G882">
        <v>-1.0500091549999999</v>
      </c>
      <c r="H882">
        <v>3.111269837</v>
      </c>
      <c r="I882">
        <f t="shared" si="65"/>
        <v>5</v>
      </c>
      <c r="J882">
        <f t="shared" si="66"/>
        <v>2010</v>
      </c>
      <c r="K882">
        <v>226.95</v>
      </c>
      <c r="L882">
        <v>227.25</v>
      </c>
      <c r="M882">
        <v>224</v>
      </c>
      <c r="N882">
        <v>225.9</v>
      </c>
      <c r="O882" s="3">
        <f t="shared" si="67"/>
        <v>-1.0500091549999999</v>
      </c>
      <c r="P882">
        <f t="shared" si="69"/>
        <v>14.586384362323017</v>
      </c>
      <c r="T882">
        <v>-1.0500091549999999</v>
      </c>
      <c r="U882">
        <v>-1.0500091552734101</v>
      </c>
      <c r="V882">
        <v>-1.0500091552734101</v>
      </c>
      <c r="W882">
        <v>-1.0500091552734101</v>
      </c>
      <c r="X882">
        <v>-1.0500091549999999</v>
      </c>
      <c r="Y882">
        <f t="shared" si="68"/>
        <v>-1.0500091551822734</v>
      </c>
    </row>
    <row r="883" spans="1:25" x14ac:dyDescent="0.3">
      <c r="A883">
        <v>0</v>
      </c>
      <c r="B883" s="1">
        <v>40315</v>
      </c>
      <c r="C883" s="1">
        <v>40316</v>
      </c>
      <c r="D883">
        <v>226.2</v>
      </c>
      <c r="E883">
        <v>223.9500031</v>
      </c>
      <c r="F883">
        <v>224.22426060000001</v>
      </c>
      <c r="G883">
        <v>2.2499969480000002</v>
      </c>
      <c r="H883">
        <v>1.3788582229999999</v>
      </c>
      <c r="I883">
        <f t="shared" si="65"/>
        <v>5</v>
      </c>
      <c r="J883">
        <f t="shared" si="66"/>
        <v>2010</v>
      </c>
      <c r="K883">
        <v>226.2</v>
      </c>
      <c r="L883">
        <v>226.8</v>
      </c>
      <c r="M883">
        <v>223</v>
      </c>
      <c r="N883">
        <v>223.95</v>
      </c>
      <c r="O883" s="3">
        <f t="shared" si="67"/>
        <v>2.2499969480000002</v>
      </c>
      <c r="P883">
        <f t="shared" si="69"/>
        <v>15.674558112242837</v>
      </c>
      <c r="T883">
        <v>2.2499969480000002</v>
      </c>
      <c r="U883">
        <v>2.24999694824217</v>
      </c>
      <c r="V883">
        <v>2.24999694824217</v>
      </c>
      <c r="W883">
        <v>-3</v>
      </c>
      <c r="X883">
        <v>2.2499969480000002</v>
      </c>
      <c r="Y883">
        <f t="shared" si="68"/>
        <v>2.249996948161447</v>
      </c>
    </row>
    <row r="884" spans="1:25" x14ac:dyDescent="0.3">
      <c r="A884">
        <v>0</v>
      </c>
      <c r="B884" s="1">
        <v>40316</v>
      </c>
      <c r="C884" s="1">
        <v>40317</v>
      </c>
      <c r="D884">
        <v>221.85</v>
      </c>
      <c r="E884">
        <v>221.85000919999999</v>
      </c>
      <c r="F884">
        <v>222.21844909999999</v>
      </c>
      <c r="G884" s="2">
        <v>9.1600000000000004E-6</v>
      </c>
      <c r="H884">
        <v>1.48492424</v>
      </c>
      <c r="I884">
        <f t="shared" si="65"/>
        <v>5</v>
      </c>
      <c r="J884">
        <f t="shared" si="66"/>
        <v>2010</v>
      </c>
      <c r="K884">
        <v>221.85</v>
      </c>
      <c r="L884">
        <v>222.35</v>
      </c>
      <c r="M884">
        <v>219.1</v>
      </c>
      <c r="N884">
        <v>221.85</v>
      </c>
      <c r="O884" s="3">
        <f t="shared" si="67"/>
        <v>9.1600000000000004E-6</v>
      </c>
      <c r="P884">
        <f t="shared" si="69"/>
        <v>15.674562966162794</v>
      </c>
      <c r="T884">
        <v>9.1600000000000004E-6</v>
      </c>
      <c r="U884">
        <v>9.1552734318156496E-6</v>
      </c>
      <c r="V884">
        <v>9.1552734318156496E-6</v>
      </c>
      <c r="W884">
        <v>9.1552734318156496E-6</v>
      </c>
      <c r="X884">
        <v>9.1600000000000004E-6</v>
      </c>
      <c r="Y884">
        <f t="shared" si="68"/>
        <v>9.1568489545437677E-6</v>
      </c>
    </row>
    <row r="885" spans="1:25" x14ac:dyDescent="0.3">
      <c r="A885">
        <v>0</v>
      </c>
      <c r="B885" s="1">
        <v>40317</v>
      </c>
      <c r="C885" s="1">
        <v>40318</v>
      </c>
      <c r="D885">
        <v>221.1</v>
      </c>
      <c r="E885">
        <v>218.5499969</v>
      </c>
      <c r="F885">
        <v>219.02314670000001</v>
      </c>
      <c r="G885">
        <v>2.5500030520000001</v>
      </c>
      <c r="H885">
        <v>2.333452378</v>
      </c>
      <c r="I885">
        <f t="shared" si="65"/>
        <v>5</v>
      </c>
      <c r="J885">
        <f t="shared" si="66"/>
        <v>2010</v>
      </c>
      <c r="K885">
        <v>221.1</v>
      </c>
      <c r="L885">
        <v>223.05</v>
      </c>
      <c r="M885">
        <v>217.5</v>
      </c>
      <c r="N885">
        <v>218.55</v>
      </c>
      <c r="O885" s="3">
        <f t="shared" si="67"/>
        <v>2.5500030520000001</v>
      </c>
      <c r="P885">
        <f t="shared" si="69"/>
        <v>17.030403651457274</v>
      </c>
      <c r="T885">
        <v>2.5500030520000001</v>
      </c>
      <c r="U885">
        <v>-3</v>
      </c>
      <c r="V885">
        <v>-3</v>
      </c>
      <c r="W885">
        <v>-3</v>
      </c>
      <c r="X885">
        <v>-3</v>
      </c>
      <c r="Y885">
        <f t="shared" si="68"/>
        <v>-1.1499989826666666</v>
      </c>
    </row>
    <row r="886" spans="1:25" x14ac:dyDescent="0.3">
      <c r="A886">
        <v>0</v>
      </c>
      <c r="B886" s="1">
        <v>40318</v>
      </c>
      <c r="C886" s="1">
        <v>40319</v>
      </c>
      <c r="D886">
        <v>221.1</v>
      </c>
      <c r="E886">
        <v>218.55</v>
      </c>
      <c r="F886">
        <v>216.38324549999999</v>
      </c>
      <c r="G886">
        <v>2.5499999999999998</v>
      </c>
      <c r="H886">
        <v>0</v>
      </c>
      <c r="I886">
        <f t="shared" si="65"/>
        <v>5</v>
      </c>
      <c r="J886">
        <f t="shared" si="66"/>
        <v>2010</v>
      </c>
      <c r="K886">
        <v>221.1</v>
      </c>
      <c r="L886">
        <v>223.05</v>
      </c>
      <c r="M886">
        <v>217.5</v>
      </c>
      <c r="N886">
        <v>218.55</v>
      </c>
      <c r="O886" s="3">
        <f t="shared" si="67"/>
        <v>2.5499999999999998</v>
      </c>
      <c r="P886">
        <f t="shared" si="69"/>
        <v>18.503522013438822</v>
      </c>
      <c r="T886">
        <v>2.5499999999999998</v>
      </c>
      <c r="U886">
        <v>2.5499999999999798</v>
      </c>
      <c r="V886">
        <v>2.5499999999999798</v>
      </c>
      <c r="W886">
        <v>2.5499999999999798</v>
      </c>
      <c r="X886">
        <v>2.5499999999999998</v>
      </c>
      <c r="Y886">
        <f t="shared" si="68"/>
        <v>2.5499999999999865</v>
      </c>
    </row>
    <row r="887" spans="1:25" x14ac:dyDescent="0.3">
      <c r="A887">
        <v>0</v>
      </c>
      <c r="B887" s="1">
        <v>40319</v>
      </c>
      <c r="C887" s="1">
        <v>40322</v>
      </c>
      <c r="D887">
        <v>217.75</v>
      </c>
      <c r="E887">
        <v>219.44999390000001</v>
      </c>
      <c r="F887">
        <v>215.86160709999999</v>
      </c>
      <c r="G887">
        <v>-1.6999938960000001</v>
      </c>
      <c r="H887">
        <v>0.63639610300000005</v>
      </c>
      <c r="I887">
        <f t="shared" si="65"/>
        <v>5</v>
      </c>
      <c r="J887">
        <f t="shared" si="66"/>
        <v>2010</v>
      </c>
      <c r="K887">
        <v>217.75</v>
      </c>
      <c r="L887">
        <v>220.95</v>
      </c>
      <c r="M887">
        <v>217</v>
      </c>
      <c r="N887">
        <v>219.45</v>
      </c>
      <c r="O887" s="3">
        <f t="shared" si="67"/>
        <v>-3</v>
      </c>
      <c r="P887">
        <f t="shared" si="69"/>
        <v>16.591562218709207</v>
      </c>
      <c r="T887">
        <v>-3</v>
      </c>
      <c r="U887">
        <v>1.6999938964843799</v>
      </c>
      <c r="V887">
        <v>1.6999938964843799</v>
      </c>
      <c r="W887">
        <v>1.6999938964843799</v>
      </c>
      <c r="X887">
        <v>1.6999938960000001</v>
      </c>
      <c r="Y887">
        <f t="shared" si="68"/>
        <v>0.13332926432291994</v>
      </c>
    </row>
    <row r="888" spans="1:25" x14ac:dyDescent="0.3">
      <c r="A888">
        <v>0</v>
      </c>
      <c r="B888" s="1">
        <v>40322</v>
      </c>
      <c r="C888" s="1">
        <v>40323</v>
      </c>
      <c r="D888">
        <v>217.25</v>
      </c>
      <c r="E888">
        <v>213.7</v>
      </c>
      <c r="F888">
        <v>217.74121589999999</v>
      </c>
      <c r="G888">
        <v>-3.55</v>
      </c>
      <c r="H888">
        <v>4.0658639919999997</v>
      </c>
      <c r="I888">
        <f t="shared" si="65"/>
        <v>5</v>
      </c>
      <c r="J888">
        <f t="shared" si="66"/>
        <v>2010</v>
      </c>
      <c r="K888">
        <v>217.25</v>
      </c>
      <c r="L888">
        <v>217.35</v>
      </c>
      <c r="M888">
        <v>211.7</v>
      </c>
      <c r="N888">
        <v>213.7</v>
      </c>
      <c r="O888" s="3">
        <f t="shared" si="67"/>
        <v>-3</v>
      </c>
      <c r="P888">
        <f t="shared" si="69"/>
        <v>14.873218605724364</v>
      </c>
      <c r="T888">
        <v>-3</v>
      </c>
      <c r="U888">
        <v>-3</v>
      </c>
      <c r="V888">
        <v>-3</v>
      </c>
      <c r="W888">
        <v>-3</v>
      </c>
      <c r="X888">
        <v>-3</v>
      </c>
      <c r="Y888">
        <f t="shared" si="68"/>
        <v>-3</v>
      </c>
    </row>
    <row r="889" spans="1:25" x14ac:dyDescent="0.3">
      <c r="A889">
        <v>0</v>
      </c>
      <c r="B889" s="1">
        <v>40323</v>
      </c>
      <c r="C889" s="1">
        <v>40324</v>
      </c>
      <c r="D889">
        <v>216.7</v>
      </c>
      <c r="E889">
        <v>214.89999689999999</v>
      </c>
      <c r="F889">
        <v>212.8905661</v>
      </c>
      <c r="G889">
        <v>1.8000030520000001</v>
      </c>
      <c r="H889">
        <v>0.84852813699999996</v>
      </c>
      <c r="I889">
        <f t="shared" si="65"/>
        <v>5</v>
      </c>
      <c r="J889">
        <f t="shared" si="66"/>
        <v>2010</v>
      </c>
      <c r="K889">
        <v>216.7</v>
      </c>
      <c r="L889">
        <v>217.35</v>
      </c>
      <c r="M889">
        <v>212.95</v>
      </c>
      <c r="N889">
        <v>214.9</v>
      </c>
      <c r="O889" s="3">
        <f t="shared" si="67"/>
        <v>1.8000030520000001</v>
      </c>
      <c r="P889">
        <f t="shared" si="69"/>
        <v>15.799793555540946</v>
      </c>
      <c r="T889">
        <v>1.8000030520000001</v>
      </c>
      <c r="U889">
        <v>1.8000030517578101</v>
      </c>
      <c r="V889">
        <v>1.8000030517578101</v>
      </c>
      <c r="W889">
        <v>1.8000030517578101</v>
      </c>
      <c r="X889">
        <v>1.8000030520000001</v>
      </c>
      <c r="Y889">
        <f t="shared" si="68"/>
        <v>1.8000030518385399</v>
      </c>
    </row>
    <row r="890" spans="1:25" x14ac:dyDescent="0.3">
      <c r="A890">
        <v>0</v>
      </c>
      <c r="B890" s="1">
        <v>40324</v>
      </c>
      <c r="C890" s="1">
        <v>40325</v>
      </c>
      <c r="D890">
        <v>213.9</v>
      </c>
      <c r="E890">
        <v>219.75000610000001</v>
      </c>
      <c r="F890">
        <v>213.409235</v>
      </c>
      <c r="G890">
        <v>-5.8500061040000002</v>
      </c>
      <c r="H890">
        <v>3.4294678890000001</v>
      </c>
      <c r="I890">
        <f t="shared" si="65"/>
        <v>5</v>
      </c>
      <c r="J890">
        <f t="shared" si="66"/>
        <v>2010</v>
      </c>
      <c r="K890">
        <v>213.9</v>
      </c>
      <c r="L890">
        <v>219.75</v>
      </c>
      <c r="M890">
        <v>213.5</v>
      </c>
      <c r="N890">
        <v>219.75</v>
      </c>
      <c r="O890" s="3">
        <f t="shared" si="67"/>
        <v>-3</v>
      </c>
      <c r="P890">
        <f t="shared" si="69"/>
        <v>14.137823686444774</v>
      </c>
      <c r="T890">
        <v>-3</v>
      </c>
      <c r="U890">
        <v>5.8500061035156197</v>
      </c>
      <c r="V890">
        <v>5.8500061035156197</v>
      </c>
      <c r="W890">
        <v>5.8500061035156197</v>
      </c>
      <c r="X890">
        <v>5.8500061040000002</v>
      </c>
      <c r="Y890">
        <f t="shared" si="68"/>
        <v>2.900004069010413</v>
      </c>
    </row>
    <row r="891" spans="1:25" x14ac:dyDescent="0.3">
      <c r="A891">
        <v>0</v>
      </c>
      <c r="B891" s="1">
        <v>40325</v>
      </c>
      <c r="C891" s="1">
        <v>40326</v>
      </c>
      <c r="D891">
        <v>221.85</v>
      </c>
      <c r="E891">
        <v>221.25</v>
      </c>
      <c r="F891">
        <v>218.21784779999999</v>
      </c>
      <c r="G891">
        <v>0.6</v>
      </c>
      <c r="H891">
        <v>1.060660172</v>
      </c>
      <c r="I891">
        <f t="shared" si="65"/>
        <v>5</v>
      </c>
      <c r="J891">
        <f t="shared" si="66"/>
        <v>2010</v>
      </c>
      <c r="K891">
        <v>221.85</v>
      </c>
      <c r="L891">
        <v>221.95</v>
      </c>
      <c r="M891">
        <v>219.45</v>
      </c>
      <c r="N891">
        <v>221.25</v>
      </c>
      <c r="O891" s="3">
        <f t="shared" si="67"/>
        <v>0.6</v>
      </c>
      <c r="P891">
        <f t="shared" si="69"/>
        <v>14.424594957975094</v>
      </c>
      <c r="T891">
        <v>0.6</v>
      </c>
      <c r="U891">
        <v>-0.59999999999999398</v>
      </c>
      <c r="V891">
        <v>0.59999999999999398</v>
      </c>
      <c r="W891">
        <v>0.59999999999999398</v>
      </c>
      <c r="X891">
        <v>0.6</v>
      </c>
      <c r="Y891">
        <f t="shared" si="68"/>
        <v>0.19999999999999998</v>
      </c>
    </row>
    <row r="892" spans="1:25" x14ac:dyDescent="0.3">
      <c r="A892">
        <v>0</v>
      </c>
      <c r="B892" s="1">
        <v>40326</v>
      </c>
      <c r="C892" s="1">
        <v>40329</v>
      </c>
      <c r="D892">
        <v>221.85</v>
      </c>
      <c r="E892">
        <v>222.9499969</v>
      </c>
      <c r="F892">
        <v>218.82640720000001</v>
      </c>
      <c r="G892">
        <v>-1.099996948</v>
      </c>
      <c r="H892">
        <v>1.2020815279999999</v>
      </c>
      <c r="I892">
        <f t="shared" si="65"/>
        <v>5</v>
      </c>
      <c r="J892">
        <f t="shared" si="66"/>
        <v>2010</v>
      </c>
      <c r="K892">
        <v>221.85</v>
      </c>
      <c r="L892">
        <v>223.55</v>
      </c>
      <c r="M892">
        <v>221.25</v>
      </c>
      <c r="N892">
        <v>222.95</v>
      </c>
      <c r="O892" s="3">
        <f t="shared" si="67"/>
        <v>-1.099996948</v>
      </c>
      <c r="P892">
        <f t="shared" si="69"/>
        <v>13.88818486906675</v>
      </c>
      <c r="T892">
        <v>-1.099996948</v>
      </c>
      <c r="U892">
        <v>1.0999969482421901</v>
      </c>
      <c r="V892">
        <v>-1.0999969482421901</v>
      </c>
      <c r="W892">
        <v>1.0999969482421901</v>
      </c>
      <c r="X892">
        <v>-1.099996948</v>
      </c>
      <c r="Y892">
        <f t="shared" si="68"/>
        <v>-0.36666564933333334</v>
      </c>
    </row>
    <row r="893" spans="1:25" x14ac:dyDescent="0.3">
      <c r="A893">
        <v>0</v>
      </c>
      <c r="B893" s="1">
        <v>40329</v>
      </c>
      <c r="C893" s="1">
        <v>40330</v>
      </c>
      <c r="D893">
        <v>222.95</v>
      </c>
      <c r="E893">
        <v>222.55000609999999</v>
      </c>
      <c r="F893">
        <v>220.1108567</v>
      </c>
      <c r="G893">
        <v>0.39999389600000002</v>
      </c>
      <c r="H893">
        <v>0.282842712</v>
      </c>
      <c r="I893">
        <f t="shared" si="65"/>
        <v>6</v>
      </c>
      <c r="J893">
        <f t="shared" si="66"/>
        <v>2010</v>
      </c>
      <c r="K893">
        <v>222.95</v>
      </c>
      <c r="L893">
        <v>223.55</v>
      </c>
      <c r="M893">
        <v>221.95</v>
      </c>
      <c r="N893">
        <v>222.55</v>
      </c>
      <c r="O893" s="3">
        <f t="shared" si="67"/>
        <v>0.39999389600000002</v>
      </c>
      <c r="P893">
        <f t="shared" si="69"/>
        <v>14.075060486048571</v>
      </c>
      <c r="T893">
        <v>0.39999389600000002</v>
      </c>
      <c r="U893">
        <v>-0.399993896484375</v>
      </c>
      <c r="V893">
        <v>0.399993896484375</v>
      </c>
      <c r="W893">
        <v>-0.399993896484375</v>
      </c>
      <c r="X893">
        <v>-0.39999389600000002</v>
      </c>
      <c r="Y893">
        <f t="shared" si="68"/>
        <v>0.13333129866666668</v>
      </c>
    </row>
    <row r="894" spans="1:25" x14ac:dyDescent="0.3">
      <c r="A894">
        <v>0</v>
      </c>
      <c r="B894" s="1">
        <v>40330</v>
      </c>
      <c r="C894" s="1">
        <v>40331</v>
      </c>
      <c r="D894">
        <v>222.95</v>
      </c>
      <c r="E894">
        <v>222.55</v>
      </c>
      <c r="F894">
        <v>220.7343444</v>
      </c>
      <c r="G894">
        <v>0.4</v>
      </c>
      <c r="H894">
        <v>0</v>
      </c>
      <c r="I894">
        <f t="shared" si="65"/>
        <v>6</v>
      </c>
      <c r="J894">
        <f t="shared" si="66"/>
        <v>2010</v>
      </c>
      <c r="K894">
        <v>222.95</v>
      </c>
      <c r="L894">
        <v>223.55</v>
      </c>
      <c r="M894">
        <v>221.95</v>
      </c>
      <c r="N894">
        <v>222.55</v>
      </c>
      <c r="O894" s="3">
        <f t="shared" si="67"/>
        <v>0.4</v>
      </c>
      <c r="P894">
        <f t="shared" si="69"/>
        <v>14.264453540357366</v>
      </c>
      <c r="T894">
        <v>0.4</v>
      </c>
      <c r="U894">
        <v>0.39999999999997699</v>
      </c>
      <c r="V894">
        <v>0.39999999999997699</v>
      </c>
      <c r="W894">
        <v>-0.39999999999997699</v>
      </c>
      <c r="X894">
        <v>-0.4</v>
      </c>
      <c r="Y894">
        <f t="shared" si="68"/>
        <v>0.39999999999998465</v>
      </c>
    </row>
    <row r="895" spans="1:25" x14ac:dyDescent="0.3">
      <c r="A895">
        <v>0</v>
      </c>
      <c r="B895" s="1">
        <v>40331</v>
      </c>
      <c r="C895" s="1">
        <v>40332</v>
      </c>
      <c r="D895">
        <v>224.1</v>
      </c>
      <c r="E895">
        <v>228.10000310000001</v>
      </c>
      <c r="F895">
        <v>220.9247479</v>
      </c>
      <c r="G895">
        <v>-4.0000030520000003</v>
      </c>
      <c r="H895">
        <v>3.9244426360000002</v>
      </c>
      <c r="I895">
        <f t="shared" si="65"/>
        <v>6</v>
      </c>
      <c r="J895">
        <f t="shared" si="66"/>
        <v>2010</v>
      </c>
      <c r="K895">
        <v>224.1</v>
      </c>
      <c r="L895">
        <v>228.1</v>
      </c>
      <c r="M895">
        <v>223.65</v>
      </c>
      <c r="N895">
        <v>228.1</v>
      </c>
      <c r="O895" s="3">
        <f t="shared" si="67"/>
        <v>-3</v>
      </c>
      <c r="P895">
        <f t="shared" si="69"/>
        <v>12.832279490120682</v>
      </c>
      <c r="T895">
        <v>-3</v>
      </c>
      <c r="U895">
        <v>-3</v>
      </c>
      <c r="V895">
        <v>-3</v>
      </c>
      <c r="W895">
        <v>-3</v>
      </c>
      <c r="X895">
        <v>-3</v>
      </c>
      <c r="Y895">
        <f t="shared" si="68"/>
        <v>-3</v>
      </c>
    </row>
    <row r="896" spans="1:25" x14ac:dyDescent="0.3">
      <c r="A896">
        <v>0</v>
      </c>
      <c r="B896" s="1">
        <v>40332</v>
      </c>
      <c r="C896" s="1">
        <v>40333</v>
      </c>
      <c r="D896">
        <v>226.9</v>
      </c>
      <c r="E896">
        <v>228.35</v>
      </c>
      <c r="F896">
        <v>227.09489189999999</v>
      </c>
      <c r="G896">
        <v>1.45</v>
      </c>
      <c r="H896">
        <v>0.17677669500000001</v>
      </c>
      <c r="I896">
        <f t="shared" si="65"/>
        <v>6</v>
      </c>
      <c r="J896">
        <f t="shared" si="66"/>
        <v>2010</v>
      </c>
      <c r="K896">
        <v>226.9</v>
      </c>
      <c r="L896">
        <v>228.4</v>
      </c>
      <c r="M896">
        <v>226.65</v>
      </c>
      <c r="N896">
        <v>228.35</v>
      </c>
      <c r="O896" s="3">
        <f t="shared" si="67"/>
        <v>1.45</v>
      </c>
      <c r="P896">
        <f t="shared" si="69"/>
        <v>13.447312718217034</v>
      </c>
      <c r="T896">
        <v>1.45</v>
      </c>
      <c r="U896">
        <v>1.44999999999998</v>
      </c>
      <c r="V896">
        <v>1.44999999999998</v>
      </c>
      <c r="W896">
        <v>1.44999999999998</v>
      </c>
      <c r="X896">
        <v>1.45</v>
      </c>
      <c r="Y896">
        <f t="shared" si="68"/>
        <v>1.4499999999999866</v>
      </c>
    </row>
    <row r="897" spans="1:25" x14ac:dyDescent="0.3">
      <c r="A897">
        <v>0</v>
      </c>
      <c r="B897" s="1">
        <v>40333</v>
      </c>
      <c r="C897" s="1">
        <v>40336</v>
      </c>
      <c r="D897">
        <v>223.8</v>
      </c>
      <c r="E897">
        <v>223.85</v>
      </c>
      <c r="F897">
        <v>226.84567129999999</v>
      </c>
      <c r="G897">
        <v>0.05</v>
      </c>
      <c r="H897">
        <v>3.1819805149999998</v>
      </c>
      <c r="I897">
        <f t="shared" si="65"/>
        <v>6</v>
      </c>
      <c r="J897">
        <f t="shared" si="66"/>
        <v>2010</v>
      </c>
      <c r="K897">
        <v>223.8</v>
      </c>
      <c r="L897">
        <v>224.5</v>
      </c>
      <c r="M897">
        <v>221.7</v>
      </c>
      <c r="N897">
        <v>223.85</v>
      </c>
      <c r="O897" s="3">
        <f t="shared" si="67"/>
        <v>0.05</v>
      </c>
      <c r="P897">
        <f t="shared" si="69"/>
        <v>13.46984507866981</v>
      </c>
      <c r="T897">
        <v>0.05</v>
      </c>
      <c r="U897">
        <v>4.9999999999982898E-2</v>
      </c>
      <c r="V897">
        <v>4.9999999999982898E-2</v>
      </c>
      <c r="W897">
        <v>4.9999999999982898E-2</v>
      </c>
      <c r="X897">
        <v>0.05</v>
      </c>
      <c r="Y897">
        <f t="shared" si="68"/>
        <v>4.9999999999988602E-2</v>
      </c>
    </row>
    <row r="898" spans="1:25" x14ac:dyDescent="0.3">
      <c r="A898">
        <v>0</v>
      </c>
      <c r="B898" s="1">
        <v>40336</v>
      </c>
      <c r="C898" s="1">
        <v>40337</v>
      </c>
      <c r="D898">
        <v>224.35</v>
      </c>
      <c r="E898">
        <v>226.44999079999999</v>
      </c>
      <c r="F898">
        <v>222.1502266</v>
      </c>
      <c r="G898">
        <v>-2.0999908450000002</v>
      </c>
      <c r="H898">
        <v>1.8384776309999999</v>
      </c>
      <c r="I898">
        <f t="shared" si="65"/>
        <v>6</v>
      </c>
      <c r="J898">
        <f t="shared" si="66"/>
        <v>2010</v>
      </c>
      <c r="K898">
        <v>224.35</v>
      </c>
      <c r="L898">
        <v>226.8</v>
      </c>
      <c r="M898">
        <v>222.75</v>
      </c>
      <c r="N898">
        <v>226.45</v>
      </c>
      <c r="O898" s="3">
        <f t="shared" si="67"/>
        <v>-2.0999908450000002</v>
      </c>
      <c r="P898">
        <f t="shared" si="69"/>
        <v>12.524228251766258</v>
      </c>
      <c r="T898">
        <v>-2.0999908450000002</v>
      </c>
      <c r="U898">
        <v>-2.0999908447265598</v>
      </c>
      <c r="V898">
        <v>-2.0999908447265598</v>
      </c>
      <c r="W898">
        <v>-2.0999908447265598</v>
      </c>
      <c r="X898">
        <v>-2.0999908450000002</v>
      </c>
      <c r="Y898">
        <f t="shared" si="68"/>
        <v>-2.0999908448177065</v>
      </c>
    </row>
    <row r="899" spans="1:25" x14ac:dyDescent="0.3">
      <c r="A899">
        <v>0</v>
      </c>
      <c r="B899" s="1">
        <v>40337</v>
      </c>
      <c r="C899" s="1">
        <v>40338</v>
      </c>
      <c r="D899">
        <v>225.55</v>
      </c>
      <c r="E899">
        <v>225.39999689999999</v>
      </c>
      <c r="F899">
        <v>224.8001812</v>
      </c>
      <c r="G899">
        <v>0.150003052</v>
      </c>
      <c r="H899">
        <v>0.74246212</v>
      </c>
      <c r="I899">
        <f t="shared" ref="I899:I962" si="70">MONTH(C899)</f>
        <v>6</v>
      </c>
      <c r="J899">
        <f t="shared" ref="J899:J962" si="71">YEAR(C899)</f>
        <v>2010</v>
      </c>
      <c r="K899">
        <v>225.55</v>
      </c>
      <c r="L899">
        <v>226.05</v>
      </c>
      <c r="M899">
        <v>223.95</v>
      </c>
      <c r="N899">
        <v>225.4</v>
      </c>
      <c r="O899" s="3">
        <f t="shared" ref="O899:O962" si="72">IF(F899-D899&gt;0,IF(D899-M899&gt;3,-3,G899),IF(L899-D899&gt;3,-3,G899))</f>
        <v>0.150003052</v>
      </c>
      <c r="P899">
        <f t="shared" si="69"/>
        <v>12.586697963416986</v>
      </c>
      <c r="T899">
        <v>0.150003052</v>
      </c>
      <c r="U899">
        <v>-0.15000305175783499</v>
      </c>
      <c r="V899">
        <v>-0.15000305175783499</v>
      </c>
      <c r="W899">
        <v>0.15000305175783499</v>
      </c>
      <c r="X899">
        <v>-0.150003052</v>
      </c>
      <c r="Y899">
        <f t="shared" ref="Y899:Y962" si="73">AVERAGE(T899:V899)</f>
        <v>-5.000101717188999E-2</v>
      </c>
    </row>
    <row r="900" spans="1:25" x14ac:dyDescent="0.3">
      <c r="A900">
        <v>0</v>
      </c>
      <c r="B900" s="1">
        <v>40338</v>
      </c>
      <c r="C900" s="1">
        <v>40339</v>
      </c>
      <c r="D900">
        <v>226.15</v>
      </c>
      <c r="E900">
        <v>226.35001220000001</v>
      </c>
      <c r="F900">
        <v>224.33181239999999</v>
      </c>
      <c r="G900">
        <v>-0.200012207</v>
      </c>
      <c r="H900">
        <v>0.67175144200000003</v>
      </c>
      <c r="I900">
        <f t="shared" si="70"/>
        <v>6</v>
      </c>
      <c r="J900">
        <f t="shared" si="71"/>
        <v>2010</v>
      </c>
      <c r="K900">
        <v>226.15</v>
      </c>
      <c r="L900">
        <v>227.4</v>
      </c>
      <c r="M900">
        <v>224.4</v>
      </c>
      <c r="N900">
        <v>226.35</v>
      </c>
      <c r="O900" s="3">
        <f t="shared" si="72"/>
        <v>-0.200012207</v>
      </c>
      <c r="P900">
        <f t="shared" ref="P900:P963" si="74">(O900/D900*$Q$2+1)*P899*$R$2+(1-$R$2)*P899</f>
        <v>12.50320824734893</v>
      </c>
      <c r="T900">
        <v>-0.200012207</v>
      </c>
      <c r="U900">
        <v>-0.20001220703125</v>
      </c>
      <c r="V900">
        <v>0.20001220703125</v>
      </c>
      <c r="W900">
        <v>-0.20001220703125</v>
      </c>
      <c r="X900">
        <v>-0.200012207</v>
      </c>
      <c r="Y900">
        <f t="shared" si="73"/>
        <v>-6.6670735666666661E-2</v>
      </c>
    </row>
    <row r="901" spans="1:25" x14ac:dyDescent="0.3">
      <c r="A901">
        <v>0</v>
      </c>
      <c r="B901" s="1">
        <v>40339</v>
      </c>
      <c r="C901" s="1">
        <v>40340</v>
      </c>
      <c r="D901">
        <v>228.2</v>
      </c>
      <c r="E901">
        <v>229.24999389999999</v>
      </c>
      <c r="F901">
        <v>225.27895169999999</v>
      </c>
      <c r="G901">
        <v>-1.0499938959999999</v>
      </c>
      <c r="H901">
        <v>2.0506096650000001</v>
      </c>
      <c r="I901">
        <f t="shared" si="70"/>
        <v>6</v>
      </c>
      <c r="J901">
        <f t="shared" si="71"/>
        <v>2010</v>
      </c>
      <c r="K901">
        <v>228.2</v>
      </c>
      <c r="L901">
        <v>230.05</v>
      </c>
      <c r="M901">
        <v>227.35</v>
      </c>
      <c r="N901">
        <v>229.25</v>
      </c>
      <c r="O901" s="3">
        <f t="shared" si="72"/>
        <v>-1.0499938959999999</v>
      </c>
      <c r="P901">
        <f t="shared" si="74"/>
        <v>12.071735010929126</v>
      </c>
      <c r="T901">
        <v>-1.0499938959999999</v>
      </c>
      <c r="U901">
        <v>-1.04999389648438</v>
      </c>
      <c r="V901">
        <v>-1.04999389648438</v>
      </c>
      <c r="W901">
        <v>-1.04999389648438</v>
      </c>
      <c r="X901">
        <v>-1.0499938959999999</v>
      </c>
      <c r="Y901">
        <f t="shared" si="73"/>
        <v>-1.0499938963229198</v>
      </c>
    </row>
    <row r="902" spans="1:25" x14ac:dyDescent="0.3">
      <c r="A902">
        <v>0</v>
      </c>
      <c r="B902" s="1">
        <v>40340</v>
      </c>
      <c r="C902" s="1">
        <v>40343</v>
      </c>
      <c r="D902">
        <v>230.2</v>
      </c>
      <c r="E902">
        <v>231.6000061</v>
      </c>
      <c r="F902">
        <v>228.39691529999999</v>
      </c>
      <c r="G902">
        <v>-1.400006104</v>
      </c>
      <c r="H902">
        <v>1.6617009359999999</v>
      </c>
      <c r="I902">
        <f t="shared" si="70"/>
        <v>6</v>
      </c>
      <c r="J902">
        <f t="shared" si="71"/>
        <v>2010</v>
      </c>
      <c r="K902">
        <v>230.2</v>
      </c>
      <c r="L902">
        <v>233.2</v>
      </c>
      <c r="M902">
        <v>230.2</v>
      </c>
      <c r="N902">
        <v>231.6</v>
      </c>
      <c r="O902" s="3">
        <f t="shared" si="72"/>
        <v>-1.400006104</v>
      </c>
      <c r="P902">
        <f t="shared" si="74"/>
        <v>11.521110465930061</v>
      </c>
      <c r="T902">
        <v>-1.400006104</v>
      </c>
      <c r="U902">
        <v>-1.4000061035156299</v>
      </c>
      <c r="V902">
        <v>-1.4000061035156299</v>
      </c>
      <c r="W902">
        <v>-1.4000061035156299</v>
      </c>
      <c r="X902">
        <v>-1.400006104</v>
      </c>
      <c r="Y902">
        <f t="shared" si="73"/>
        <v>-1.4000061036770868</v>
      </c>
    </row>
    <row r="903" spans="1:25" x14ac:dyDescent="0.3">
      <c r="A903">
        <v>0</v>
      </c>
      <c r="B903" s="1">
        <v>40343</v>
      </c>
      <c r="C903" s="1">
        <v>40344</v>
      </c>
      <c r="D903">
        <v>231.05</v>
      </c>
      <c r="E903">
        <v>231.89998779999999</v>
      </c>
      <c r="F903">
        <v>230.89141380000001</v>
      </c>
      <c r="G903">
        <v>-0.84998779300000005</v>
      </c>
      <c r="H903">
        <v>0.212132034</v>
      </c>
      <c r="I903">
        <f t="shared" si="70"/>
        <v>6</v>
      </c>
      <c r="J903">
        <f t="shared" si="71"/>
        <v>2010</v>
      </c>
      <c r="K903">
        <v>231.05</v>
      </c>
      <c r="L903">
        <v>232.95</v>
      </c>
      <c r="M903">
        <v>230.65</v>
      </c>
      <c r="N903">
        <v>231.9</v>
      </c>
      <c r="O903" s="3">
        <f t="shared" si="72"/>
        <v>-0.84998779300000005</v>
      </c>
      <c r="P903">
        <f t="shared" si="74"/>
        <v>11.203231113262508</v>
      </c>
      <c r="T903">
        <v>-0.84998779300000005</v>
      </c>
      <c r="U903">
        <v>0.84998779296873195</v>
      </c>
      <c r="V903">
        <v>0.84998779296873195</v>
      </c>
      <c r="W903">
        <v>0.84998779296873195</v>
      </c>
      <c r="X903">
        <v>0.84998779300000005</v>
      </c>
      <c r="Y903">
        <f t="shared" si="73"/>
        <v>0.28332926431248795</v>
      </c>
    </row>
    <row r="904" spans="1:25" x14ac:dyDescent="0.3">
      <c r="A904">
        <v>0</v>
      </c>
      <c r="B904" s="1">
        <v>40344</v>
      </c>
      <c r="C904" s="1">
        <v>40345</v>
      </c>
      <c r="D904">
        <v>233.6</v>
      </c>
      <c r="E904">
        <v>233.85001220000001</v>
      </c>
      <c r="F904">
        <v>232.46552460000001</v>
      </c>
      <c r="G904">
        <v>-0.25001220699999999</v>
      </c>
      <c r="H904">
        <v>1.3788582229999999</v>
      </c>
      <c r="I904">
        <f t="shared" si="70"/>
        <v>6</v>
      </c>
      <c r="J904">
        <f t="shared" si="71"/>
        <v>2010</v>
      </c>
      <c r="K904">
        <v>233.6</v>
      </c>
      <c r="L904">
        <v>234.4</v>
      </c>
      <c r="M904">
        <v>232.6</v>
      </c>
      <c r="N904">
        <v>233.85</v>
      </c>
      <c r="O904" s="3">
        <f t="shared" si="72"/>
        <v>-0.25001220699999999</v>
      </c>
      <c r="P904">
        <f t="shared" si="74"/>
        <v>11.113303527555386</v>
      </c>
      <c r="T904">
        <v>-0.25001220699999999</v>
      </c>
      <c r="U904">
        <v>-0.25001220703126098</v>
      </c>
      <c r="V904">
        <v>-0.25001220703126098</v>
      </c>
      <c r="W904">
        <v>0.25001220703126098</v>
      </c>
      <c r="X904">
        <v>-0.25001220699999999</v>
      </c>
      <c r="Y904">
        <f t="shared" si="73"/>
        <v>-0.25001220702084065</v>
      </c>
    </row>
    <row r="905" spans="1:25" x14ac:dyDescent="0.3">
      <c r="A905">
        <v>0</v>
      </c>
      <c r="B905" s="1">
        <v>40345</v>
      </c>
      <c r="C905" s="1">
        <v>40346</v>
      </c>
      <c r="D905">
        <v>233.8</v>
      </c>
      <c r="E905">
        <v>233.99999389999999</v>
      </c>
      <c r="F905">
        <v>233.67194789999999</v>
      </c>
      <c r="G905">
        <v>-0.199993896</v>
      </c>
      <c r="H905">
        <v>0.106066017</v>
      </c>
      <c r="I905">
        <f t="shared" si="70"/>
        <v>6</v>
      </c>
      <c r="J905">
        <f t="shared" si="71"/>
        <v>2010</v>
      </c>
      <c r="K905">
        <v>233.8</v>
      </c>
      <c r="L905">
        <v>234.55</v>
      </c>
      <c r="M905">
        <v>233.2</v>
      </c>
      <c r="N905">
        <v>234</v>
      </c>
      <c r="O905" s="3">
        <f t="shared" si="72"/>
        <v>-0.199993896</v>
      </c>
      <c r="P905">
        <f t="shared" si="74"/>
        <v>11.042005638229904</v>
      </c>
      <c r="T905">
        <v>-0.199993896</v>
      </c>
      <c r="U905">
        <v>0.199993896484357</v>
      </c>
      <c r="V905">
        <v>0.199993896484357</v>
      </c>
      <c r="W905">
        <v>0.199993896484357</v>
      </c>
      <c r="X905">
        <v>0.199993896</v>
      </c>
      <c r="Y905">
        <f t="shared" si="73"/>
        <v>6.6664632322904663E-2</v>
      </c>
    </row>
    <row r="906" spans="1:25" x14ac:dyDescent="0.3">
      <c r="A906">
        <v>0</v>
      </c>
      <c r="B906" s="1">
        <v>40346</v>
      </c>
      <c r="C906" s="1">
        <v>40347</v>
      </c>
      <c r="D906">
        <v>234.55</v>
      </c>
      <c r="E906">
        <v>234.5</v>
      </c>
      <c r="F906">
        <v>234.1517853</v>
      </c>
      <c r="G906">
        <v>0.05</v>
      </c>
      <c r="H906">
        <v>0.35355339099999999</v>
      </c>
      <c r="I906">
        <f t="shared" si="70"/>
        <v>6</v>
      </c>
      <c r="J906">
        <f t="shared" si="71"/>
        <v>2010</v>
      </c>
      <c r="K906">
        <v>234.55</v>
      </c>
      <c r="L906">
        <v>234.6</v>
      </c>
      <c r="M906">
        <v>233.1</v>
      </c>
      <c r="N906">
        <v>234.5</v>
      </c>
      <c r="O906" s="3">
        <f t="shared" si="72"/>
        <v>0.05</v>
      </c>
      <c r="P906">
        <f t="shared" si="74"/>
        <v>11.059659665577321</v>
      </c>
      <c r="T906">
        <v>0.05</v>
      </c>
      <c r="U906">
        <v>5.0000000000011299E-2</v>
      </c>
      <c r="V906">
        <v>5.0000000000011299E-2</v>
      </c>
      <c r="W906">
        <v>-5.0000000000011299E-2</v>
      </c>
      <c r="X906">
        <v>-0.05</v>
      </c>
      <c r="Y906">
        <f t="shared" si="73"/>
        <v>5.0000000000007538E-2</v>
      </c>
    </row>
    <row r="907" spans="1:25" x14ac:dyDescent="0.3">
      <c r="A907">
        <v>0</v>
      </c>
      <c r="B907" s="1">
        <v>40347</v>
      </c>
      <c r="C907" s="1">
        <v>40350</v>
      </c>
      <c r="D907">
        <v>236.8</v>
      </c>
      <c r="E907">
        <v>237.6999969</v>
      </c>
      <c r="F907">
        <v>234.56460659999999</v>
      </c>
      <c r="G907">
        <v>-0.89999694799999996</v>
      </c>
      <c r="H907">
        <v>2.2627416999999999</v>
      </c>
      <c r="I907">
        <f t="shared" si="70"/>
        <v>6</v>
      </c>
      <c r="J907">
        <f t="shared" si="71"/>
        <v>2010</v>
      </c>
      <c r="K907">
        <v>236.8</v>
      </c>
      <c r="L907">
        <v>238.7</v>
      </c>
      <c r="M907">
        <v>235.85</v>
      </c>
      <c r="N907">
        <v>237.7</v>
      </c>
      <c r="O907" s="3">
        <f t="shared" si="72"/>
        <v>-0.89999694799999996</v>
      </c>
      <c r="P907">
        <f t="shared" si="74"/>
        <v>10.744404388605036</v>
      </c>
      <c r="T907">
        <v>-0.89999694799999996</v>
      </c>
      <c r="U907">
        <v>-0.89999694824217602</v>
      </c>
      <c r="V907">
        <v>-0.89999694824217602</v>
      </c>
      <c r="W907">
        <v>-0.89999694824217602</v>
      </c>
      <c r="X907">
        <v>-0.89999694799999996</v>
      </c>
      <c r="Y907">
        <f t="shared" si="73"/>
        <v>-0.89999694816145059</v>
      </c>
    </row>
    <row r="908" spans="1:25" x14ac:dyDescent="0.3">
      <c r="A908">
        <v>0</v>
      </c>
      <c r="B908" s="1">
        <v>40350</v>
      </c>
      <c r="C908" s="1">
        <v>40351</v>
      </c>
      <c r="D908">
        <v>236.45</v>
      </c>
      <c r="E908">
        <v>237.10000919999999</v>
      </c>
      <c r="F908">
        <v>237.11542220000001</v>
      </c>
      <c r="G908">
        <v>0.65000915500000001</v>
      </c>
      <c r="H908">
        <v>0.42426406900000002</v>
      </c>
      <c r="I908">
        <f t="shared" si="70"/>
        <v>6</v>
      </c>
      <c r="J908">
        <f t="shared" si="71"/>
        <v>2010</v>
      </c>
      <c r="K908">
        <v>236.45</v>
      </c>
      <c r="L908">
        <v>237.35</v>
      </c>
      <c r="M908">
        <v>235.95</v>
      </c>
      <c r="N908">
        <v>237.1</v>
      </c>
      <c r="O908" s="3">
        <f t="shared" si="72"/>
        <v>0.65000915500000001</v>
      </c>
      <c r="P908">
        <f t="shared" si="74"/>
        <v>10.965929908301021</v>
      </c>
      <c r="T908">
        <v>0.65000915500000001</v>
      </c>
      <c r="U908">
        <v>0.65000915527343694</v>
      </c>
      <c r="V908">
        <v>0.65000915527343694</v>
      </c>
      <c r="W908">
        <v>0.65000915527343694</v>
      </c>
      <c r="X908">
        <v>0.65000915500000001</v>
      </c>
      <c r="Y908">
        <f t="shared" si="73"/>
        <v>0.6500091551822913</v>
      </c>
    </row>
    <row r="909" spans="1:25" x14ac:dyDescent="0.3">
      <c r="A909">
        <v>0</v>
      </c>
      <c r="B909" s="1">
        <v>40351</v>
      </c>
      <c r="C909" s="1">
        <v>40352</v>
      </c>
      <c r="D909">
        <v>235.65</v>
      </c>
      <c r="E909">
        <v>235.85</v>
      </c>
      <c r="F909">
        <v>236.5461559</v>
      </c>
      <c r="G909">
        <v>0.2</v>
      </c>
      <c r="H909">
        <v>0.88388347599999995</v>
      </c>
      <c r="I909">
        <f t="shared" si="70"/>
        <v>6</v>
      </c>
      <c r="J909">
        <f t="shared" si="71"/>
        <v>2010</v>
      </c>
      <c r="K909">
        <v>235.65</v>
      </c>
      <c r="L909">
        <v>237.05</v>
      </c>
      <c r="M909">
        <v>235.35</v>
      </c>
      <c r="N909">
        <v>235.85</v>
      </c>
      <c r="O909" s="3">
        <f t="shared" si="72"/>
        <v>0.2</v>
      </c>
      <c r="P909">
        <f t="shared" si="74"/>
        <v>11.035732135597653</v>
      </c>
      <c r="T909">
        <v>0.2</v>
      </c>
      <c r="U909">
        <v>0.19999999999998799</v>
      </c>
      <c r="V909">
        <v>0.19999999999998799</v>
      </c>
      <c r="W909">
        <v>0.19999999999998799</v>
      </c>
      <c r="X909">
        <v>0.2</v>
      </c>
      <c r="Y909">
        <f t="shared" si="73"/>
        <v>0.19999999999999199</v>
      </c>
    </row>
    <row r="910" spans="1:25" x14ac:dyDescent="0.3">
      <c r="A910">
        <v>0</v>
      </c>
      <c r="B910" s="1">
        <v>40352</v>
      </c>
      <c r="C910" s="1">
        <v>40353</v>
      </c>
      <c r="D910">
        <v>235.15</v>
      </c>
      <c r="E910">
        <v>237.85</v>
      </c>
      <c r="F910">
        <v>235.94732579999999</v>
      </c>
      <c r="G910">
        <v>2.7</v>
      </c>
      <c r="H910">
        <v>1.414213562</v>
      </c>
      <c r="I910">
        <f t="shared" si="70"/>
        <v>6</v>
      </c>
      <c r="J910">
        <f t="shared" si="71"/>
        <v>2010</v>
      </c>
      <c r="K910">
        <v>235.15</v>
      </c>
      <c r="L910">
        <v>238.05</v>
      </c>
      <c r="M910">
        <v>235.05</v>
      </c>
      <c r="N910">
        <v>237.85</v>
      </c>
      <c r="O910" s="3">
        <f t="shared" si="72"/>
        <v>2.7</v>
      </c>
      <c r="P910">
        <f t="shared" si="74"/>
        <v>11.986076918697176</v>
      </c>
      <c r="T910">
        <v>2.7</v>
      </c>
      <c r="U910">
        <v>-2.6999999999999802</v>
      </c>
      <c r="V910">
        <v>-2.6999999999999802</v>
      </c>
      <c r="W910">
        <v>2.6999999999999802</v>
      </c>
      <c r="X910">
        <v>2.7</v>
      </c>
      <c r="Y910">
        <f t="shared" si="73"/>
        <v>-0.8999999999999867</v>
      </c>
    </row>
    <row r="911" spans="1:25" x14ac:dyDescent="0.3">
      <c r="A911">
        <v>0</v>
      </c>
      <c r="B911" s="1">
        <v>40353</v>
      </c>
      <c r="C911" s="1">
        <v>40354</v>
      </c>
      <c r="D911">
        <v>235.45</v>
      </c>
      <c r="E911">
        <v>235.94999079999999</v>
      </c>
      <c r="F911">
        <v>237.12549480000001</v>
      </c>
      <c r="G911">
        <v>0.49999084500000002</v>
      </c>
      <c r="H911">
        <v>1.3435028840000001</v>
      </c>
      <c r="I911">
        <f t="shared" si="70"/>
        <v>6</v>
      </c>
      <c r="J911">
        <f t="shared" si="71"/>
        <v>2010</v>
      </c>
      <c r="K911">
        <v>235.45</v>
      </c>
      <c r="L911">
        <v>236.7</v>
      </c>
      <c r="M911">
        <v>234.45</v>
      </c>
      <c r="N911">
        <v>235.95</v>
      </c>
      <c r="O911" s="3">
        <f t="shared" si="72"/>
        <v>0.49999084500000002</v>
      </c>
      <c r="P911">
        <f t="shared" si="74"/>
        <v>12.176975051851169</v>
      </c>
      <c r="T911">
        <v>0.49999084500000002</v>
      </c>
      <c r="U911">
        <v>0.49999084472656802</v>
      </c>
      <c r="V911">
        <v>0.49999084472656802</v>
      </c>
      <c r="W911">
        <v>0.49999084472656802</v>
      </c>
      <c r="X911">
        <v>0.49999084500000002</v>
      </c>
      <c r="Y911">
        <f t="shared" si="73"/>
        <v>0.499990844817712</v>
      </c>
    </row>
    <row r="912" spans="1:25" x14ac:dyDescent="0.3">
      <c r="A912">
        <v>0</v>
      </c>
      <c r="B912" s="1">
        <v>40354</v>
      </c>
      <c r="C912" s="1">
        <v>40357</v>
      </c>
      <c r="D912">
        <v>236.6</v>
      </c>
      <c r="E912">
        <v>236.10000919999999</v>
      </c>
      <c r="F912">
        <v>237.7182421</v>
      </c>
      <c r="G912">
        <v>-0.49999084500000002</v>
      </c>
      <c r="H912">
        <v>0.106066017</v>
      </c>
      <c r="I912">
        <f t="shared" si="70"/>
        <v>6</v>
      </c>
      <c r="J912">
        <f t="shared" si="71"/>
        <v>2010</v>
      </c>
      <c r="K912">
        <v>236.6</v>
      </c>
      <c r="L912">
        <v>236.8</v>
      </c>
      <c r="M912">
        <v>234.95</v>
      </c>
      <c r="N912">
        <v>236.1</v>
      </c>
      <c r="O912" s="3">
        <f t="shared" si="72"/>
        <v>-0.49999084500000002</v>
      </c>
      <c r="P912">
        <f t="shared" si="74"/>
        <v>11.983979192413754</v>
      </c>
      <c r="T912">
        <v>-0.49999084500000002</v>
      </c>
      <c r="U912">
        <v>-0.49999084472656802</v>
      </c>
      <c r="V912">
        <v>0.49999084472656802</v>
      </c>
      <c r="W912">
        <v>-0.49999084472656802</v>
      </c>
      <c r="X912">
        <v>0.49999084500000002</v>
      </c>
      <c r="Y912">
        <f t="shared" si="73"/>
        <v>-0.16666361500000001</v>
      </c>
    </row>
    <row r="913" spans="1:25" x14ac:dyDescent="0.3">
      <c r="A913">
        <v>0</v>
      </c>
      <c r="B913" s="1">
        <v>40357</v>
      </c>
      <c r="C913" s="1">
        <v>40358</v>
      </c>
      <c r="D913">
        <v>236.55</v>
      </c>
      <c r="E913">
        <v>232.89998779999999</v>
      </c>
      <c r="F913">
        <v>235.70022689999999</v>
      </c>
      <c r="G913">
        <v>3.6500122070000001</v>
      </c>
      <c r="H913">
        <v>2.2627416999999999</v>
      </c>
      <c r="I913">
        <f t="shared" si="70"/>
        <v>6</v>
      </c>
      <c r="J913">
        <f t="shared" si="71"/>
        <v>2010</v>
      </c>
      <c r="K913">
        <v>236.55</v>
      </c>
      <c r="L913">
        <v>237.4</v>
      </c>
      <c r="M913">
        <v>232.85</v>
      </c>
      <c r="N913">
        <v>232.9</v>
      </c>
      <c r="O913" s="3">
        <f t="shared" si="72"/>
        <v>3.6500122070000001</v>
      </c>
      <c r="P913">
        <f t="shared" si="74"/>
        <v>13.370842551346671</v>
      </c>
      <c r="T913">
        <v>3.6500122070000001</v>
      </c>
      <c r="U913">
        <v>-3</v>
      </c>
      <c r="V913">
        <v>3.6500122070312599</v>
      </c>
      <c r="W913">
        <v>3.6500122070312599</v>
      </c>
      <c r="X913">
        <v>3.6500122070000001</v>
      </c>
      <c r="Y913">
        <f t="shared" si="73"/>
        <v>1.4333414713437531</v>
      </c>
    </row>
    <row r="914" spans="1:25" x14ac:dyDescent="0.3">
      <c r="A914">
        <v>0</v>
      </c>
      <c r="B914" s="1">
        <v>40358</v>
      </c>
      <c r="C914" s="1">
        <v>40359</v>
      </c>
      <c r="D914">
        <v>229.3</v>
      </c>
      <c r="E914">
        <v>230.2000031</v>
      </c>
      <c r="F914">
        <v>232.71031550000001</v>
      </c>
      <c r="G914">
        <v>0.90000305199999997</v>
      </c>
      <c r="H914">
        <v>1.9091883089999999</v>
      </c>
      <c r="I914">
        <f t="shared" si="70"/>
        <v>6</v>
      </c>
      <c r="J914">
        <f t="shared" si="71"/>
        <v>2010</v>
      </c>
      <c r="K914">
        <v>229.3</v>
      </c>
      <c r="L914">
        <v>231.25</v>
      </c>
      <c r="M914">
        <v>228.95</v>
      </c>
      <c r="N914">
        <v>230.2</v>
      </c>
      <c r="O914" s="3">
        <f t="shared" si="72"/>
        <v>0.90000305199999997</v>
      </c>
      <c r="P914">
        <f t="shared" si="74"/>
        <v>13.76444697036183</v>
      </c>
      <c r="T914">
        <v>0.90000305199999997</v>
      </c>
      <c r="U914">
        <v>0.90000305175780604</v>
      </c>
      <c r="V914">
        <v>0.90000305175780604</v>
      </c>
      <c r="W914">
        <v>0.90000305175780604</v>
      </c>
      <c r="X914">
        <v>0.90000305199999997</v>
      </c>
      <c r="Y914">
        <f t="shared" si="73"/>
        <v>0.90000305183853735</v>
      </c>
    </row>
    <row r="915" spans="1:25" x14ac:dyDescent="0.3">
      <c r="A915">
        <v>0</v>
      </c>
      <c r="B915" s="1">
        <v>40359</v>
      </c>
      <c r="C915" s="1">
        <v>40360</v>
      </c>
      <c r="D915">
        <v>229</v>
      </c>
      <c r="E915">
        <v>228.35000919999999</v>
      </c>
      <c r="F915">
        <v>230.32082389999999</v>
      </c>
      <c r="G915">
        <v>-0.64999084500000004</v>
      </c>
      <c r="H915">
        <v>1.308147545</v>
      </c>
      <c r="I915">
        <f t="shared" si="70"/>
        <v>7</v>
      </c>
      <c r="J915">
        <f t="shared" si="71"/>
        <v>2010</v>
      </c>
      <c r="K915">
        <v>229</v>
      </c>
      <c r="L915">
        <v>230.05</v>
      </c>
      <c r="M915">
        <v>225.85</v>
      </c>
      <c r="N915">
        <v>228.35</v>
      </c>
      <c r="O915" s="3">
        <f t="shared" si="72"/>
        <v>-3</v>
      </c>
      <c r="P915">
        <f t="shared" si="74"/>
        <v>12.412044975457283</v>
      </c>
      <c r="T915">
        <v>-3</v>
      </c>
      <c r="U915">
        <v>-3</v>
      </c>
      <c r="V915">
        <v>-3</v>
      </c>
      <c r="W915">
        <v>-3</v>
      </c>
      <c r="X915">
        <v>-3</v>
      </c>
      <c r="Y915">
        <f t="shared" si="73"/>
        <v>-3</v>
      </c>
    </row>
    <row r="916" spans="1:25" x14ac:dyDescent="0.3">
      <c r="A916">
        <v>0</v>
      </c>
      <c r="B916" s="1">
        <v>40360</v>
      </c>
      <c r="C916" s="1">
        <v>40361</v>
      </c>
      <c r="D916">
        <v>229.1</v>
      </c>
      <c r="E916">
        <v>226.7999969</v>
      </c>
      <c r="F916">
        <v>228.56299899999999</v>
      </c>
      <c r="G916">
        <v>2.3000030520000001</v>
      </c>
      <c r="H916">
        <v>1.0960155110000001</v>
      </c>
      <c r="I916">
        <f t="shared" si="70"/>
        <v>7</v>
      </c>
      <c r="J916">
        <f t="shared" si="71"/>
        <v>2010</v>
      </c>
      <c r="K916">
        <v>229.1</v>
      </c>
      <c r="L916">
        <v>229.4</v>
      </c>
      <c r="M916">
        <v>226.4</v>
      </c>
      <c r="N916">
        <v>226.8</v>
      </c>
      <c r="O916" s="3">
        <f t="shared" si="72"/>
        <v>2.3000030520000001</v>
      </c>
      <c r="P916">
        <f t="shared" si="74"/>
        <v>13.346606564014015</v>
      </c>
      <c r="T916">
        <v>2.3000030520000001</v>
      </c>
      <c r="U916">
        <v>2.3000030517578098</v>
      </c>
      <c r="V916">
        <v>2.3000030517578098</v>
      </c>
      <c r="W916">
        <v>-2.3000030517578098</v>
      </c>
      <c r="X916">
        <v>2.3000030520000001</v>
      </c>
      <c r="Y916">
        <f t="shared" si="73"/>
        <v>2.3000030518385399</v>
      </c>
    </row>
    <row r="917" spans="1:25" x14ac:dyDescent="0.3">
      <c r="A917">
        <v>0</v>
      </c>
      <c r="B917" s="1">
        <v>40361</v>
      </c>
      <c r="C917" s="1">
        <v>40364</v>
      </c>
      <c r="D917">
        <v>227.2</v>
      </c>
      <c r="E917">
        <v>227.39999080000001</v>
      </c>
      <c r="F917">
        <v>227.7625425</v>
      </c>
      <c r="G917">
        <v>0.199990845</v>
      </c>
      <c r="H917">
        <v>0.42426406900000002</v>
      </c>
      <c r="I917">
        <f t="shared" si="70"/>
        <v>7</v>
      </c>
      <c r="J917">
        <f t="shared" si="71"/>
        <v>2010</v>
      </c>
      <c r="K917">
        <v>227.2</v>
      </c>
      <c r="L917">
        <v>227.95</v>
      </c>
      <c r="M917">
        <v>226.15</v>
      </c>
      <c r="N917">
        <v>227.4</v>
      </c>
      <c r="O917" s="3">
        <f t="shared" si="72"/>
        <v>0.199990845</v>
      </c>
      <c r="P917">
        <f t="shared" si="74"/>
        <v>13.434718330891867</v>
      </c>
      <c r="T917">
        <v>0.199990845</v>
      </c>
      <c r="U917">
        <v>-0.19999084472658499</v>
      </c>
      <c r="V917">
        <v>0.19999084472658499</v>
      </c>
      <c r="W917">
        <v>0.19999084472658499</v>
      </c>
      <c r="X917">
        <v>-0.199990845</v>
      </c>
      <c r="Y917">
        <f t="shared" si="73"/>
        <v>6.6663614999999996E-2</v>
      </c>
    </row>
    <row r="918" spans="1:25" x14ac:dyDescent="0.3">
      <c r="A918">
        <v>0</v>
      </c>
      <c r="B918" s="1">
        <v>40364</v>
      </c>
      <c r="C918" s="1">
        <v>40365</v>
      </c>
      <c r="D918">
        <v>225.95</v>
      </c>
      <c r="E918">
        <v>228.75000610000001</v>
      </c>
      <c r="F918">
        <v>226.6508389</v>
      </c>
      <c r="G918">
        <v>2.8000061039999999</v>
      </c>
      <c r="H918">
        <v>0.954594155</v>
      </c>
      <c r="I918">
        <f t="shared" si="70"/>
        <v>7</v>
      </c>
      <c r="J918">
        <f t="shared" si="71"/>
        <v>2010</v>
      </c>
      <c r="K918">
        <v>225.95</v>
      </c>
      <c r="L918">
        <v>228.75</v>
      </c>
      <c r="M918">
        <v>223.45</v>
      </c>
      <c r="N918">
        <v>228.75</v>
      </c>
      <c r="O918" s="3">
        <f t="shared" si="72"/>
        <v>2.8000061039999999</v>
      </c>
      <c r="P918">
        <f t="shared" si="74"/>
        <v>14.683356082563186</v>
      </c>
      <c r="T918">
        <v>2.8000061039999999</v>
      </c>
      <c r="U918">
        <v>2.8000061035156398</v>
      </c>
      <c r="V918">
        <v>2.8000061035156398</v>
      </c>
      <c r="W918">
        <v>2.8000061035156398</v>
      </c>
      <c r="X918">
        <v>2.8000061039999999</v>
      </c>
      <c r="Y918">
        <f t="shared" si="73"/>
        <v>2.8000061036770933</v>
      </c>
    </row>
    <row r="919" spans="1:25" x14ac:dyDescent="0.3">
      <c r="A919">
        <v>0</v>
      </c>
      <c r="B919" s="1">
        <v>40365</v>
      </c>
      <c r="C919" s="1">
        <v>40366</v>
      </c>
      <c r="D919">
        <v>228.65</v>
      </c>
      <c r="E919">
        <v>227.3500061</v>
      </c>
      <c r="F919">
        <v>227.75640609999999</v>
      </c>
      <c r="G919">
        <v>1.2999938959999999</v>
      </c>
      <c r="H919">
        <v>0.98994949399999999</v>
      </c>
      <c r="I919">
        <f t="shared" si="70"/>
        <v>7</v>
      </c>
      <c r="J919">
        <f t="shared" si="71"/>
        <v>2010</v>
      </c>
      <c r="K919">
        <v>228.65</v>
      </c>
      <c r="L919">
        <v>228.7</v>
      </c>
      <c r="M919">
        <v>225.9</v>
      </c>
      <c r="N919">
        <v>227.35</v>
      </c>
      <c r="O919" s="3">
        <f t="shared" si="72"/>
        <v>1.2999938959999999</v>
      </c>
      <c r="P919">
        <f t="shared" si="74"/>
        <v>15.309474821250916</v>
      </c>
      <c r="T919">
        <v>1.2999938959999999</v>
      </c>
      <c r="U919">
        <v>1.29999389648438</v>
      </c>
      <c r="V919">
        <v>-1.29999389648438</v>
      </c>
      <c r="W919">
        <v>-1.29999389648438</v>
      </c>
      <c r="X919">
        <v>1.2999938959999999</v>
      </c>
      <c r="Y919">
        <f t="shared" si="73"/>
        <v>0.43333129866666664</v>
      </c>
    </row>
    <row r="920" spans="1:25" x14ac:dyDescent="0.3">
      <c r="A920">
        <v>0</v>
      </c>
      <c r="B920" s="1">
        <v>40366</v>
      </c>
      <c r="C920" s="1">
        <v>40367</v>
      </c>
      <c r="D920">
        <v>229.75</v>
      </c>
      <c r="E920">
        <v>231.24999389999999</v>
      </c>
      <c r="F920">
        <v>227.98607749999999</v>
      </c>
      <c r="G920">
        <v>-1.4999938960000001</v>
      </c>
      <c r="H920">
        <v>2.757716447</v>
      </c>
      <c r="I920">
        <f t="shared" si="70"/>
        <v>7</v>
      </c>
      <c r="J920">
        <f t="shared" si="71"/>
        <v>2010</v>
      </c>
      <c r="K920">
        <v>229.75</v>
      </c>
      <c r="L920">
        <v>231.45</v>
      </c>
      <c r="M920">
        <v>229.7</v>
      </c>
      <c r="N920">
        <v>231.25</v>
      </c>
      <c r="O920" s="3">
        <f t="shared" si="72"/>
        <v>-1.4999938960000001</v>
      </c>
      <c r="P920">
        <f t="shared" si="74"/>
        <v>14.559830029645624</v>
      </c>
      <c r="T920">
        <v>-1.4999938960000001</v>
      </c>
      <c r="U920">
        <v>-1.49999389648436</v>
      </c>
      <c r="V920">
        <v>-1.49999389648436</v>
      </c>
      <c r="W920">
        <v>-1.49999389648436</v>
      </c>
      <c r="X920">
        <v>-1.4999938960000001</v>
      </c>
      <c r="Y920">
        <f t="shared" si="73"/>
        <v>-1.4999938963229067</v>
      </c>
    </row>
    <row r="921" spans="1:25" x14ac:dyDescent="0.3">
      <c r="A921">
        <v>0</v>
      </c>
      <c r="B921" s="1">
        <v>40367</v>
      </c>
      <c r="C921" s="1">
        <v>40368</v>
      </c>
      <c r="D921">
        <v>231.9</v>
      </c>
      <c r="E921">
        <v>234.75</v>
      </c>
      <c r="F921">
        <v>231.32861389999999</v>
      </c>
      <c r="G921">
        <v>-2.85</v>
      </c>
      <c r="H921">
        <v>2.474873734</v>
      </c>
      <c r="I921">
        <f t="shared" si="70"/>
        <v>7</v>
      </c>
      <c r="J921">
        <f t="shared" si="71"/>
        <v>2010</v>
      </c>
      <c r="K921">
        <v>231.9</v>
      </c>
      <c r="L921">
        <v>234.8</v>
      </c>
      <c r="M921">
        <v>230.7</v>
      </c>
      <c r="N921">
        <v>234.75</v>
      </c>
      <c r="O921" s="3">
        <f t="shared" si="72"/>
        <v>-2.85</v>
      </c>
      <c r="P921">
        <f t="shared" si="74"/>
        <v>13.217801711906619</v>
      </c>
      <c r="T921">
        <v>-2.85</v>
      </c>
      <c r="U921">
        <v>-2.8499999999999899</v>
      </c>
      <c r="V921">
        <v>2.8499999999999899</v>
      </c>
      <c r="W921">
        <v>-2.8499999999999899</v>
      </c>
      <c r="X921">
        <v>-2.85</v>
      </c>
      <c r="Y921">
        <f t="shared" si="73"/>
        <v>-0.95000000000000018</v>
      </c>
    </row>
    <row r="922" spans="1:25" x14ac:dyDescent="0.3">
      <c r="A922">
        <v>0</v>
      </c>
      <c r="B922" s="1">
        <v>40368</v>
      </c>
      <c r="C922" s="1">
        <v>40371</v>
      </c>
      <c r="D922">
        <v>235.3</v>
      </c>
      <c r="E922">
        <v>235.75</v>
      </c>
      <c r="F922">
        <v>233.73632789999999</v>
      </c>
      <c r="G922">
        <v>-0.45</v>
      </c>
      <c r="H922">
        <v>0.70710678100000002</v>
      </c>
      <c r="I922">
        <f t="shared" si="70"/>
        <v>7</v>
      </c>
      <c r="J922">
        <f t="shared" si="71"/>
        <v>2010</v>
      </c>
      <c r="K922">
        <v>235.3</v>
      </c>
      <c r="L922">
        <v>235.8</v>
      </c>
      <c r="M922">
        <v>234.5</v>
      </c>
      <c r="N922">
        <v>235.75</v>
      </c>
      <c r="O922" s="3">
        <f t="shared" si="72"/>
        <v>-0.45</v>
      </c>
      <c r="P922">
        <f t="shared" si="74"/>
        <v>13.028213608304048</v>
      </c>
      <c r="T922">
        <v>-0.45</v>
      </c>
      <c r="U922">
        <v>-0.44999999999998802</v>
      </c>
      <c r="V922">
        <v>-0.44999999999998802</v>
      </c>
      <c r="W922">
        <v>-0.44999999999998802</v>
      </c>
      <c r="X922">
        <v>0.45</v>
      </c>
      <c r="Y922">
        <f t="shared" si="73"/>
        <v>-0.44999999999999202</v>
      </c>
    </row>
    <row r="923" spans="1:25" x14ac:dyDescent="0.3">
      <c r="A923">
        <v>0</v>
      </c>
      <c r="B923" s="1">
        <v>40371</v>
      </c>
      <c r="C923" s="1">
        <v>40372</v>
      </c>
      <c r="D923">
        <v>236.45</v>
      </c>
      <c r="E923">
        <v>235.8999939</v>
      </c>
      <c r="F923">
        <v>235.9526812</v>
      </c>
      <c r="G923">
        <v>0.55000610400000005</v>
      </c>
      <c r="H923">
        <v>0.106066017</v>
      </c>
      <c r="I923">
        <f t="shared" si="70"/>
        <v>7</v>
      </c>
      <c r="J923">
        <f t="shared" si="71"/>
        <v>2010</v>
      </c>
      <c r="K923">
        <v>236.45</v>
      </c>
      <c r="L923">
        <v>238.65</v>
      </c>
      <c r="M923">
        <v>235.9</v>
      </c>
      <c r="N923">
        <v>235.9</v>
      </c>
      <c r="O923" s="3">
        <f t="shared" si="72"/>
        <v>0.55000610400000005</v>
      </c>
      <c r="P923">
        <f t="shared" si="74"/>
        <v>13.255500466269256</v>
      </c>
      <c r="T923">
        <v>0.55000610400000005</v>
      </c>
      <c r="U923">
        <v>0.55000610351561297</v>
      </c>
      <c r="V923">
        <v>0.55000610351561297</v>
      </c>
      <c r="W923">
        <v>-0.55000610351561297</v>
      </c>
      <c r="X923">
        <v>0.55000610400000005</v>
      </c>
      <c r="Y923">
        <f t="shared" si="73"/>
        <v>0.55000610367707536</v>
      </c>
    </row>
    <row r="924" spans="1:25" x14ac:dyDescent="0.3">
      <c r="A924">
        <v>0</v>
      </c>
      <c r="B924" s="1">
        <v>40372</v>
      </c>
      <c r="C924" s="1">
        <v>40373</v>
      </c>
      <c r="D924">
        <v>238.95</v>
      </c>
      <c r="E924">
        <v>239.80000920000001</v>
      </c>
      <c r="F924">
        <v>235.38265870000001</v>
      </c>
      <c r="G924">
        <v>-0.85000915499999996</v>
      </c>
      <c r="H924">
        <v>2.757716447</v>
      </c>
      <c r="I924">
        <f t="shared" si="70"/>
        <v>7</v>
      </c>
      <c r="J924">
        <f t="shared" si="71"/>
        <v>2010</v>
      </c>
      <c r="K924">
        <v>238.95</v>
      </c>
      <c r="L924">
        <v>240.9</v>
      </c>
      <c r="M924">
        <v>238.9</v>
      </c>
      <c r="N924">
        <v>239.8</v>
      </c>
      <c r="O924" s="3">
        <f t="shared" si="72"/>
        <v>-0.85000915499999996</v>
      </c>
      <c r="P924">
        <f t="shared" si="74"/>
        <v>12.901850223003857</v>
      </c>
      <c r="T924">
        <v>-0.85000915499999996</v>
      </c>
      <c r="U924">
        <v>-0.850009155273454</v>
      </c>
      <c r="V924">
        <v>-0.850009155273454</v>
      </c>
      <c r="W924">
        <v>-0.850009155273454</v>
      </c>
      <c r="X924">
        <v>-0.85000915499999996</v>
      </c>
      <c r="Y924">
        <f t="shared" si="73"/>
        <v>-0.85000915518230269</v>
      </c>
    </row>
    <row r="925" spans="1:25" x14ac:dyDescent="0.3">
      <c r="A925">
        <v>0</v>
      </c>
      <c r="B925" s="1">
        <v>40373</v>
      </c>
      <c r="C925" s="1">
        <v>40374</v>
      </c>
      <c r="D925">
        <v>239.15</v>
      </c>
      <c r="E925">
        <v>239.10000310000001</v>
      </c>
      <c r="F925">
        <v>240.04227470000001</v>
      </c>
      <c r="G925">
        <v>-4.9996947999999999E-2</v>
      </c>
      <c r="H925">
        <v>0.49497474699999999</v>
      </c>
      <c r="I925">
        <f t="shared" si="70"/>
        <v>7</v>
      </c>
      <c r="J925">
        <f t="shared" si="71"/>
        <v>2010</v>
      </c>
      <c r="K925">
        <v>239.15</v>
      </c>
      <c r="L925">
        <v>240.05</v>
      </c>
      <c r="M925">
        <v>238.7</v>
      </c>
      <c r="N925">
        <v>239.1</v>
      </c>
      <c r="O925" s="3">
        <f t="shared" si="72"/>
        <v>-4.9996947999999999E-2</v>
      </c>
      <c r="P925">
        <f t="shared" si="74"/>
        <v>12.881620666197355</v>
      </c>
      <c r="T925">
        <v>-4.9996947999999999E-2</v>
      </c>
      <c r="U925">
        <v>4.9996948242181802E-2</v>
      </c>
      <c r="V925">
        <v>-4.9996948242181802E-2</v>
      </c>
      <c r="W925">
        <v>-4.9996948242181802E-2</v>
      </c>
      <c r="X925">
        <v>4.9996947999999999E-2</v>
      </c>
      <c r="Y925">
        <f t="shared" si="73"/>
        <v>-1.6665649333333334E-2</v>
      </c>
    </row>
    <row r="926" spans="1:25" x14ac:dyDescent="0.3">
      <c r="A926">
        <v>0</v>
      </c>
      <c r="B926" s="1">
        <v>40374</v>
      </c>
      <c r="C926" s="1">
        <v>40375</v>
      </c>
      <c r="D926">
        <v>238.7</v>
      </c>
      <c r="E926">
        <v>236.49999389999999</v>
      </c>
      <c r="F926">
        <v>238.94960159999999</v>
      </c>
      <c r="G926">
        <v>-2.2000061039999999</v>
      </c>
      <c r="H926">
        <v>1.8384776309999999</v>
      </c>
      <c r="I926">
        <f t="shared" si="70"/>
        <v>7</v>
      </c>
      <c r="J926">
        <f t="shared" si="71"/>
        <v>2010</v>
      </c>
      <c r="K926">
        <v>238.7</v>
      </c>
      <c r="L926">
        <v>239.4</v>
      </c>
      <c r="M926">
        <v>236.5</v>
      </c>
      <c r="N926">
        <v>236.5</v>
      </c>
      <c r="O926" s="3">
        <f t="shared" si="72"/>
        <v>-2.2000061039999999</v>
      </c>
      <c r="P926">
        <f t="shared" si="74"/>
        <v>11.991183587383571</v>
      </c>
      <c r="T926">
        <v>-2.2000061039999999</v>
      </c>
      <c r="U926">
        <v>2.2000061035156202</v>
      </c>
      <c r="V926">
        <v>-2.2000061035156202</v>
      </c>
      <c r="W926">
        <v>-2.2000061035156202</v>
      </c>
      <c r="X926">
        <v>-2.2000061039999999</v>
      </c>
      <c r="Y926">
        <f t="shared" si="73"/>
        <v>-0.73333536799999999</v>
      </c>
    </row>
    <row r="927" spans="1:25" x14ac:dyDescent="0.3">
      <c r="A927">
        <v>0</v>
      </c>
      <c r="B927" s="1">
        <v>40375</v>
      </c>
      <c r="C927" s="1">
        <v>40378</v>
      </c>
      <c r="D927">
        <v>234.05</v>
      </c>
      <c r="E927">
        <v>235.0500031</v>
      </c>
      <c r="F927">
        <v>236.79141179999999</v>
      </c>
      <c r="G927">
        <v>1.0000030520000001</v>
      </c>
      <c r="H927">
        <v>1.0253048330000001</v>
      </c>
      <c r="I927">
        <f t="shared" si="70"/>
        <v>7</v>
      </c>
      <c r="J927">
        <f t="shared" si="71"/>
        <v>2010</v>
      </c>
      <c r="K927">
        <v>234.05</v>
      </c>
      <c r="L927">
        <v>236.8</v>
      </c>
      <c r="M927">
        <v>233.5</v>
      </c>
      <c r="N927">
        <v>235.05</v>
      </c>
      <c r="O927" s="3">
        <f t="shared" si="72"/>
        <v>1.0000030520000001</v>
      </c>
      <c r="P927">
        <f t="shared" si="74"/>
        <v>12.375435462553702</v>
      </c>
      <c r="T927">
        <v>1.0000030520000001</v>
      </c>
      <c r="U927">
        <v>1.0000030517578</v>
      </c>
      <c r="V927">
        <v>1.0000030517578</v>
      </c>
      <c r="W927">
        <v>1.0000030517578</v>
      </c>
      <c r="X927">
        <v>1.0000030520000001</v>
      </c>
      <c r="Y927">
        <f t="shared" si="73"/>
        <v>1.0000030518385332</v>
      </c>
    </row>
    <row r="928" spans="1:25" x14ac:dyDescent="0.3">
      <c r="A928">
        <v>0</v>
      </c>
      <c r="B928" s="1">
        <v>40378</v>
      </c>
      <c r="C928" s="1">
        <v>40379</v>
      </c>
      <c r="D928">
        <v>234.45</v>
      </c>
      <c r="E928">
        <v>235.94999390000001</v>
      </c>
      <c r="F928">
        <v>235.3286177</v>
      </c>
      <c r="G928">
        <v>1.4999938960000001</v>
      </c>
      <c r="H928">
        <v>0.63639610300000005</v>
      </c>
      <c r="I928">
        <f t="shared" si="70"/>
        <v>7</v>
      </c>
      <c r="J928">
        <f t="shared" si="71"/>
        <v>2010</v>
      </c>
      <c r="K928">
        <v>234.45</v>
      </c>
      <c r="L928">
        <v>236.5</v>
      </c>
      <c r="M928">
        <v>233.8</v>
      </c>
      <c r="N928">
        <v>235.95</v>
      </c>
      <c r="O928" s="3">
        <f t="shared" si="72"/>
        <v>1.4999938960000001</v>
      </c>
      <c r="P928">
        <f t="shared" si="74"/>
        <v>12.969263922380076</v>
      </c>
      <c r="T928">
        <v>1.4999938960000001</v>
      </c>
      <c r="U928">
        <v>1.49999389648439</v>
      </c>
      <c r="V928">
        <v>-1.49999389648439</v>
      </c>
      <c r="W928">
        <v>1.49999389648439</v>
      </c>
      <c r="X928">
        <v>1.4999938960000001</v>
      </c>
      <c r="Y928">
        <f t="shared" si="73"/>
        <v>0.49999796533333335</v>
      </c>
    </row>
    <row r="929" spans="1:25" x14ac:dyDescent="0.3">
      <c r="A929">
        <v>0</v>
      </c>
      <c r="B929" s="1">
        <v>40379</v>
      </c>
      <c r="C929" s="1">
        <v>40380</v>
      </c>
      <c r="D929">
        <v>238.4</v>
      </c>
      <c r="E929">
        <v>237.75000309999999</v>
      </c>
      <c r="F929">
        <v>235.8146562</v>
      </c>
      <c r="G929">
        <v>0.64999694799999996</v>
      </c>
      <c r="H929">
        <v>1.2727922060000001</v>
      </c>
      <c r="I929">
        <f t="shared" si="70"/>
        <v>7</v>
      </c>
      <c r="J929">
        <f t="shared" si="71"/>
        <v>2010</v>
      </c>
      <c r="K929">
        <v>238.4</v>
      </c>
      <c r="L929">
        <v>238.7</v>
      </c>
      <c r="M929">
        <v>236.35</v>
      </c>
      <c r="N929">
        <v>237.75</v>
      </c>
      <c r="O929" s="3">
        <f t="shared" si="72"/>
        <v>0.64999694799999996</v>
      </c>
      <c r="P929">
        <f t="shared" si="74"/>
        <v>13.234468891990611</v>
      </c>
      <c r="T929">
        <v>0.64999694799999996</v>
      </c>
      <c r="U929">
        <v>0.649996948242204</v>
      </c>
      <c r="V929">
        <v>0.649996948242204</v>
      </c>
      <c r="W929">
        <v>0.649996948242204</v>
      </c>
      <c r="X929">
        <v>0.64999694799999996</v>
      </c>
      <c r="Y929">
        <f t="shared" si="73"/>
        <v>0.64999694816146925</v>
      </c>
    </row>
    <row r="930" spans="1:25" x14ac:dyDescent="0.3">
      <c r="A930">
        <v>0</v>
      </c>
      <c r="B930" s="1">
        <v>40380</v>
      </c>
      <c r="C930" s="1">
        <v>40381</v>
      </c>
      <c r="D930">
        <v>237.25</v>
      </c>
      <c r="E930">
        <v>235.6000061</v>
      </c>
      <c r="F930">
        <v>237.19863419999999</v>
      </c>
      <c r="G930">
        <v>1.649993896</v>
      </c>
      <c r="H930">
        <v>1.52027958</v>
      </c>
      <c r="I930">
        <f t="shared" si="70"/>
        <v>7</v>
      </c>
      <c r="J930">
        <f t="shared" si="71"/>
        <v>2010</v>
      </c>
      <c r="K930">
        <v>237.25</v>
      </c>
      <c r="L930">
        <v>238.55</v>
      </c>
      <c r="M930">
        <v>235.6</v>
      </c>
      <c r="N930">
        <v>235.6</v>
      </c>
      <c r="O930" s="3">
        <f t="shared" si="72"/>
        <v>1.649993896</v>
      </c>
      <c r="P930">
        <f t="shared" si="74"/>
        <v>13.924778466972265</v>
      </c>
      <c r="T930">
        <v>1.649993896</v>
      </c>
      <c r="U930">
        <v>1.6499938964843699</v>
      </c>
      <c r="V930">
        <v>-1.6499938964843699</v>
      </c>
      <c r="W930">
        <v>-1.6499938964843699</v>
      </c>
      <c r="X930">
        <v>-1.649993896</v>
      </c>
      <c r="Y930">
        <f t="shared" si="73"/>
        <v>0.54999796533333334</v>
      </c>
    </row>
    <row r="931" spans="1:25" x14ac:dyDescent="0.3">
      <c r="A931">
        <v>0</v>
      </c>
      <c r="B931" s="1">
        <v>40381</v>
      </c>
      <c r="C931" s="1">
        <v>40382</v>
      </c>
      <c r="D931">
        <v>238.85</v>
      </c>
      <c r="E931">
        <v>239.5499969</v>
      </c>
      <c r="F931">
        <v>235.12766980000001</v>
      </c>
      <c r="G931">
        <v>-0.69999694800000001</v>
      </c>
      <c r="H931">
        <v>2.7930717860000001</v>
      </c>
      <c r="I931">
        <f t="shared" si="70"/>
        <v>7</v>
      </c>
      <c r="J931">
        <f t="shared" si="71"/>
        <v>2010</v>
      </c>
      <c r="K931">
        <v>238.85</v>
      </c>
      <c r="L931">
        <v>239.9</v>
      </c>
      <c r="M931">
        <v>237.9</v>
      </c>
      <c r="N931">
        <v>239.55</v>
      </c>
      <c r="O931" s="3">
        <f t="shared" si="72"/>
        <v>-0.69999694800000001</v>
      </c>
      <c r="P931">
        <f t="shared" si="74"/>
        <v>13.618708681695207</v>
      </c>
      <c r="T931">
        <v>-0.69999694800000001</v>
      </c>
      <c r="U931">
        <v>-0.69999694824218694</v>
      </c>
      <c r="V931">
        <v>-0.69999694824218694</v>
      </c>
      <c r="W931">
        <v>-0.69999694824218694</v>
      </c>
      <c r="X931">
        <v>-0.69999694800000001</v>
      </c>
      <c r="Y931">
        <f t="shared" si="73"/>
        <v>-0.69999694816145797</v>
      </c>
    </row>
    <row r="932" spans="1:25" x14ac:dyDescent="0.3">
      <c r="A932">
        <v>0</v>
      </c>
      <c r="B932" s="1">
        <v>40382</v>
      </c>
      <c r="C932" s="1">
        <v>40385</v>
      </c>
      <c r="D932">
        <v>239.55</v>
      </c>
      <c r="E932">
        <v>240.74999690000001</v>
      </c>
      <c r="F932">
        <v>238.98799539999999</v>
      </c>
      <c r="G932">
        <v>-1.1999969479999999</v>
      </c>
      <c r="H932">
        <v>0.84852813699999996</v>
      </c>
      <c r="I932">
        <f t="shared" si="70"/>
        <v>7</v>
      </c>
      <c r="J932">
        <f t="shared" si="71"/>
        <v>2010</v>
      </c>
      <c r="K932">
        <v>239.55</v>
      </c>
      <c r="L932">
        <v>241.25</v>
      </c>
      <c r="M932">
        <v>239.35</v>
      </c>
      <c r="N932">
        <v>240.75</v>
      </c>
      <c r="O932" s="3">
        <f t="shared" si="72"/>
        <v>-1.1999969479999999</v>
      </c>
      <c r="P932">
        <f t="shared" si="74"/>
        <v>13.107049043193788</v>
      </c>
      <c r="T932">
        <v>-1.1999969479999999</v>
      </c>
      <c r="U932">
        <v>-1.19999694824218</v>
      </c>
      <c r="V932">
        <v>1.19999694824218</v>
      </c>
      <c r="W932">
        <v>-1.19999694824218</v>
      </c>
      <c r="X932">
        <v>-1.1999969479999999</v>
      </c>
      <c r="Y932">
        <f t="shared" si="73"/>
        <v>-0.39999898266666661</v>
      </c>
    </row>
    <row r="933" spans="1:25" x14ac:dyDescent="0.3">
      <c r="A933">
        <v>0</v>
      </c>
      <c r="B933" s="1">
        <v>40385</v>
      </c>
      <c r="C933" s="1">
        <v>40386</v>
      </c>
      <c r="D933">
        <v>241.45</v>
      </c>
      <c r="E933">
        <v>241.0500031</v>
      </c>
      <c r="F933">
        <v>239.1844389</v>
      </c>
      <c r="G933">
        <v>0.39999694800000002</v>
      </c>
      <c r="H933">
        <v>0.212132034</v>
      </c>
      <c r="I933">
        <f t="shared" si="70"/>
        <v>7</v>
      </c>
      <c r="J933">
        <f t="shared" si="71"/>
        <v>2010</v>
      </c>
      <c r="K933">
        <v>241.45</v>
      </c>
      <c r="L933">
        <v>241.8</v>
      </c>
      <c r="M933">
        <v>240.75</v>
      </c>
      <c r="N933">
        <v>241.05</v>
      </c>
      <c r="O933" s="3">
        <f t="shared" si="72"/>
        <v>0.39999694800000002</v>
      </c>
      <c r="P933">
        <f t="shared" si="74"/>
        <v>13.26990200285098</v>
      </c>
      <c r="T933">
        <v>0.39999694800000002</v>
      </c>
      <c r="U933">
        <v>0.39999694824217602</v>
      </c>
      <c r="V933">
        <v>0.39999694824217602</v>
      </c>
      <c r="W933">
        <v>0.39999694824217602</v>
      </c>
      <c r="X933">
        <v>-0.39999694800000002</v>
      </c>
      <c r="Y933">
        <f t="shared" si="73"/>
        <v>0.39999694816145065</v>
      </c>
    </row>
    <row r="934" spans="1:25" x14ac:dyDescent="0.3">
      <c r="A934">
        <v>0</v>
      </c>
      <c r="B934" s="1">
        <v>40386</v>
      </c>
      <c r="C934" s="1">
        <v>40387</v>
      </c>
      <c r="D934">
        <v>242.15</v>
      </c>
      <c r="E934">
        <v>242.24999690000001</v>
      </c>
      <c r="F934">
        <v>240.5476209</v>
      </c>
      <c r="G934">
        <v>-9.9996948000000002E-2</v>
      </c>
      <c r="H934">
        <v>0.84852813699999996</v>
      </c>
      <c r="I934">
        <f t="shared" si="70"/>
        <v>7</v>
      </c>
      <c r="J934">
        <f t="shared" si="71"/>
        <v>2010</v>
      </c>
      <c r="K934">
        <v>242.15</v>
      </c>
      <c r="L934">
        <v>242.25</v>
      </c>
      <c r="M934">
        <v>240.6</v>
      </c>
      <c r="N934">
        <v>242.25</v>
      </c>
      <c r="O934" s="3">
        <f t="shared" si="72"/>
        <v>-9.9996948000000002E-2</v>
      </c>
      <c r="P934">
        <f t="shared" si="74"/>
        <v>13.228803003247092</v>
      </c>
      <c r="T934">
        <v>-9.9996948000000002E-2</v>
      </c>
      <c r="U934">
        <v>-9.9996948242193101E-2</v>
      </c>
      <c r="V934">
        <v>-9.9996948242193101E-2</v>
      </c>
      <c r="W934">
        <v>9.9996948242193101E-2</v>
      </c>
      <c r="X934">
        <v>9.9996948000000002E-2</v>
      </c>
      <c r="Y934">
        <f t="shared" si="73"/>
        <v>-9.9996948161462054E-2</v>
      </c>
    </row>
    <row r="935" spans="1:25" x14ac:dyDescent="0.3">
      <c r="A935">
        <v>0</v>
      </c>
      <c r="B935" s="1">
        <v>40387</v>
      </c>
      <c r="C935" s="1">
        <v>40388</v>
      </c>
      <c r="D935">
        <v>241.25</v>
      </c>
      <c r="E935">
        <v>241.8000031</v>
      </c>
      <c r="F935">
        <v>241.34440040000001</v>
      </c>
      <c r="G935">
        <v>0.55000305199999999</v>
      </c>
      <c r="H935">
        <v>0.31819805200000001</v>
      </c>
      <c r="I935">
        <f t="shared" si="70"/>
        <v>7</v>
      </c>
      <c r="J935">
        <f t="shared" si="71"/>
        <v>2010</v>
      </c>
      <c r="K935">
        <v>241.25</v>
      </c>
      <c r="L935">
        <v>242.2</v>
      </c>
      <c r="M935">
        <v>241.15</v>
      </c>
      <c r="N935">
        <v>241.8</v>
      </c>
      <c r="O935" s="3">
        <f t="shared" si="72"/>
        <v>0.55000305199999999</v>
      </c>
      <c r="P935">
        <f t="shared" si="74"/>
        <v>13.45499622685619</v>
      </c>
      <c r="T935">
        <v>0.55000305199999999</v>
      </c>
      <c r="U935">
        <v>0.55000305175781194</v>
      </c>
      <c r="V935">
        <v>0.55000305175781194</v>
      </c>
      <c r="W935">
        <v>0.55000305175781194</v>
      </c>
      <c r="X935">
        <v>0.55000305199999999</v>
      </c>
      <c r="Y935">
        <f t="shared" si="73"/>
        <v>0.55000305183854126</v>
      </c>
    </row>
    <row r="936" spans="1:25" x14ac:dyDescent="0.3">
      <c r="A936">
        <v>0</v>
      </c>
      <c r="B936" s="1">
        <v>40388</v>
      </c>
      <c r="C936" s="1">
        <v>40389</v>
      </c>
      <c r="D936">
        <v>241.2</v>
      </c>
      <c r="E936">
        <v>239.64999080000001</v>
      </c>
      <c r="F936">
        <v>240.9100421</v>
      </c>
      <c r="G936">
        <v>1.5500091549999999</v>
      </c>
      <c r="H936">
        <v>1.52027958</v>
      </c>
      <c r="I936">
        <f t="shared" si="70"/>
        <v>7</v>
      </c>
      <c r="J936">
        <f t="shared" si="71"/>
        <v>2010</v>
      </c>
      <c r="K936">
        <v>241.2</v>
      </c>
      <c r="L936">
        <v>241.55</v>
      </c>
      <c r="M936">
        <v>239.25</v>
      </c>
      <c r="N936">
        <v>239.65</v>
      </c>
      <c r="O936" s="3">
        <f t="shared" si="72"/>
        <v>1.5500091549999999</v>
      </c>
      <c r="P936">
        <f t="shared" si="74"/>
        <v>14.103484017033976</v>
      </c>
      <c r="T936">
        <v>1.5500091549999999</v>
      </c>
      <c r="U936">
        <v>1.5500091552734101</v>
      </c>
      <c r="V936">
        <v>-1.5500091552734101</v>
      </c>
      <c r="W936">
        <v>-1.5500091552734101</v>
      </c>
      <c r="X936">
        <v>1.5500091549999999</v>
      </c>
      <c r="Y936">
        <f t="shared" si="73"/>
        <v>0.51666971833333331</v>
      </c>
    </row>
    <row r="937" spans="1:25" x14ac:dyDescent="0.3">
      <c r="A937">
        <v>0</v>
      </c>
      <c r="B937" s="1">
        <v>40389</v>
      </c>
      <c r="C937" s="1">
        <v>40392</v>
      </c>
      <c r="D937">
        <v>241.05</v>
      </c>
      <c r="E937">
        <v>242.7000031</v>
      </c>
      <c r="F937">
        <v>238.77664060000001</v>
      </c>
      <c r="G937">
        <v>-1.650003052</v>
      </c>
      <c r="H937">
        <v>2.156675683</v>
      </c>
      <c r="I937">
        <f t="shared" si="70"/>
        <v>8</v>
      </c>
      <c r="J937">
        <f t="shared" si="71"/>
        <v>2010</v>
      </c>
      <c r="K937">
        <v>241.05</v>
      </c>
      <c r="L937">
        <v>243.2</v>
      </c>
      <c r="M937">
        <v>240.7</v>
      </c>
      <c r="N937">
        <v>242.7</v>
      </c>
      <c r="O937" s="3">
        <f t="shared" si="72"/>
        <v>-1.650003052</v>
      </c>
      <c r="P937">
        <f t="shared" si="74"/>
        <v>13.379439472169654</v>
      </c>
      <c r="T937">
        <v>-1.650003052</v>
      </c>
      <c r="U937">
        <v>-1.6500030517577999</v>
      </c>
      <c r="V937">
        <v>-1.6500030517577999</v>
      </c>
      <c r="W937">
        <v>1.6500030517577999</v>
      </c>
      <c r="X937">
        <v>-1.650003052</v>
      </c>
      <c r="Y937">
        <f t="shared" si="73"/>
        <v>-1.6500030518385334</v>
      </c>
    </row>
    <row r="938" spans="1:25" x14ac:dyDescent="0.3">
      <c r="A938">
        <v>0</v>
      </c>
      <c r="B938" s="1">
        <v>40392</v>
      </c>
      <c r="C938" s="1">
        <v>40393</v>
      </c>
      <c r="D938">
        <v>243.85</v>
      </c>
      <c r="E938">
        <v>243.60000919999999</v>
      </c>
      <c r="F938">
        <v>241.399676</v>
      </c>
      <c r="G938">
        <v>0.24999084499999999</v>
      </c>
      <c r="H938">
        <v>0.63639610300000005</v>
      </c>
      <c r="I938">
        <f t="shared" si="70"/>
        <v>8</v>
      </c>
      <c r="J938">
        <f t="shared" si="71"/>
        <v>2010</v>
      </c>
      <c r="K938">
        <v>243.85</v>
      </c>
      <c r="L938">
        <v>244</v>
      </c>
      <c r="M938">
        <v>243.15</v>
      </c>
      <c r="N938">
        <v>243.6</v>
      </c>
      <c r="O938" s="3">
        <f t="shared" si="72"/>
        <v>0.24999084499999999</v>
      </c>
      <c r="P938">
        <f t="shared" si="74"/>
        <v>13.482312264232624</v>
      </c>
      <c r="T938">
        <v>0.24999084499999999</v>
      </c>
      <c r="U938">
        <v>0.24999084472656799</v>
      </c>
      <c r="V938">
        <v>0.24999084472656799</v>
      </c>
      <c r="W938">
        <v>0.24999084472656799</v>
      </c>
      <c r="X938">
        <v>0.24999084499999999</v>
      </c>
      <c r="Y938">
        <f t="shared" si="73"/>
        <v>0.24999084481771197</v>
      </c>
    </row>
    <row r="939" spans="1:25" x14ac:dyDescent="0.3">
      <c r="A939">
        <v>0</v>
      </c>
      <c r="B939" s="1">
        <v>40393</v>
      </c>
      <c r="C939" s="1">
        <v>40394</v>
      </c>
      <c r="D939">
        <v>243.9</v>
      </c>
      <c r="E939">
        <v>242.94999079999999</v>
      </c>
      <c r="F939">
        <v>242.4878616</v>
      </c>
      <c r="G939">
        <v>0.95000915500000005</v>
      </c>
      <c r="H939">
        <v>0.45961940800000001</v>
      </c>
      <c r="I939">
        <f t="shared" si="70"/>
        <v>8</v>
      </c>
      <c r="J939">
        <f t="shared" si="71"/>
        <v>2010</v>
      </c>
      <c r="K939">
        <v>243.9</v>
      </c>
      <c r="L939">
        <v>243.95</v>
      </c>
      <c r="M939">
        <v>242</v>
      </c>
      <c r="N939">
        <v>242.95</v>
      </c>
      <c r="O939" s="3">
        <f t="shared" si="72"/>
        <v>0.95000915500000005</v>
      </c>
      <c r="P939">
        <f t="shared" si="74"/>
        <v>13.87617204533932</v>
      </c>
      <c r="T939">
        <v>0.95000915500000005</v>
      </c>
      <c r="U939">
        <v>0.95000915527344798</v>
      </c>
      <c r="V939">
        <v>0.95000915527344798</v>
      </c>
      <c r="W939">
        <v>0.95000915527344798</v>
      </c>
      <c r="X939">
        <v>-0.95000915500000005</v>
      </c>
      <c r="Y939">
        <f t="shared" si="73"/>
        <v>0.95000915518229867</v>
      </c>
    </row>
    <row r="940" spans="1:25" x14ac:dyDescent="0.3">
      <c r="A940">
        <v>0</v>
      </c>
      <c r="B940" s="1">
        <v>40394</v>
      </c>
      <c r="C940" s="1">
        <v>40395</v>
      </c>
      <c r="D940">
        <v>244.4</v>
      </c>
      <c r="E940">
        <v>243.10000919999999</v>
      </c>
      <c r="F940">
        <v>242.6856808</v>
      </c>
      <c r="G940">
        <v>1.299990845</v>
      </c>
      <c r="H940">
        <v>0.106066017</v>
      </c>
      <c r="I940">
        <f t="shared" si="70"/>
        <v>8</v>
      </c>
      <c r="J940">
        <f t="shared" si="71"/>
        <v>2010</v>
      </c>
      <c r="K940">
        <v>244.4</v>
      </c>
      <c r="L940">
        <v>244.7</v>
      </c>
      <c r="M940">
        <v>241.6</v>
      </c>
      <c r="N940">
        <v>243.1</v>
      </c>
      <c r="O940" s="3">
        <f t="shared" si="72"/>
        <v>1.299990845</v>
      </c>
      <c r="P940">
        <f t="shared" si="74"/>
        <v>14.42973884022228</v>
      </c>
      <c r="T940">
        <v>1.299990845</v>
      </c>
      <c r="U940">
        <v>1.29999084472657</v>
      </c>
      <c r="V940">
        <v>1.29999084472657</v>
      </c>
      <c r="W940">
        <v>1.29999084472657</v>
      </c>
      <c r="X940">
        <v>1.299990845</v>
      </c>
      <c r="Y940">
        <f t="shared" si="73"/>
        <v>1.2999908448177131</v>
      </c>
    </row>
    <row r="941" spans="1:25" x14ac:dyDescent="0.3">
      <c r="A941">
        <v>0</v>
      </c>
      <c r="B941" s="1">
        <v>40395</v>
      </c>
      <c r="C941" s="1">
        <v>40396</v>
      </c>
      <c r="D941">
        <v>242.65</v>
      </c>
      <c r="E941">
        <v>242.7999969</v>
      </c>
      <c r="F941">
        <v>242.9141678</v>
      </c>
      <c r="G941">
        <v>0.14999694799999999</v>
      </c>
      <c r="H941">
        <v>0.212132034</v>
      </c>
      <c r="I941">
        <f t="shared" si="70"/>
        <v>8</v>
      </c>
      <c r="J941">
        <f t="shared" si="71"/>
        <v>2010</v>
      </c>
      <c r="K941">
        <v>242.65</v>
      </c>
      <c r="L941">
        <v>243.15</v>
      </c>
      <c r="M941">
        <v>241.05</v>
      </c>
      <c r="N941">
        <v>242.8</v>
      </c>
      <c r="O941" s="3">
        <f t="shared" si="72"/>
        <v>0.14999694799999999</v>
      </c>
      <c r="P941">
        <f t="shared" si="74"/>
        <v>14.496638184539313</v>
      </c>
      <c r="T941">
        <v>0.14999694799999999</v>
      </c>
      <c r="U941">
        <v>-0.14999694824217599</v>
      </c>
      <c r="V941">
        <v>0.14999694824217599</v>
      </c>
      <c r="W941">
        <v>0.14999694824217599</v>
      </c>
      <c r="X941">
        <v>0.14999694799999999</v>
      </c>
      <c r="Y941">
        <f t="shared" si="73"/>
        <v>4.9998982666666664E-2</v>
      </c>
    </row>
    <row r="942" spans="1:25" x14ac:dyDescent="0.3">
      <c r="A942">
        <v>0</v>
      </c>
      <c r="B942" s="1">
        <v>40396</v>
      </c>
      <c r="C942" s="1">
        <v>40399</v>
      </c>
      <c r="D942">
        <v>241.45</v>
      </c>
      <c r="E942">
        <v>243.35000310000001</v>
      </c>
      <c r="F942">
        <v>242.04759759999999</v>
      </c>
      <c r="G942">
        <v>1.900003052</v>
      </c>
      <c r="H942">
        <v>0.38890872999999998</v>
      </c>
      <c r="I942">
        <f t="shared" si="70"/>
        <v>8</v>
      </c>
      <c r="J942">
        <f t="shared" si="71"/>
        <v>2010</v>
      </c>
      <c r="K942">
        <v>241.45</v>
      </c>
      <c r="L942">
        <v>243.5</v>
      </c>
      <c r="M942">
        <v>241.15</v>
      </c>
      <c r="N942">
        <v>243.35</v>
      </c>
      <c r="O942" s="3">
        <f t="shared" si="72"/>
        <v>1.900003052</v>
      </c>
      <c r="P942">
        <f t="shared" si="74"/>
        <v>15.352208389375647</v>
      </c>
      <c r="T942">
        <v>1.900003052</v>
      </c>
      <c r="U942">
        <v>1.9000030517578299</v>
      </c>
      <c r="V942">
        <v>1.9000030517578299</v>
      </c>
      <c r="W942">
        <v>1.9000030517578299</v>
      </c>
      <c r="X942">
        <v>1.900003052</v>
      </c>
      <c r="Y942">
        <f t="shared" si="73"/>
        <v>1.9000030518385531</v>
      </c>
    </row>
    <row r="943" spans="1:25" x14ac:dyDescent="0.3">
      <c r="A943">
        <v>0</v>
      </c>
      <c r="B943" s="1">
        <v>40399</v>
      </c>
      <c r="C943" s="1">
        <v>40400</v>
      </c>
      <c r="D943">
        <v>243.05</v>
      </c>
      <c r="E943">
        <v>242.0499969</v>
      </c>
      <c r="F943">
        <v>241.50131010000001</v>
      </c>
      <c r="G943">
        <v>1.0000030520000001</v>
      </c>
      <c r="H943">
        <v>0.91923881600000001</v>
      </c>
      <c r="I943">
        <f t="shared" si="70"/>
        <v>8</v>
      </c>
      <c r="J943">
        <f t="shared" si="71"/>
        <v>2010</v>
      </c>
      <c r="K943">
        <v>243.05</v>
      </c>
      <c r="L943">
        <v>243.65</v>
      </c>
      <c r="M943">
        <v>241.6</v>
      </c>
      <c r="N943">
        <v>242.05</v>
      </c>
      <c r="O943" s="3">
        <f t="shared" si="72"/>
        <v>1.0000030520000001</v>
      </c>
      <c r="P943">
        <f t="shared" si="74"/>
        <v>15.825945950915939</v>
      </c>
      <c r="T943">
        <v>1.0000030520000001</v>
      </c>
      <c r="U943">
        <v>1.00000305175782</v>
      </c>
      <c r="V943">
        <v>-1.00000305175782</v>
      </c>
      <c r="W943">
        <v>-1.00000305175782</v>
      </c>
      <c r="X943">
        <v>-1.0000030520000001</v>
      </c>
      <c r="Y943">
        <f t="shared" si="73"/>
        <v>0.33333435066666667</v>
      </c>
    </row>
    <row r="944" spans="1:25" x14ac:dyDescent="0.3">
      <c r="A944">
        <v>0</v>
      </c>
      <c r="B944" s="1">
        <v>40400</v>
      </c>
      <c r="C944" s="1">
        <v>40401</v>
      </c>
      <c r="D944">
        <v>241.1</v>
      </c>
      <c r="E944">
        <v>237.55</v>
      </c>
      <c r="F944">
        <v>241.13584</v>
      </c>
      <c r="G944">
        <v>-3.55</v>
      </c>
      <c r="H944">
        <v>3.1819805149999998</v>
      </c>
      <c r="I944">
        <f t="shared" si="70"/>
        <v>8</v>
      </c>
      <c r="J944">
        <f t="shared" si="71"/>
        <v>2010</v>
      </c>
      <c r="K944">
        <v>241.1</v>
      </c>
      <c r="L944">
        <v>241.55</v>
      </c>
      <c r="M944">
        <v>237.55</v>
      </c>
      <c r="N944">
        <v>237.55</v>
      </c>
      <c r="O944" s="3">
        <f t="shared" si="72"/>
        <v>-3</v>
      </c>
      <c r="P944">
        <f t="shared" si="74"/>
        <v>14.349032703733821</v>
      </c>
      <c r="T944">
        <v>-3</v>
      </c>
      <c r="U944">
        <v>-3</v>
      </c>
      <c r="V944">
        <v>-3</v>
      </c>
      <c r="W944">
        <v>-3</v>
      </c>
      <c r="X944">
        <v>-3</v>
      </c>
      <c r="Y944">
        <f t="shared" si="73"/>
        <v>-3</v>
      </c>
    </row>
    <row r="945" spans="1:25" x14ac:dyDescent="0.3">
      <c r="A945">
        <v>0</v>
      </c>
      <c r="B945" s="1">
        <v>40401</v>
      </c>
      <c r="C945" s="1">
        <v>40402</v>
      </c>
      <c r="D945">
        <v>235.25</v>
      </c>
      <c r="E945">
        <v>234.24999690000001</v>
      </c>
      <c r="F945">
        <v>238.15618370000001</v>
      </c>
      <c r="G945">
        <v>-1.0000030520000001</v>
      </c>
      <c r="H945">
        <v>2.333452378</v>
      </c>
      <c r="I945">
        <f t="shared" si="70"/>
        <v>8</v>
      </c>
      <c r="J945">
        <f t="shared" si="71"/>
        <v>2010</v>
      </c>
      <c r="K945">
        <v>235.25</v>
      </c>
      <c r="L945">
        <v>236.2</v>
      </c>
      <c r="M945">
        <v>233.65</v>
      </c>
      <c r="N945">
        <v>234.25</v>
      </c>
      <c r="O945" s="3">
        <f t="shared" si="72"/>
        <v>-1.0000030520000001</v>
      </c>
      <c r="P945">
        <f t="shared" si="74"/>
        <v>13.891570116157359</v>
      </c>
      <c r="T945">
        <v>-1.0000030520000001</v>
      </c>
      <c r="U945">
        <v>-1.0000030517578</v>
      </c>
      <c r="V945">
        <v>-1.0000030517578</v>
      </c>
      <c r="W945">
        <v>-1.0000030517578</v>
      </c>
      <c r="X945">
        <v>-1.0000030520000001</v>
      </c>
      <c r="Y945">
        <f t="shared" si="73"/>
        <v>-1.0000030518385332</v>
      </c>
    </row>
    <row r="946" spans="1:25" x14ac:dyDescent="0.3">
      <c r="A946">
        <v>0</v>
      </c>
      <c r="B946" s="1">
        <v>40402</v>
      </c>
      <c r="C946" s="1">
        <v>40403</v>
      </c>
      <c r="D946">
        <v>234.25</v>
      </c>
      <c r="E946">
        <v>236.1000061</v>
      </c>
      <c r="F946">
        <v>235.0801318</v>
      </c>
      <c r="G946">
        <v>1.850006104</v>
      </c>
      <c r="H946">
        <v>1.308147545</v>
      </c>
      <c r="I946">
        <f t="shared" si="70"/>
        <v>8</v>
      </c>
      <c r="J946">
        <f t="shared" si="71"/>
        <v>2010</v>
      </c>
      <c r="K946">
        <v>234.25</v>
      </c>
      <c r="L946">
        <v>236.65</v>
      </c>
      <c r="M946">
        <v>233.65</v>
      </c>
      <c r="N946">
        <v>236.1</v>
      </c>
      <c r="O946" s="3">
        <f t="shared" si="72"/>
        <v>1.850006104</v>
      </c>
      <c r="P946">
        <f t="shared" si="74"/>
        <v>14.714392619114726</v>
      </c>
      <c r="T946">
        <v>1.850006104</v>
      </c>
      <c r="U946">
        <v>-1.8500061035156199</v>
      </c>
      <c r="V946">
        <v>-1.8500061035156199</v>
      </c>
      <c r="W946">
        <v>1.8500061035156199</v>
      </c>
      <c r="X946">
        <v>-1.850006104</v>
      </c>
      <c r="Y946">
        <f t="shared" si="73"/>
        <v>-0.61666870101041327</v>
      </c>
    </row>
    <row r="947" spans="1:25" x14ac:dyDescent="0.3">
      <c r="A947">
        <v>0</v>
      </c>
      <c r="B947" s="1">
        <v>40403</v>
      </c>
      <c r="C947" s="1">
        <v>40406</v>
      </c>
      <c r="D947">
        <v>235.1</v>
      </c>
      <c r="E947">
        <v>235.6</v>
      </c>
      <c r="F947">
        <v>235.1946141</v>
      </c>
      <c r="G947">
        <v>0.5</v>
      </c>
      <c r="H947">
        <v>0.35355339099999999</v>
      </c>
      <c r="I947">
        <f t="shared" si="70"/>
        <v>8</v>
      </c>
      <c r="J947">
        <f t="shared" si="71"/>
        <v>2010</v>
      </c>
      <c r="K947">
        <v>235.1</v>
      </c>
      <c r="L947">
        <v>236.15</v>
      </c>
      <c r="M947">
        <v>232.1</v>
      </c>
      <c r="N947">
        <v>235.6</v>
      </c>
      <c r="O947" s="3">
        <f t="shared" si="72"/>
        <v>0.5</v>
      </c>
      <c r="P947">
        <f t="shared" si="74"/>
        <v>14.949096882499161</v>
      </c>
      <c r="T947">
        <v>0.5</v>
      </c>
      <c r="U947">
        <v>0.5</v>
      </c>
      <c r="V947">
        <v>-0.5</v>
      </c>
      <c r="W947">
        <v>0.5</v>
      </c>
      <c r="X947">
        <v>0.5</v>
      </c>
      <c r="Y947">
        <f t="shared" si="73"/>
        <v>0.16666666666666666</v>
      </c>
    </row>
    <row r="948" spans="1:25" x14ac:dyDescent="0.3">
      <c r="A948">
        <v>0</v>
      </c>
      <c r="B948" s="1">
        <v>40406</v>
      </c>
      <c r="C948" s="1">
        <v>40407</v>
      </c>
      <c r="D948">
        <v>234.35</v>
      </c>
      <c r="E948">
        <v>238.0499969</v>
      </c>
      <c r="F948">
        <v>234.76727439999999</v>
      </c>
      <c r="G948">
        <v>3.6999969479999999</v>
      </c>
      <c r="H948">
        <v>1.7324116140000001</v>
      </c>
      <c r="I948">
        <f t="shared" si="70"/>
        <v>8</v>
      </c>
      <c r="J948">
        <f t="shared" si="71"/>
        <v>2010</v>
      </c>
      <c r="K948">
        <v>234.35</v>
      </c>
      <c r="L948">
        <v>238.05</v>
      </c>
      <c r="M948">
        <v>233.95</v>
      </c>
      <c r="N948">
        <v>238.05</v>
      </c>
      <c r="O948" s="3">
        <f t="shared" si="72"/>
        <v>3.6999969479999999</v>
      </c>
      <c r="P948">
        <f t="shared" si="74"/>
        <v>16.719257310510784</v>
      </c>
      <c r="T948">
        <v>3.6999969479999999</v>
      </c>
      <c r="U948">
        <v>3.69999694824218</v>
      </c>
      <c r="V948">
        <v>3.69999694824218</v>
      </c>
      <c r="W948">
        <v>3.69999694824218</v>
      </c>
      <c r="X948">
        <v>3.6999969479999999</v>
      </c>
      <c r="Y948">
        <f t="shared" si="73"/>
        <v>3.6999969481614534</v>
      </c>
    </row>
    <row r="949" spans="1:25" x14ac:dyDescent="0.3">
      <c r="A949">
        <v>0</v>
      </c>
      <c r="B949" s="1">
        <v>40407</v>
      </c>
      <c r="C949" s="1">
        <v>40408</v>
      </c>
      <c r="D949">
        <v>238.15</v>
      </c>
      <c r="E949">
        <v>238.3</v>
      </c>
      <c r="F949">
        <v>236.91727040000001</v>
      </c>
      <c r="G949">
        <v>-0.15</v>
      </c>
      <c r="H949">
        <v>0.17677669500000001</v>
      </c>
      <c r="I949">
        <f t="shared" si="70"/>
        <v>8</v>
      </c>
      <c r="J949">
        <f t="shared" si="71"/>
        <v>2010</v>
      </c>
      <c r="K949">
        <v>238.15</v>
      </c>
      <c r="L949">
        <v>238.7</v>
      </c>
      <c r="M949">
        <v>237.1</v>
      </c>
      <c r="N949">
        <v>238.3</v>
      </c>
      <c r="O949" s="3">
        <f t="shared" si="72"/>
        <v>-0.15</v>
      </c>
      <c r="P949">
        <f t="shared" si="74"/>
        <v>16.640276985193445</v>
      </c>
      <c r="T949">
        <v>-0.15</v>
      </c>
      <c r="U949">
        <v>0.15000000000000499</v>
      </c>
      <c r="V949">
        <v>-0.15000000000000499</v>
      </c>
      <c r="W949">
        <v>0.15000000000000499</v>
      </c>
      <c r="X949">
        <v>0.15</v>
      </c>
      <c r="Y949">
        <f t="shared" si="73"/>
        <v>-4.9999999999999996E-2</v>
      </c>
    </row>
    <row r="950" spans="1:25" x14ac:dyDescent="0.3">
      <c r="A950">
        <v>0</v>
      </c>
      <c r="B950" s="1">
        <v>40408</v>
      </c>
      <c r="C950" s="1">
        <v>40409</v>
      </c>
      <c r="D950">
        <v>238.25</v>
      </c>
      <c r="E950">
        <v>242.14999080000001</v>
      </c>
      <c r="F950">
        <v>235.39585829999999</v>
      </c>
      <c r="G950">
        <v>-3.899990845</v>
      </c>
      <c r="H950">
        <v>2.7223611079999999</v>
      </c>
      <c r="I950">
        <f t="shared" si="70"/>
        <v>8</v>
      </c>
      <c r="J950">
        <f t="shared" si="71"/>
        <v>2010</v>
      </c>
      <c r="K950">
        <v>238.25</v>
      </c>
      <c r="L950">
        <v>242.15</v>
      </c>
      <c r="M950">
        <v>238.1</v>
      </c>
      <c r="N950">
        <v>242.15</v>
      </c>
      <c r="O950" s="3">
        <f t="shared" si="72"/>
        <v>-3</v>
      </c>
      <c r="P950">
        <f t="shared" si="74"/>
        <v>15.068792275154189</v>
      </c>
      <c r="T950">
        <v>-3</v>
      </c>
      <c r="U950">
        <v>3.8999908447265699</v>
      </c>
      <c r="V950">
        <v>3.8999908447265699</v>
      </c>
      <c r="W950">
        <v>3.8999908447265699</v>
      </c>
      <c r="X950">
        <v>-3</v>
      </c>
      <c r="Y950">
        <f t="shared" si="73"/>
        <v>1.5999938964843798</v>
      </c>
    </row>
    <row r="951" spans="1:25" x14ac:dyDescent="0.3">
      <c r="A951">
        <v>0</v>
      </c>
      <c r="B951" s="1">
        <v>40409</v>
      </c>
      <c r="C951" s="1">
        <v>40410</v>
      </c>
      <c r="D951">
        <v>240.2</v>
      </c>
      <c r="E951">
        <v>241.05000920000001</v>
      </c>
      <c r="F951">
        <v>240.75209520000001</v>
      </c>
      <c r="G951">
        <v>0.85000915499999996</v>
      </c>
      <c r="H951">
        <v>0.77781745899999999</v>
      </c>
      <c r="I951">
        <f t="shared" si="70"/>
        <v>8</v>
      </c>
      <c r="J951">
        <f t="shared" si="71"/>
        <v>2010</v>
      </c>
      <c r="K951">
        <v>240.2</v>
      </c>
      <c r="L951">
        <v>241.7</v>
      </c>
      <c r="M951">
        <v>239.7</v>
      </c>
      <c r="N951">
        <v>241.05</v>
      </c>
      <c r="O951" s="3">
        <f t="shared" si="72"/>
        <v>0.85000915499999996</v>
      </c>
      <c r="P951">
        <f t="shared" si="74"/>
        <v>15.468728101195227</v>
      </c>
      <c r="T951">
        <v>0.85000915499999996</v>
      </c>
      <c r="U951">
        <v>0.850009155273454</v>
      </c>
      <c r="V951">
        <v>0.850009155273454</v>
      </c>
      <c r="W951">
        <v>0.850009155273454</v>
      </c>
      <c r="X951">
        <v>0.85000915499999996</v>
      </c>
      <c r="Y951">
        <f t="shared" si="73"/>
        <v>0.85000915518230269</v>
      </c>
    </row>
    <row r="952" spans="1:25" x14ac:dyDescent="0.3">
      <c r="A952">
        <v>0</v>
      </c>
      <c r="B952" s="1">
        <v>40410</v>
      </c>
      <c r="C952" s="1">
        <v>40413</v>
      </c>
      <c r="D952">
        <v>241.4</v>
      </c>
      <c r="E952">
        <v>240.44999390000001</v>
      </c>
      <c r="F952">
        <v>240.0164901</v>
      </c>
      <c r="G952">
        <v>0.95000610399999996</v>
      </c>
      <c r="H952">
        <v>0.42426406900000002</v>
      </c>
      <c r="I952">
        <f t="shared" si="70"/>
        <v>8</v>
      </c>
      <c r="J952">
        <f t="shared" si="71"/>
        <v>2010</v>
      </c>
      <c r="K952">
        <v>241.4</v>
      </c>
      <c r="L952">
        <v>243.55</v>
      </c>
      <c r="M952">
        <v>240.15</v>
      </c>
      <c r="N952">
        <v>240.45</v>
      </c>
      <c r="O952" s="3">
        <f t="shared" si="72"/>
        <v>0.95000610399999996</v>
      </c>
      <c r="P952">
        <f t="shared" si="74"/>
        <v>15.925295606909348</v>
      </c>
      <c r="T952">
        <v>0.95000610399999996</v>
      </c>
      <c r="U952">
        <v>0.95000610351561898</v>
      </c>
      <c r="V952">
        <v>0.95000610351561898</v>
      </c>
      <c r="W952">
        <v>0.95000610351561898</v>
      </c>
      <c r="X952">
        <v>0.95000610399999996</v>
      </c>
      <c r="Y952">
        <f t="shared" si="73"/>
        <v>0.95000610367707938</v>
      </c>
    </row>
    <row r="953" spans="1:25" x14ac:dyDescent="0.3">
      <c r="A953">
        <v>0</v>
      </c>
      <c r="B953" s="1">
        <v>40413</v>
      </c>
      <c r="C953" s="1">
        <v>40414</v>
      </c>
      <c r="D953">
        <v>238.7</v>
      </c>
      <c r="E953">
        <v>238.95</v>
      </c>
      <c r="F953">
        <v>239.15501850000001</v>
      </c>
      <c r="G953">
        <v>0.25</v>
      </c>
      <c r="H953">
        <v>1.060660172</v>
      </c>
      <c r="I953">
        <f t="shared" si="70"/>
        <v>8</v>
      </c>
      <c r="J953">
        <f t="shared" si="71"/>
        <v>2010</v>
      </c>
      <c r="K953">
        <v>238.7</v>
      </c>
      <c r="L953">
        <v>241.15</v>
      </c>
      <c r="M953">
        <v>237.25</v>
      </c>
      <c r="N953">
        <v>238.95</v>
      </c>
      <c r="O953" s="3">
        <f t="shared" si="72"/>
        <v>0.25</v>
      </c>
      <c r="P953">
        <f t="shared" si="74"/>
        <v>16.050389571144599</v>
      </c>
      <c r="T953">
        <v>0.25</v>
      </c>
      <c r="U953">
        <v>0.25</v>
      </c>
      <c r="V953">
        <v>0.25</v>
      </c>
      <c r="W953">
        <v>0.25</v>
      </c>
      <c r="X953">
        <v>0.25</v>
      </c>
      <c r="Y953">
        <f t="shared" si="73"/>
        <v>0.25</v>
      </c>
    </row>
    <row r="954" spans="1:25" x14ac:dyDescent="0.3">
      <c r="A954">
        <v>0</v>
      </c>
      <c r="B954" s="1">
        <v>40414</v>
      </c>
      <c r="C954" s="1">
        <v>40415</v>
      </c>
      <c r="D954">
        <v>237.2</v>
      </c>
      <c r="E954">
        <v>235.89999689999999</v>
      </c>
      <c r="F954">
        <v>238.22529349999999</v>
      </c>
      <c r="G954">
        <v>-1.3000030520000001</v>
      </c>
      <c r="H954">
        <v>2.156675683</v>
      </c>
      <c r="I954">
        <f t="shared" si="70"/>
        <v>8</v>
      </c>
      <c r="J954">
        <f t="shared" si="71"/>
        <v>2010</v>
      </c>
      <c r="K954">
        <v>237.2</v>
      </c>
      <c r="L954">
        <v>238.3</v>
      </c>
      <c r="M954">
        <v>235.45</v>
      </c>
      <c r="N954">
        <v>235.9</v>
      </c>
      <c r="O954" s="3">
        <f t="shared" si="72"/>
        <v>-1.3000030520000001</v>
      </c>
      <c r="P954">
        <f t="shared" si="74"/>
        <v>15.390643931548995</v>
      </c>
      <c r="T954">
        <v>-1.3000030520000001</v>
      </c>
      <c r="U954">
        <v>-1.3000030517578101</v>
      </c>
      <c r="V954">
        <v>1.3000030517578101</v>
      </c>
      <c r="W954">
        <v>-1.3000030517578101</v>
      </c>
      <c r="X954">
        <v>-1.3000030520000001</v>
      </c>
      <c r="Y954">
        <f t="shared" si="73"/>
        <v>-0.43333435066666665</v>
      </c>
    </row>
    <row r="955" spans="1:25" x14ac:dyDescent="0.3">
      <c r="A955">
        <v>0</v>
      </c>
      <c r="B955" s="1">
        <v>40415</v>
      </c>
      <c r="C955" s="1">
        <v>40416</v>
      </c>
      <c r="D955">
        <v>236.3</v>
      </c>
      <c r="E955">
        <v>234.75000610000001</v>
      </c>
      <c r="F955">
        <v>234.61274130000001</v>
      </c>
      <c r="G955">
        <v>1.5499938959999999</v>
      </c>
      <c r="H955">
        <v>0.81317279799999997</v>
      </c>
      <c r="I955">
        <f t="shared" si="70"/>
        <v>8</v>
      </c>
      <c r="J955">
        <f t="shared" si="71"/>
        <v>2010</v>
      </c>
      <c r="K955">
        <v>236.3</v>
      </c>
      <c r="L955">
        <v>236.9</v>
      </c>
      <c r="M955">
        <v>234.75</v>
      </c>
      <c r="N955">
        <v>234.75</v>
      </c>
      <c r="O955" s="3">
        <f t="shared" si="72"/>
        <v>1.5499938959999999</v>
      </c>
      <c r="P955">
        <f t="shared" si="74"/>
        <v>16.14779810472114</v>
      </c>
      <c r="T955">
        <v>1.5499938959999999</v>
      </c>
      <c r="U955">
        <v>1.54999389648438</v>
      </c>
      <c r="V955">
        <v>1.54999389648438</v>
      </c>
      <c r="W955">
        <v>1.54999389648438</v>
      </c>
      <c r="X955">
        <v>1.5499938959999999</v>
      </c>
      <c r="Y955">
        <f t="shared" si="73"/>
        <v>1.5499938963229198</v>
      </c>
    </row>
    <row r="956" spans="1:25" x14ac:dyDescent="0.3">
      <c r="A956">
        <v>0</v>
      </c>
      <c r="B956" s="1">
        <v>40416</v>
      </c>
      <c r="C956" s="1">
        <v>40417</v>
      </c>
      <c r="D956">
        <v>234.05</v>
      </c>
      <c r="E956">
        <v>234.6000061</v>
      </c>
      <c r="F956">
        <v>234.41836029999999</v>
      </c>
      <c r="G956">
        <v>0.55000610400000005</v>
      </c>
      <c r="H956">
        <v>0.106066017</v>
      </c>
      <c r="I956">
        <f t="shared" si="70"/>
        <v>8</v>
      </c>
      <c r="J956">
        <f t="shared" si="71"/>
        <v>2010</v>
      </c>
      <c r="K956">
        <v>234.05</v>
      </c>
      <c r="L956">
        <v>235.45</v>
      </c>
      <c r="M956">
        <v>233.5</v>
      </c>
      <c r="N956">
        <v>234.6</v>
      </c>
      <c r="O956" s="3">
        <f t="shared" si="72"/>
        <v>0.55000610400000005</v>
      </c>
      <c r="P956">
        <f t="shared" si="74"/>
        <v>16.432397149490086</v>
      </c>
      <c r="T956">
        <v>0.55000610400000005</v>
      </c>
      <c r="U956">
        <v>0.55000610351561297</v>
      </c>
      <c r="V956">
        <v>0.55000610351561297</v>
      </c>
      <c r="W956">
        <v>0.55000610351561297</v>
      </c>
      <c r="X956">
        <v>0.55000610400000005</v>
      </c>
      <c r="Y956">
        <f t="shared" si="73"/>
        <v>0.55000610367707536</v>
      </c>
    </row>
    <row r="957" spans="1:25" x14ac:dyDescent="0.3">
      <c r="A957">
        <v>0</v>
      </c>
      <c r="B957" s="1">
        <v>40417</v>
      </c>
      <c r="C957" s="1">
        <v>40420</v>
      </c>
      <c r="D957">
        <v>237.35</v>
      </c>
      <c r="E957">
        <v>239.44999079999999</v>
      </c>
      <c r="F957">
        <v>235.0539757</v>
      </c>
      <c r="G957">
        <v>-2.0999908450000002</v>
      </c>
      <c r="H957">
        <v>3.4294678890000001</v>
      </c>
      <c r="I957">
        <f t="shared" si="70"/>
        <v>8</v>
      </c>
      <c r="J957">
        <f t="shared" si="71"/>
        <v>2010</v>
      </c>
      <c r="K957">
        <v>237.35</v>
      </c>
      <c r="L957">
        <v>239.45</v>
      </c>
      <c r="M957">
        <v>236.95</v>
      </c>
      <c r="N957">
        <v>239.45</v>
      </c>
      <c r="O957" s="3">
        <f t="shared" si="72"/>
        <v>-2.0999908450000002</v>
      </c>
      <c r="P957">
        <f t="shared" si="74"/>
        <v>15.341985829435316</v>
      </c>
      <c r="T957">
        <v>-2.0999908450000002</v>
      </c>
      <c r="U957">
        <v>-2.0999908447265598</v>
      </c>
      <c r="V957">
        <v>-2.0999908447265598</v>
      </c>
      <c r="W957">
        <v>-2.0999908447265598</v>
      </c>
      <c r="X957">
        <v>-2.0999908450000002</v>
      </c>
      <c r="Y957">
        <f t="shared" si="73"/>
        <v>-2.0999908448177065</v>
      </c>
    </row>
    <row r="958" spans="1:25" x14ac:dyDescent="0.3">
      <c r="A958">
        <v>0</v>
      </c>
      <c r="B958" s="1">
        <v>40420</v>
      </c>
      <c r="C958" s="1">
        <v>40421</v>
      </c>
      <c r="D958">
        <v>237.8</v>
      </c>
      <c r="E958">
        <v>236.00000309999999</v>
      </c>
      <c r="F958">
        <v>238.96164970000001</v>
      </c>
      <c r="G958">
        <v>-1.799996948</v>
      </c>
      <c r="H958">
        <v>2.4395183949999999</v>
      </c>
      <c r="I958">
        <f t="shared" si="70"/>
        <v>8</v>
      </c>
      <c r="J958">
        <f t="shared" si="71"/>
        <v>2010</v>
      </c>
      <c r="K958">
        <v>237.8</v>
      </c>
      <c r="L958">
        <v>238.05</v>
      </c>
      <c r="M958">
        <v>235.75</v>
      </c>
      <c r="N958">
        <v>236</v>
      </c>
      <c r="O958" s="3">
        <f t="shared" si="72"/>
        <v>-1.799996948</v>
      </c>
      <c r="P958">
        <f t="shared" si="74"/>
        <v>14.471016706141283</v>
      </c>
      <c r="T958">
        <v>-1.799996948</v>
      </c>
      <c r="U958">
        <v>-1.79999694824221</v>
      </c>
      <c r="V958">
        <v>1.79999694824221</v>
      </c>
      <c r="W958">
        <v>-1.79999694824221</v>
      </c>
      <c r="X958">
        <v>-1.799996948</v>
      </c>
      <c r="Y958">
        <f t="shared" si="73"/>
        <v>-0.59999898266666662</v>
      </c>
    </row>
    <row r="959" spans="1:25" x14ac:dyDescent="0.3">
      <c r="A959">
        <v>0</v>
      </c>
      <c r="B959" s="1">
        <v>40421</v>
      </c>
      <c r="C959" s="1">
        <v>40422</v>
      </c>
      <c r="D959">
        <v>236.9</v>
      </c>
      <c r="E959">
        <v>239.1999969</v>
      </c>
      <c r="F959">
        <v>236.01674550000001</v>
      </c>
      <c r="G959">
        <v>-2.299996948</v>
      </c>
      <c r="H959">
        <v>2.2627416999999999</v>
      </c>
      <c r="I959">
        <f t="shared" si="70"/>
        <v>9</v>
      </c>
      <c r="J959">
        <f t="shared" si="71"/>
        <v>2010</v>
      </c>
      <c r="K959">
        <v>236.9</v>
      </c>
      <c r="L959">
        <v>239.8</v>
      </c>
      <c r="M959">
        <v>236.75</v>
      </c>
      <c r="N959">
        <v>239.2</v>
      </c>
      <c r="O959" s="3">
        <f t="shared" si="72"/>
        <v>-2.299996948</v>
      </c>
      <c r="P959">
        <f t="shared" si="74"/>
        <v>13.417303295675412</v>
      </c>
      <c r="T959">
        <v>-2.299996948</v>
      </c>
      <c r="U959">
        <v>-2.29999694824218</v>
      </c>
      <c r="V959">
        <v>-2.29999694824218</v>
      </c>
      <c r="W959">
        <v>-2.29999694824218</v>
      </c>
      <c r="X959">
        <v>-2.299996948</v>
      </c>
      <c r="Y959">
        <f t="shared" si="73"/>
        <v>-2.2999969481614535</v>
      </c>
    </row>
    <row r="960" spans="1:25" x14ac:dyDescent="0.3">
      <c r="A960">
        <v>0</v>
      </c>
      <c r="B960" s="1">
        <v>40422</v>
      </c>
      <c r="C960" s="1">
        <v>40423</v>
      </c>
      <c r="D960">
        <v>241.8</v>
      </c>
      <c r="E960">
        <v>240.75000309999999</v>
      </c>
      <c r="F960">
        <v>235.66689059999999</v>
      </c>
      <c r="G960">
        <v>1.049996948</v>
      </c>
      <c r="H960">
        <v>1.0960155110000001</v>
      </c>
      <c r="I960">
        <f t="shared" si="70"/>
        <v>9</v>
      </c>
      <c r="J960">
        <f t="shared" si="71"/>
        <v>2010</v>
      </c>
      <c r="K960">
        <v>241.8</v>
      </c>
      <c r="L960">
        <v>241.85</v>
      </c>
      <c r="M960">
        <v>239.3</v>
      </c>
      <c r="N960">
        <v>240.75</v>
      </c>
      <c r="O960" s="3">
        <f t="shared" si="72"/>
        <v>1.049996948</v>
      </c>
      <c r="P960">
        <f t="shared" si="74"/>
        <v>13.854279955441216</v>
      </c>
      <c r="T960">
        <v>1.049996948</v>
      </c>
      <c r="U960">
        <v>1.04999694824221</v>
      </c>
      <c r="V960">
        <v>1.04999694824221</v>
      </c>
      <c r="W960">
        <v>1.04999694824221</v>
      </c>
      <c r="X960">
        <v>1.049996948</v>
      </c>
      <c r="Y960">
        <f t="shared" si="73"/>
        <v>1.0499969481614733</v>
      </c>
    </row>
    <row r="961" spans="1:25" x14ac:dyDescent="0.3">
      <c r="A961">
        <v>0</v>
      </c>
      <c r="B961" s="1">
        <v>40423</v>
      </c>
      <c r="C961" s="1">
        <v>40424</v>
      </c>
      <c r="D961">
        <v>241.7</v>
      </c>
      <c r="E961">
        <v>240.5500031</v>
      </c>
      <c r="F961">
        <v>240.2878264</v>
      </c>
      <c r="G961">
        <v>1.1499969480000001</v>
      </c>
      <c r="H961">
        <v>0.141421356</v>
      </c>
      <c r="I961">
        <f t="shared" si="70"/>
        <v>9</v>
      </c>
      <c r="J961">
        <f t="shared" si="71"/>
        <v>2010</v>
      </c>
      <c r="K961">
        <v>241.7</v>
      </c>
      <c r="L961">
        <v>242.1</v>
      </c>
      <c r="M961">
        <v>240.55</v>
      </c>
      <c r="N961">
        <v>240.55</v>
      </c>
      <c r="O961" s="3">
        <f t="shared" si="72"/>
        <v>1.1499969480000001</v>
      </c>
      <c r="P961">
        <f t="shared" si="74"/>
        <v>14.348664926443336</v>
      </c>
      <c r="T961">
        <v>1.1499969480000001</v>
      </c>
      <c r="U961">
        <v>1.1499969482421699</v>
      </c>
      <c r="V961">
        <v>1.1499969482421699</v>
      </c>
      <c r="W961">
        <v>-1.1499969482421699</v>
      </c>
      <c r="X961">
        <v>1.1499969480000001</v>
      </c>
      <c r="Y961">
        <f t="shared" si="73"/>
        <v>1.1499969481614467</v>
      </c>
    </row>
    <row r="962" spans="1:25" x14ac:dyDescent="0.3">
      <c r="A962">
        <v>0</v>
      </c>
      <c r="B962" s="1">
        <v>40424</v>
      </c>
      <c r="C962" s="1">
        <v>40427</v>
      </c>
      <c r="D962">
        <v>242.05</v>
      </c>
      <c r="E962">
        <v>242.44999390000001</v>
      </c>
      <c r="F962">
        <v>240.15329729999999</v>
      </c>
      <c r="G962">
        <v>-0.39999389600000002</v>
      </c>
      <c r="H962">
        <v>1.3435028840000001</v>
      </c>
      <c r="I962">
        <f t="shared" si="70"/>
        <v>9</v>
      </c>
      <c r="J962">
        <f t="shared" si="71"/>
        <v>2010</v>
      </c>
      <c r="K962">
        <v>242.05</v>
      </c>
      <c r="L962">
        <v>242.85</v>
      </c>
      <c r="M962">
        <v>241.75</v>
      </c>
      <c r="N962">
        <v>242.45</v>
      </c>
      <c r="O962" s="3">
        <f t="shared" si="72"/>
        <v>-0.39999389600000002</v>
      </c>
      <c r="P962">
        <f t="shared" si="74"/>
        <v>14.170828372436107</v>
      </c>
      <c r="T962">
        <v>-0.39999389600000002</v>
      </c>
      <c r="U962">
        <v>-0.399993896484375</v>
      </c>
      <c r="V962">
        <v>-0.399993896484375</v>
      </c>
      <c r="W962">
        <v>-0.399993896484375</v>
      </c>
      <c r="X962">
        <v>-0.39999389600000002</v>
      </c>
      <c r="Y962">
        <f t="shared" si="73"/>
        <v>-0.39999389632291665</v>
      </c>
    </row>
    <row r="963" spans="1:25" x14ac:dyDescent="0.3">
      <c r="A963">
        <v>0</v>
      </c>
      <c r="B963" s="1">
        <v>40427</v>
      </c>
      <c r="C963" s="1">
        <v>40428</v>
      </c>
      <c r="D963">
        <v>242.05</v>
      </c>
      <c r="E963">
        <v>242.45</v>
      </c>
      <c r="F963">
        <v>239.94520489999999</v>
      </c>
      <c r="G963">
        <v>-0.4</v>
      </c>
      <c r="H963">
        <v>0</v>
      </c>
      <c r="I963">
        <f t="shared" ref="I963:I1026" si="75">MONTH(C963)</f>
        <v>9</v>
      </c>
      <c r="J963">
        <f t="shared" ref="J963:J1026" si="76">YEAR(C963)</f>
        <v>2010</v>
      </c>
      <c r="K963">
        <v>242.05</v>
      </c>
      <c r="L963">
        <v>242.85</v>
      </c>
      <c r="M963">
        <v>241.95</v>
      </c>
      <c r="N963">
        <v>242.45</v>
      </c>
      <c r="O963" s="3">
        <f t="shared" ref="O963:O1026" si="77">IF(F963-D963&gt;0,IF(D963-M963&gt;3,-3,G963),IF(L963-D963&gt;3,-3,G963))</f>
        <v>-0.4</v>
      </c>
      <c r="P963">
        <f t="shared" si="74"/>
        <v>13.99519323458315</v>
      </c>
      <c r="T963">
        <v>-0.4</v>
      </c>
      <c r="U963">
        <v>-0.39999999999997699</v>
      </c>
      <c r="V963">
        <v>0.39999999999997699</v>
      </c>
      <c r="W963">
        <v>-0.39999999999997699</v>
      </c>
      <c r="X963">
        <v>0.4</v>
      </c>
      <c r="Y963">
        <f t="shared" ref="Y963:Y1026" si="78">AVERAGE(T963:V963)</f>
        <v>-0.13333333333333333</v>
      </c>
    </row>
    <row r="964" spans="1:25" x14ac:dyDescent="0.3">
      <c r="A964">
        <v>0</v>
      </c>
      <c r="B964" s="1">
        <v>40428</v>
      </c>
      <c r="C964" s="1">
        <v>40429</v>
      </c>
      <c r="D964">
        <v>241.2</v>
      </c>
      <c r="E964">
        <v>240.05000609999999</v>
      </c>
      <c r="F964">
        <v>243.53466460000001</v>
      </c>
      <c r="G964">
        <v>-1.149993896</v>
      </c>
      <c r="H964">
        <v>1.697056275</v>
      </c>
      <c r="I964">
        <f t="shared" si="75"/>
        <v>9</v>
      </c>
      <c r="J964">
        <f t="shared" si="76"/>
        <v>2010</v>
      </c>
      <c r="K964">
        <v>241.2</v>
      </c>
      <c r="L964">
        <v>241.4</v>
      </c>
      <c r="M964">
        <v>239.4</v>
      </c>
      <c r="N964">
        <v>240.05</v>
      </c>
      <c r="O964" s="3">
        <f t="shared" si="77"/>
        <v>-1.149993896</v>
      </c>
      <c r="P964">
        <f t="shared" ref="P964:P1027" si="79">(O964/D964*$Q$2+1)*P963*$R$2+(1-$R$2)*P963</f>
        <v>13.494745884051088</v>
      </c>
      <c r="T964">
        <v>-1.149993896</v>
      </c>
      <c r="U964">
        <v>-1.1499938964843699</v>
      </c>
      <c r="V964">
        <v>1.1499938964843699</v>
      </c>
      <c r="W964">
        <v>-1.1499938964843699</v>
      </c>
      <c r="X964">
        <v>-1.149993896</v>
      </c>
      <c r="Y964">
        <f t="shared" si="78"/>
        <v>-0.38333129866666665</v>
      </c>
    </row>
    <row r="965" spans="1:25" x14ac:dyDescent="0.3">
      <c r="A965">
        <v>0</v>
      </c>
      <c r="B965" s="1">
        <v>40429</v>
      </c>
      <c r="C965" s="1">
        <v>40430</v>
      </c>
      <c r="D965">
        <v>240.9</v>
      </c>
      <c r="E965">
        <v>240.89999080000001</v>
      </c>
      <c r="F965">
        <v>239.8084618</v>
      </c>
      <c r="G965" s="2">
        <v>9.1600000000000004E-6</v>
      </c>
      <c r="H965">
        <v>0.60104076399999995</v>
      </c>
      <c r="I965">
        <f t="shared" si="75"/>
        <v>9</v>
      </c>
      <c r="J965">
        <f t="shared" si="76"/>
        <v>2010</v>
      </c>
      <c r="K965">
        <v>240.9</v>
      </c>
      <c r="L965">
        <v>242.2</v>
      </c>
      <c r="M965">
        <v>239.6</v>
      </c>
      <c r="N965">
        <v>240.9</v>
      </c>
      <c r="O965" s="3">
        <f t="shared" si="77"/>
        <v>9.1600000000000004E-6</v>
      </c>
      <c r="P965">
        <f t="shared" si="79"/>
        <v>13.494749732490451</v>
      </c>
      <c r="T965">
        <v>9.1600000000000004E-6</v>
      </c>
      <c r="U965">
        <v>9.1552734318156496E-6</v>
      </c>
      <c r="V965">
        <v>-9.1552734318156496E-6</v>
      </c>
      <c r="W965">
        <v>-9.1552734318156496E-6</v>
      </c>
      <c r="X965">
        <v>9.1600000000000004E-6</v>
      </c>
      <c r="Y965">
        <f t="shared" si="78"/>
        <v>3.0533333333333339E-6</v>
      </c>
    </row>
    <row r="966" spans="1:25" x14ac:dyDescent="0.3">
      <c r="A966">
        <v>0</v>
      </c>
      <c r="B966" s="1">
        <v>40430</v>
      </c>
      <c r="C966" s="1">
        <v>40431</v>
      </c>
      <c r="D966">
        <v>241.4</v>
      </c>
      <c r="E966">
        <v>243.15</v>
      </c>
      <c r="F966">
        <v>241.2228513</v>
      </c>
      <c r="G966">
        <v>-1.75</v>
      </c>
      <c r="H966">
        <v>1.5909902579999999</v>
      </c>
      <c r="I966">
        <f t="shared" si="75"/>
        <v>9</v>
      </c>
      <c r="J966">
        <f t="shared" si="76"/>
        <v>2010</v>
      </c>
      <c r="K966">
        <v>241.4</v>
      </c>
      <c r="L966">
        <v>244.25</v>
      </c>
      <c r="M966">
        <v>241.3</v>
      </c>
      <c r="N966">
        <v>243.15</v>
      </c>
      <c r="O966" s="3">
        <f t="shared" si="77"/>
        <v>-1.75</v>
      </c>
      <c r="P966">
        <f t="shared" si="79"/>
        <v>12.761035605568591</v>
      </c>
      <c r="T966">
        <v>-1.75</v>
      </c>
      <c r="U966">
        <v>-1.75</v>
      </c>
      <c r="V966">
        <v>1.75</v>
      </c>
      <c r="W966">
        <v>1.75</v>
      </c>
      <c r="X966">
        <v>1.75</v>
      </c>
      <c r="Y966">
        <f t="shared" si="78"/>
        <v>-0.58333333333333337</v>
      </c>
    </row>
    <row r="967" spans="1:25" x14ac:dyDescent="0.3">
      <c r="A967">
        <v>0</v>
      </c>
      <c r="B967" s="1">
        <v>40431</v>
      </c>
      <c r="C967" s="1">
        <v>40434</v>
      </c>
      <c r="D967">
        <v>244.3</v>
      </c>
      <c r="E967">
        <v>245.30000920000001</v>
      </c>
      <c r="F967">
        <v>242.2623581</v>
      </c>
      <c r="G967">
        <v>-1.0000091550000001</v>
      </c>
      <c r="H967">
        <v>1.52027958</v>
      </c>
      <c r="I967">
        <f t="shared" si="75"/>
        <v>9</v>
      </c>
      <c r="J967">
        <f t="shared" si="76"/>
        <v>2010</v>
      </c>
      <c r="K967">
        <v>244.3</v>
      </c>
      <c r="L967">
        <v>245.75</v>
      </c>
      <c r="M967">
        <v>244.1</v>
      </c>
      <c r="N967">
        <v>245.3</v>
      </c>
      <c r="O967" s="3">
        <f t="shared" si="77"/>
        <v>-1.0000091550000001</v>
      </c>
      <c r="P967">
        <f t="shared" si="79"/>
        <v>12.369268748235919</v>
      </c>
      <c r="T967">
        <v>-1.0000091550000001</v>
      </c>
      <c r="U967">
        <v>-1.00000915527343</v>
      </c>
      <c r="V967">
        <v>-1.00000915527343</v>
      </c>
      <c r="W967">
        <v>-1.00000915527343</v>
      </c>
      <c r="X967">
        <v>-1.0000091550000001</v>
      </c>
      <c r="Y967">
        <f t="shared" si="78"/>
        <v>-1.0000091551822867</v>
      </c>
    </row>
    <row r="968" spans="1:25" x14ac:dyDescent="0.3">
      <c r="A968">
        <v>0</v>
      </c>
      <c r="B968" s="1">
        <v>40434</v>
      </c>
      <c r="C968" s="1">
        <v>40435</v>
      </c>
      <c r="D968">
        <v>245.85</v>
      </c>
      <c r="E968">
        <v>245.10000310000001</v>
      </c>
      <c r="F968">
        <v>244.03684100000001</v>
      </c>
      <c r="G968">
        <v>0.74999694800000005</v>
      </c>
      <c r="H968">
        <v>0.141421356</v>
      </c>
      <c r="I968">
        <f t="shared" si="75"/>
        <v>9</v>
      </c>
      <c r="J968">
        <f t="shared" si="76"/>
        <v>2010</v>
      </c>
      <c r="K968">
        <v>245.85</v>
      </c>
      <c r="L968">
        <v>245.9</v>
      </c>
      <c r="M968">
        <v>244.65</v>
      </c>
      <c r="N968">
        <v>245.1</v>
      </c>
      <c r="O968" s="3">
        <f t="shared" si="77"/>
        <v>0.74999694800000005</v>
      </c>
      <c r="P968">
        <f t="shared" si="79"/>
        <v>12.652274050559553</v>
      </c>
      <c r="T968">
        <v>0.74999694800000005</v>
      </c>
      <c r="U968">
        <v>0.74999694824217</v>
      </c>
      <c r="V968">
        <v>0.74999694824217</v>
      </c>
      <c r="W968">
        <v>0.74999694824217</v>
      </c>
      <c r="X968">
        <v>0.74999694800000005</v>
      </c>
      <c r="Y968">
        <f t="shared" si="78"/>
        <v>0.74999694816144669</v>
      </c>
    </row>
    <row r="969" spans="1:25" x14ac:dyDescent="0.3">
      <c r="A969">
        <v>0</v>
      </c>
      <c r="B969" s="1">
        <v>40435</v>
      </c>
      <c r="C969" s="1">
        <v>40436</v>
      </c>
      <c r="D969">
        <v>245.1</v>
      </c>
      <c r="E969">
        <v>246.2999969</v>
      </c>
      <c r="F969">
        <v>244.1944067</v>
      </c>
      <c r="G969">
        <v>-1.1999969479999999</v>
      </c>
      <c r="H969">
        <v>0.84852813699999996</v>
      </c>
      <c r="I969">
        <f t="shared" si="75"/>
        <v>9</v>
      </c>
      <c r="J969">
        <f t="shared" si="76"/>
        <v>2010</v>
      </c>
      <c r="K969">
        <v>245.1</v>
      </c>
      <c r="L969">
        <v>246.65</v>
      </c>
      <c r="M969">
        <v>244.75</v>
      </c>
      <c r="N969">
        <v>246.3</v>
      </c>
      <c r="O969" s="3">
        <f t="shared" si="77"/>
        <v>-1.1999969479999999</v>
      </c>
      <c r="P969">
        <f t="shared" si="79"/>
        <v>12.187687445726901</v>
      </c>
      <c r="T969">
        <v>-1.1999969479999999</v>
      </c>
      <c r="U969">
        <v>-1.19999694824218</v>
      </c>
      <c r="V969">
        <v>1.19999694824218</v>
      </c>
      <c r="W969">
        <v>-1.19999694824218</v>
      </c>
      <c r="X969">
        <v>1.1999969479999999</v>
      </c>
      <c r="Y969">
        <f t="shared" si="78"/>
        <v>-0.39999898266666661</v>
      </c>
    </row>
    <row r="970" spans="1:25" x14ac:dyDescent="0.3">
      <c r="A970">
        <v>0</v>
      </c>
      <c r="B970" s="1">
        <v>40436</v>
      </c>
      <c r="C970" s="1">
        <v>40437</v>
      </c>
      <c r="D970">
        <v>245.6</v>
      </c>
      <c r="E970">
        <v>244.39999080000001</v>
      </c>
      <c r="F970">
        <v>245.98700669999999</v>
      </c>
      <c r="G970">
        <v>-1.200009155</v>
      </c>
      <c r="H970">
        <v>1.3435028840000001</v>
      </c>
      <c r="I970">
        <f t="shared" si="75"/>
        <v>9</v>
      </c>
      <c r="J970">
        <f t="shared" si="76"/>
        <v>2010</v>
      </c>
      <c r="K970">
        <v>245.6</v>
      </c>
      <c r="L970">
        <v>246.15</v>
      </c>
      <c r="M970">
        <v>244.3</v>
      </c>
      <c r="N970">
        <v>244.4</v>
      </c>
      <c r="O970" s="3">
        <f t="shared" si="77"/>
        <v>-1.200009155</v>
      </c>
      <c r="P970">
        <f t="shared" si="79"/>
        <v>11.741066827450716</v>
      </c>
      <c r="T970">
        <v>-1.200009155</v>
      </c>
      <c r="U970">
        <v>1.20000915527342</v>
      </c>
      <c r="V970">
        <v>-1.20000915527342</v>
      </c>
      <c r="W970">
        <v>-1.20000915527342</v>
      </c>
      <c r="X970">
        <v>1.200009155</v>
      </c>
      <c r="Y970">
        <f t="shared" si="78"/>
        <v>-0.40000305166666666</v>
      </c>
    </row>
    <row r="971" spans="1:25" x14ac:dyDescent="0.3">
      <c r="A971">
        <v>0</v>
      </c>
      <c r="B971" s="1">
        <v>40437</v>
      </c>
      <c r="C971" s="1">
        <v>40438</v>
      </c>
      <c r="D971">
        <v>245.6</v>
      </c>
      <c r="E971">
        <v>245.55000920000001</v>
      </c>
      <c r="F971">
        <v>242.9291997</v>
      </c>
      <c r="G971">
        <v>4.9990844999999999E-2</v>
      </c>
      <c r="H971">
        <v>0.81317279799999997</v>
      </c>
      <c r="I971">
        <f t="shared" si="75"/>
        <v>9</v>
      </c>
      <c r="J971">
        <f t="shared" si="76"/>
        <v>2010</v>
      </c>
      <c r="K971">
        <v>245.6</v>
      </c>
      <c r="L971">
        <v>246.7</v>
      </c>
      <c r="M971">
        <v>244.5</v>
      </c>
      <c r="N971">
        <v>245.55</v>
      </c>
      <c r="O971" s="3">
        <f t="shared" si="77"/>
        <v>4.9990844999999999E-2</v>
      </c>
      <c r="P971">
        <f t="shared" si="79"/>
        <v>11.758990662504841</v>
      </c>
      <c r="T971">
        <v>4.9990844999999999E-2</v>
      </c>
      <c r="U971">
        <v>4.9990844726551097E-2</v>
      </c>
      <c r="V971">
        <v>4.9990844726551097E-2</v>
      </c>
      <c r="W971">
        <v>4.9990844726551097E-2</v>
      </c>
      <c r="X971">
        <v>-4.9990844999999999E-2</v>
      </c>
      <c r="Y971">
        <f t="shared" si="78"/>
        <v>4.9990844817700726E-2</v>
      </c>
    </row>
    <row r="972" spans="1:25" x14ac:dyDescent="0.3">
      <c r="A972">
        <v>0</v>
      </c>
      <c r="B972" s="1">
        <v>40438</v>
      </c>
      <c r="C972" s="1">
        <v>40441</v>
      </c>
      <c r="D972">
        <v>245.2</v>
      </c>
      <c r="E972">
        <v>246.89999080000001</v>
      </c>
      <c r="F972">
        <v>244.68275890000001</v>
      </c>
      <c r="G972">
        <v>-1.6999908450000001</v>
      </c>
      <c r="H972">
        <v>0.954594155</v>
      </c>
      <c r="I972">
        <f t="shared" si="75"/>
        <v>9</v>
      </c>
      <c r="J972">
        <f t="shared" si="76"/>
        <v>2010</v>
      </c>
      <c r="K972">
        <v>245.2</v>
      </c>
      <c r="L972">
        <v>247.35</v>
      </c>
      <c r="M972">
        <v>244.65</v>
      </c>
      <c r="N972">
        <v>246.9</v>
      </c>
      <c r="O972" s="3">
        <f t="shared" si="77"/>
        <v>-1.6999908450000001</v>
      </c>
      <c r="P972">
        <f t="shared" si="79"/>
        <v>11.147545623576454</v>
      </c>
      <c r="T972">
        <v>-1.6999908450000001</v>
      </c>
      <c r="U972">
        <v>-1.6999908447265799</v>
      </c>
      <c r="V972">
        <v>1.6999908447265799</v>
      </c>
      <c r="W972">
        <v>1.6999908447265799</v>
      </c>
      <c r="X972">
        <v>1.6999908450000001</v>
      </c>
      <c r="Y972">
        <f t="shared" si="78"/>
        <v>-0.56666361500000006</v>
      </c>
    </row>
    <row r="973" spans="1:25" x14ac:dyDescent="0.3">
      <c r="A973">
        <v>0</v>
      </c>
      <c r="B973" s="1">
        <v>40441</v>
      </c>
      <c r="C973" s="1">
        <v>40442</v>
      </c>
      <c r="D973">
        <v>245.2</v>
      </c>
      <c r="E973">
        <v>246.9</v>
      </c>
      <c r="F973">
        <v>246.55005370000001</v>
      </c>
      <c r="G973">
        <v>1.7</v>
      </c>
      <c r="H973">
        <v>0</v>
      </c>
      <c r="I973">
        <f t="shared" si="75"/>
        <v>9</v>
      </c>
      <c r="J973">
        <f t="shared" si="76"/>
        <v>2010</v>
      </c>
      <c r="K973">
        <v>245.2</v>
      </c>
      <c r="L973">
        <v>247.35</v>
      </c>
      <c r="M973">
        <v>244.65</v>
      </c>
      <c r="N973">
        <v>246.9</v>
      </c>
      <c r="O973" s="3">
        <f t="shared" si="77"/>
        <v>1.7</v>
      </c>
      <c r="P973">
        <f t="shared" si="79"/>
        <v>11.727199810773026</v>
      </c>
      <c r="T973">
        <v>1.7</v>
      </c>
      <c r="U973">
        <v>1.7000000000000099</v>
      </c>
      <c r="V973">
        <v>-1.7000000000000099</v>
      </c>
      <c r="W973">
        <v>1.7000000000000099</v>
      </c>
      <c r="X973">
        <v>1.7</v>
      </c>
      <c r="Y973">
        <f t="shared" si="78"/>
        <v>0.56666666666666676</v>
      </c>
    </row>
    <row r="974" spans="1:25" x14ac:dyDescent="0.3">
      <c r="A974">
        <v>0</v>
      </c>
      <c r="B974" s="1">
        <v>40442</v>
      </c>
      <c r="C974" s="1">
        <v>40443</v>
      </c>
      <c r="D974">
        <v>245.2</v>
      </c>
      <c r="E974">
        <v>246.9</v>
      </c>
      <c r="F974">
        <v>246.09447119999999</v>
      </c>
      <c r="G974">
        <v>1.7</v>
      </c>
      <c r="H974">
        <v>0</v>
      </c>
      <c r="I974">
        <f t="shared" si="75"/>
        <v>9</v>
      </c>
      <c r="J974">
        <f t="shared" si="76"/>
        <v>2010</v>
      </c>
      <c r="K974">
        <v>245.2</v>
      </c>
      <c r="L974">
        <v>247.35</v>
      </c>
      <c r="M974">
        <v>244.65</v>
      </c>
      <c r="N974">
        <v>246.9</v>
      </c>
      <c r="O974" s="3">
        <f t="shared" si="77"/>
        <v>1.7</v>
      </c>
      <c r="P974">
        <f t="shared" si="79"/>
        <v>12.336995070101558</v>
      </c>
      <c r="T974">
        <v>1.7</v>
      </c>
      <c r="U974">
        <v>1.7000000000000099</v>
      </c>
      <c r="V974">
        <v>1.7000000000000099</v>
      </c>
      <c r="W974">
        <v>1.7000000000000099</v>
      </c>
      <c r="X974">
        <v>1.7</v>
      </c>
      <c r="Y974">
        <f t="shared" si="78"/>
        <v>1.7000000000000066</v>
      </c>
    </row>
    <row r="975" spans="1:25" x14ac:dyDescent="0.3">
      <c r="A975">
        <v>0</v>
      </c>
      <c r="B975" s="1">
        <v>40443</v>
      </c>
      <c r="C975" s="1">
        <v>40444</v>
      </c>
      <c r="D975">
        <v>245.2</v>
      </c>
      <c r="E975">
        <v>246.9</v>
      </c>
      <c r="F975">
        <v>246.7836006</v>
      </c>
      <c r="G975">
        <v>1.7</v>
      </c>
      <c r="H975">
        <v>0</v>
      </c>
      <c r="I975">
        <f t="shared" si="75"/>
        <v>9</v>
      </c>
      <c r="J975">
        <f t="shared" si="76"/>
        <v>2010</v>
      </c>
      <c r="K975">
        <v>245.2</v>
      </c>
      <c r="L975">
        <v>247.35</v>
      </c>
      <c r="M975">
        <v>244.65</v>
      </c>
      <c r="N975">
        <v>246.9</v>
      </c>
      <c r="O975" s="3">
        <f t="shared" si="77"/>
        <v>1.7</v>
      </c>
      <c r="P975">
        <f t="shared" si="79"/>
        <v>12.978498688143135</v>
      </c>
      <c r="T975">
        <v>1.7</v>
      </c>
      <c r="U975">
        <v>1.7000000000000099</v>
      </c>
      <c r="V975">
        <v>1.7000000000000099</v>
      </c>
      <c r="W975">
        <v>1.7000000000000099</v>
      </c>
      <c r="X975">
        <v>1.7</v>
      </c>
      <c r="Y975">
        <f t="shared" si="78"/>
        <v>1.7000000000000066</v>
      </c>
    </row>
    <row r="976" spans="1:25" x14ac:dyDescent="0.3">
      <c r="A976">
        <v>0</v>
      </c>
      <c r="B976" s="1">
        <v>40444</v>
      </c>
      <c r="C976" s="1">
        <v>40445</v>
      </c>
      <c r="D976">
        <v>246.4</v>
      </c>
      <c r="E976">
        <v>247.85001220000001</v>
      </c>
      <c r="F976">
        <v>246.2367984</v>
      </c>
      <c r="G976">
        <v>-1.4500122070000001</v>
      </c>
      <c r="H976">
        <v>0.67175144200000003</v>
      </c>
      <c r="I976">
        <f t="shared" si="75"/>
        <v>9</v>
      </c>
      <c r="J976">
        <f t="shared" si="76"/>
        <v>2010</v>
      </c>
      <c r="K976">
        <v>246.4</v>
      </c>
      <c r="L976">
        <v>248.25</v>
      </c>
      <c r="M976">
        <v>245.65</v>
      </c>
      <c r="N976">
        <v>247.85</v>
      </c>
      <c r="O976" s="3">
        <f t="shared" si="77"/>
        <v>-1.4500122070000001</v>
      </c>
      <c r="P976">
        <f t="shared" si="79"/>
        <v>12.405680662787788</v>
      </c>
      <c r="T976">
        <v>-1.4500122070000001</v>
      </c>
      <c r="U976">
        <v>-1.45001220703125</v>
      </c>
      <c r="V976">
        <v>-1.45001220703125</v>
      </c>
      <c r="W976">
        <v>1.45001220703125</v>
      </c>
      <c r="X976">
        <v>1.4500122070000001</v>
      </c>
      <c r="Y976">
        <f t="shared" si="78"/>
        <v>-1.4500122070208334</v>
      </c>
    </row>
    <row r="977" spans="1:25" x14ac:dyDescent="0.3">
      <c r="A977">
        <v>0</v>
      </c>
      <c r="B977" s="1">
        <v>40445</v>
      </c>
      <c r="C977" s="1">
        <v>40448</v>
      </c>
      <c r="D977">
        <v>248.85</v>
      </c>
      <c r="E977">
        <v>249.64998779999999</v>
      </c>
      <c r="F977">
        <v>246.71740410000001</v>
      </c>
      <c r="G977">
        <v>-0.799987793</v>
      </c>
      <c r="H977">
        <v>1.2727922060000001</v>
      </c>
      <c r="I977">
        <f t="shared" si="75"/>
        <v>9</v>
      </c>
      <c r="J977">
        <f t="shared" si="76"/>
        <v>2010</v>
      </c>
      <c r="K977">
        <v>248.85</v>
      </c>
      <c r="L977">
        <v>250.05</v>
      </c>
      <c r="M977">
        <v>248.75</v>
      </c>
      <c r="N977">
        <v>249.65</v>
      </c>
      <c r="O977" s="3">
        <f t="shared" si="77"/>
        <v>-0.799987793</v>
      </c>
      <c r="P977">
        <f t="shared" si="79"/>
        <v>12.10657297459953</v>
      </c>
      <c r="T977">
        <v>-0.799987793</v>
      </c>
      <c r="U977">
        <v>-0.79998779296875</v>
      </c>
      <c r="V977">
        <v>-0.79998779296875</v>
      </c>
      <c r="W977">
        <v>-0.79998779296875</v>
      </c>
      <c r="X977">
        <v>-0.799987793</v>
      </c>
      <c r="Y977">
        <f t="shared" si="78"/>
        <v>-0.79998779297916667</v>
      </c>
    </row>
    <row r="978" spans="1:25" x14ac:dyDescent="0.3">
      <c r="A978">
        <v>0</v>
      </c>
      <c r="B978" s="1">
        <v>40448</v>
      </c>
      <c r="C978" s="1">
        <v>40449</v>
      </c>
      <c r="D978">
        <v>249.15</v>
      </c>
      <c r="E978">
        <v>249.50000610000001</v>
      </c>
      <c r="F978">
        <v>249.5316406</v>
      </c>
      <c r="G978">
        <v>0.35000610399999998</v>
      </c>
      <c r="H978">
        <v>0.106066017</v>
      </c>
      <c r="I978">
        <f t="shared" si="75"/>
        <v>9</v>
      </c>
      <c r="J978">
        <f t="shared" si="76"/>
        <v>2010</v>
      </c>
      <c r="K978">
        <v>249.15</v>
      </c>
      <c r="L978">
        <v>249.9</v>
      </c>
      <c r="M978">
        <v>249.15</v>
      </c>
      <c r="N978">
        <v>249.5</v>
      </c>
      <c r="O978" s="3">
        <f t="shared" si="77"/>
        <v>0.35000610399999998</v>
      </c>
      <c r="P978">
        <f t="shared" si="79"/>
        <v>12.234127894516183</v>
      </c>
      <c r="T978">
        <v>0.35000610399999998</v>
      </c>
      <c r="U978">
        <v>-0.350006103515625</v>
      </c>
      <c r="V978">
        <v>0.350006103515625</v>
      </c>
      <c r="W978">
        <v>0.350006103515625</v>
      </c>
      <c r="X978">
        <v>0.35000610399999998</v>
      </c>
      <c r="Y978">
        <f t="shared" si="78"/>
        <v>0.11666870133333333</v>
      </c>
    </row>
    <row r="979" spans="1:25" x14ac:dyDescent="0.3">
      <c r="A979">
        <v>0</v>
      </c>
      <c r="B979" s="1">
        <v>40449</v>
      </c>
      <c r="C979" s="1">
        <v>40450</v>
      </c>
      <c r="D979">
        <v>250</v>
      </c>
      <c r="E979">
        <v>251.1999969</v>
      </c>
      <c r="F979">
        <v>247.64108669999999</v>
      </c>
      <c r="G979">
        <v>-1.1999969479999999</v>
      </c>
      <c r="H979">
        <v>1.2020815279999999</v>
      </c>
      <c r="I979">
        <f t="shared" si="75"/>
        <v>9</v>
      </c>
      <c r="J979">
        <f t="shared" si="76"/>
        <v>2010</v>
      </c>
      <c r="K979">
        <v>250</v>
      </c>
      <c r="L979">
        <v>252.25</v>
      </c>
      <c r="M979">
        <v>249.85</v>
      </c>
      <c r="N979">
        <v>251.2</v>
      </c>
      <c r="O979" s="3">
        <f t="shared" si="77"/>
        <v>-1.1999969479999999</v>
      </c>
      <c r="P979">
        <f t="shared" si="79"/>
        <v>11.79370041047035</v>
      </c>
      <c r="T979">
        <v>-1.1999969479999999</v>
      </c>
      <c r="U979">
        <v>-1.19999694824218</v>
      </c>
      <c r="V979">
        <v>-1.19999694824218</v>
      </c>
      <c r="W979">
        <v>-1.19999694824218</v>
      </c>
      <c r="X979">
        <v>-1.1999969479999999</v>
      </c>
      <c r="Y979">
        <f t="shared" si="78"/>
        <v>-1.1999969481614532</v>
      </c>
    </row>
    <row r="980" spans="1:25" x14ac:dyDescent="0.3">
      <c r="A980">
        <v>0</v>
      </c>
      <c r="B980" s="1">
        <v>40450</v>
      </c>
      <c r="C980" s="1">
        <v>40451</v>
      </c>
      <c r="D980">
        <v>250.95</v>
      </c>
      <c r="E980">
        <v>251.05000609999999</v>
      </c>
      <c r="F980">
        <v>250.84532849999999</v>
      </c>
      <c r="G980">
        <v>-0.100006104</v>
      </c>
      <c r="H980">
        <v>0.106066017</v>
      </c>
      <c r="I980">
        <f t="shared" si="75"/>
        <v>9</v>
      </c>
      <c r="J980">
        <f t="shared" si="76"/>
        <v>2010</v>
      </c>
      <c r="K980">
        <v>250.95</v>
      </c>
      <c r="L980">
        <v>251.5</v>
      </c>
      <c r="M980">
        <v>250.55</v>
      </c>
      <c r="N980">
        <v>251.05</v>
      </c>
      <c r="O980" s="3">
        <f t="shared" si="77"/>
        <v>-0.100006104</v>
      </c>
      <c r="P980">
        <f t="shared" si="79"/>
        <v>11.758451096967828</v>
      </c>
      <c r="T980">
        <v>-0.100006104</v>
      </c>
      <c r="U980">
        <v>-0.100006103515625</v>
      </c>
      <c r="V980">
        <v>0.100006103515625</v>
      </c>
      <c r="W980">
        <v>0.100006103515625</v>
      </c>
      <c r="X980">
        <v>0.100006104</v>
      </c>
      <c r="Y980">
        <f t="shared" si="78"/>
        <v>-3.3335367999999997E-2</v>
      </c>
    </row>
    <row r="981" spans="1:25" x14ac:dyDescent="0.3">
      <c r="A981">
        <v>0</v>
      </c>
      <c r="B981" s="1">
        <v>40451</v>
      </c>
      <c r="C981" s="1">
        <v>40452</v>
      </c>
      <c r="D981">
        <v>251.5</v>
      </c>
      <c r="E981">
        <v>252.64999080000001</v>
      </c>
      <c r="F981">
        <v>250.424781</v>
      </c>
      <c r="G981">
        <v>-1.149990845</v>
      </c>
      <c r="H981">
        <v>1.1313708499999999</v>
      </c>
      <c r="I981">
        <f t="shared" si="75"/>
        <v>10</v>
      </c>
      <c r="J981">
        <f t="shared" si="76"/>
        <v>2010</v>
      </c>
      <c r="K981">
        <v>251.5</v>
      </c>
      <c r="L981">
        <v>253.55</v>
      </c>
      <c r="M981">
        <v>251.05</v>
      </c>
      <c r="N981">
        <v>252.65</v>
      </c>
      <c r="O981" s="3">
        <f t="shared" si="77"/>
        <v>-1.149990845</v>
      </c>
      <c r="P981">
        <f t="shared" si="79"/>
        <v>11.355207226802026</v>
      </c>
      <c r="T981">
        <v>-1.149990845</v>
      </c>
      <c r="U981">
        <v>-1.1499908447265701</v>
      </c>
      <c r="V981">
        <v>-1.1499908447265701</v>
      </c>
      <c r="W981">
        <v>-1.1499908447265701</v>
      </c>
      <c r="X981">
        <v>1.149990845</v>
      </c>
      <c r="Y981">
        <f t="shared" si="78"/>
        <v>-1.1499908448177134</v>
      </c>
    </row>
    <row r="982" spans="1:25" x14ac:dyDescent="0.3">
      <c r="A982">
        <v>0</v>
      </c>
      <c r="B982" s="1">
        <v>40452</v>
      </c>
      <c r="C982" s="1">
        <v>40455</v>
      </c>
      <c r="D982">
        <v>252.7</v>
      </c>
      <c r="E982">
        <v>252.7000031</v>
      </c>
      <c r="F982">
        <v>252.44201989999999</v>
      </c>
      <c r="G982" s="2">
        <v>-3.05E-6</v>
      </c>
      <c r="H982">
        <v>3.5355339E-2</v>
      </c>
      <c r="I982">
        <f t="shared" si="75"/>
        <v>10</v>
      </c>
      <c r="J982">
        <f t="shared" si="76"/>
        <v>2010</v>
      </c>
      <c r="K982">
        <v>252.7</v>
      </c>
      <c r="L982">
        <v>253.4</v>
      </c>
      <c r="M982">
        <v>252</v>
      </c>
      <c r="N982">
        <v>252.7</v>
      </c>
      <c r="O982" s="3">
        <f t="shared" si="77"/>
        <v>-3.05E-6</v>
      </c>
      <c r="P982">
        <f t="shared" si="79"/>
        <v>11.355206198901886</v>
      </c>
      <c r="T982">
        <v>-3.05E-6</v>
      </c>
      <c r="U982">
        <v>-3.0517578295530202E-6</v>
      </c>
      <c r="V982">
        <v>-3.0517578295530202E-6</v>
      </c>
      <c r="W982">
        <v>3.0517578295530202E-6</v>
      </c>
      <c r="X982">
        <v>3.05E-6</v>
      </c>
      <c r="Y982">
        <f t="shared" si="78"/>
        <v>-3.0511718863686804E-6</v>
      </c>
    </row>
    <row r="983" spans="1:25" x14ac:dyDescent="0.3">
      <c r="A983">
        <v>0</v>
      </c>
      <c r="B983" s="1">
        <v>40455</v>
      </c>
      <c r="C983" s="1">
        <v>40456</v>
      </c>
      <c r="D983">
        <v>251.95</v>
      </c>
      <c r="E983">
        <v>252.7</v>
      </c>
      <c r="F983">
        <v>252.54828169999999</v>
      </c>
      <c r="G983">
        <v>0.75</v>
      </c>
      <c r="H983">
        <v>0</v>
      </c>
      <c r="I983">
        <f t="shared" si="75"/>
        <v>10</v>
      </c>
      <c r="J983">
        <f t="shared" si="76"/>
        <v>2010</v>
      </c>
      <c r="K983">
        <v>251.95</v>
      </c>
      <c r="L983">
        <v>253.2</v>
      </c>
      <c r="M983">
        <v>251.55</v>
      </c>
      <c r="N983">
        <v>252.7</v>
      </c>
      <c r="O983" s="3">
        <f t="shared" si="77"/>
        <v>0.75</v>
      </c>
      <c r="P983">
        <f t="shared" si="79"/>
        <v>11.608720923525118</v>
      </c>
      <c r="T983">
        <v>0.75</v>
      </c>
      <c r="U983">
        <v>0.75</v>
      </c>
      <c r="V983">
        <v>0.75</v>
      </c>
      <c r="W983">
        <v>0.75</v>
      </c>
      <c r="X983">
        <v>0.75</v>
      </c>
      <c r="Y983">
        <f t="shared" si="78"/>
        <v>0.75</v>
      </c>
    </row>
    <row r="984" spans="1:25" x14ac:dyDescent="0.3">
      <c r="A984">
        <v>0</v>
      </c>
      <c r="B984" s="1">
        <v>40456</v>
      </c>
      <c r="C984" s="1">
        <v>40457</v>
      </c>
      <c r="D984">
        <v>254.6</v>
      </c>
      <c r="E984">
        <v>255.89999689999999</v>
      </c>
      <c r="F984">
        <v>252.22498519999999</v>
      </c>
      <c r="G984">
        <v>-1.299996948</v>
      </c>
      <c r="H984">
        <v>2.2627416999999999</v>
      </c>
      <c r="I984">
        <f t="shared" si="75"/>
        <v>10</v>
      </c>
      <c r="J984">
        <f t="shared" si="76"/>
        <v>2010</v>
      </c>
      <c r="K984">
        <v>254.6</v>
      </c>
      <c r="L984">
        <v>256.5</v>
      </c>
      <c r="M984">
        <v>254.35</v>
      </c>
      <c r="N984">
        <v>255.9</v>
      </c>
      <c r="O984" s="3">
        <f t="shared" si="77"/>
        <v>-1.299996948</v>
      </c>
      <c r="P984">
        <f t="shared" si="79"/>
        <v>11.164161759028856</v>
      </c>
      <c r="T984">
        <v>-1.299996948</v>
      </c>
      <c r="U984">
        <v>-1.29999694824218</v>
      </c>
      <c r="V984">
        <v>-1.29999694824218</v>
      </c>
      <c r="W984">
        <v>-1.29999694824218</v>
      </c>
      <c r="X984">
        <v>-1.299996948</v>
      </c>
      <c r="Y984">
        <f t="shared" si="78"/>
        <v>-1.2999969481614533</v>
      </c>
    </row>
    <row r="985" spans="1:25" x14ac:dyDescent="0.3">
      <c r="A985">
        <v>0</v>
      </c>
      <c r="B985" s="1">
        <v>40457</v>
      </c>
      <c r="C985" s="1">
        <v>40458</v>
      </c>
      <c r="D985">
        <v>256.05</v>
      </c>
      <c r="E985">
        <v>255.60001220000001</v>
      </c>
      <c r="F985">
        <v>257.079455</v>
      </c>
      <c r="G985">
        <v>-0.44998779300000002</v>
      </c>
      <c r="H985">
        <v>0.212132034</v>
      </c>
      <c r="I985">
        <f t="shared" si="75"/>
        <v>10</v>
      </c>
      <c r="J985">
        <f t="shared" si="76"/>
        <v>2010</v>
      </c>
      <c r="K985">
        <v>256.05</v>
      </c>
      <c r="L985">
        <v>256.14999999999998</v>
      </c>
      <c r="M985">
        <v>255.1</v>
      </c>
      <c r="N985">
        <v>255.6</v>
      </c>
      <c r="O985" s="3">
        <f t="shared" si="77"/>
        <v>-0.44998779300000002</v>
      </c>
      <c r="P985">
        <f t="shared" si="79"/>
        <v>11.017010718881217</v>
      </c>
      <c r="T985">
        <v>-0.44998779300000002</v>
      </c>
      <c r="U985">
        <v>0.44998779296875502</v>
      </c>
      <c r="V985">
        <v>0.44998779296875502</v>
      </c>
      <c r="W985">
        <v>-0.44998779296875502</v>
      </c>
      <c r="X985">
        <v>-0.44998779300000002</v>
      </c>
      <c r="Y985">
        <f t="shared" si="78"/>
        <v>0.14999593097916999</v>
      </c>
    </row>
    <row r="986" spans="1:25" x14ac:dyDescent="0.3">
      <c r="A986">
        <v>0</v>
      </c>
      <c r="B986" s="1">
        <v>40458</v>
      </c>
      <c r="C986" s="1">
        <v>40459</v>
      </c>
      <c r="D986">
        <v>255.6</v>
      </c>
      <c r="E986">
        <v>255.14998779999999</v>
      </c>
      <c r="F986">
        <v>254.88194960000001</v>
      </c>
      <c r="G986">
        <v>0.450012207</v>
      </c>
      <c r="H986">
        <v>0.31819805200000001</v>
      </c>
      <c r="I986">
        <f t="shared" si="75"/>
        <v>10</v>
      </c>
      <c r="J986">
        <f t="shared" si="76"/>
        <v>2010</v>
      </c>
      <c r="K986">
        <v>255.6</v>
      </c>
      <c r="L986">
        <v>255.9</v>
      </c>
      <c r="M986">
        <v>254.2</v>
      </c>
      <c r="N986">
        <v>255.15</v>
      </c>
      <c r="O986" s="3">
        <f t="shared" si="77"/>
        <v>0.450012207</v>
      </c>
      <c r="P986">
        <f t="shared" si="79"/>
        <v>11.162485757265795</v>
      </c>
      <c r="T986">
        <v>0.450012207</v>
      </c>
      <c r="U986">
        <v>0.45001220703125</v>
      </c>
      <c r="V986">
        <v>0.45001220703125</v>
      </c>
      <c r="W986">
        <v>-0.45001220703125</v>
      </c>
      <c r="X986">
        <v>-0.450012207</v>
      </c>
      <c r="Y986">
        <f t="shared" si="78"/>
        <v>0.45001220702083328</v>
      </c>
    </row>
    <row r="987" spans="1:25" x14ac:dyDescent="0.3">
      <c r="A987">
        <v>0</v>
      </c>
      <c r="B987" s="1">
        <v>40459</v>
      </c>
      <c r="C987" s="1">
        <v>40462</v>
      </c>
      <c r="D987">
        <v>256.35000000000002</v>
      </c>
      <c r="E987">
        <v>253.7000031</v>
      </c>
      <c r="F987">
        <v>255.16411099999999</v>
      </c>
      <c r="G987">
        <v>2.6499969480000001</v>
      </c>
      <c r="H987">
        <v>1.0253048330000001</v>
      </c>
      <c r="I987">
        <f t="shared" si="75"/>
        <v>10</v>
      </c>
      <c r="J987">
        <f t="shared" si="76"/>
        <v>2010</v>
      </c>
      <c r="K987">
        <v>256.35000000000002</v>
      </c>
      <c r="L987">
        <v>256.45</v>
      </c>
      <c r="M987">
        <v>253.6</v>
      </c>
      <c r="N987">
        <v>253.7</v>
      </c>
      <c r="O987" s="3">
        <f t="shared" si="77"/>
        <v>2.6499969480000001</v>
      </c>
      <c r="P987">
        <f t="shared" si="79"/>
        <v>12.027920315160699</v>
      </c>
      <c r="T987">
        <v>2.6499969480000001</v>
      </c>
      <c r="U987">
        <v>2.6499969482422001</v>
      </c>
      <c r="V987">
        <v>2.6499969482422001</v>
      </c>
      <c r="W987">
        <v>2.6499969482422001</v>
      </c>
      <c r="X987">
        <v>2.6499969480000001</v>
      </c>
      <c r="Y987">
        <f t="shared" si="78"/>
        <v>2.6499969481614669</v>
      </c>
    </row>
    <row r="988" spans="1:25" x14ac:dyDescent="0.3">
      <c r="A988">
        <v>0</v>
      </c>
      <c r="B988" s="1">
        <v>40462</v>
      </c>
      <c r="C988" s="1">
        <v>40463</v>
      </c>
      <c r="D988">
        <v>254.2</v>
      </c>
      <c r="E988">
        <v>250.39999689999999</v>
      </c>
      <c r="F988">
        <v>253.59380830000001</v>
      </c>
      <c r="G988">
        <v>3.8000030520000001</v>
      </c>
      <c r="H988">
        <v>2.333452378</v>
      </c>
      <c r="I988">
        <f t="shared" si="75"/>
        <v>10</v>
      </c>
      <c r="J988">
        <f t="shared" si="76"/>
        <v>2010</v>
      </c>
      <c r="K988">
        <v>254.2</v>
      </c>
      <c r="L988">
        <v>254.35</v>
      </c>
      <c r="M988">
        <v>249.5</v>
      </c>
      <c r="N988">
        <v>250.4</v>
      </c>
      <c r="O988" s="3">
        <f t="shared" si="77"/>
        <v>3.8000030520000001</v>
      </c>
      <c r="P988">
        <f t="shared" si="79"/>
        <v>13.37644904962638</v>
      </c>
      <c r="T988">
        <v>3.8000030520000001</v>
      </c>
      <c r="U988">
        <v>3.8000030517578098</v>
      </c>
      <c r="V988">
        <v>3.8000030517578098</v>
      </c>
      <c r="W988">
        <v>-3</v>
      </c>
      <c r="X988">
        <v>3.8000030520000001</v>
      </c>
      <c r="Y988">
        <f t="shared" si="78"/>
        <v>3.8000030518385395</v>
      </c>
    </row>
    <row r="989" spans="1:25" x14ac:dyDescent="0.3">
      <c r="A989">
        <v>0</v>
      </c>
      <c r="B989" s="1">
        <v>40463</v>
      </c>
      <c r="C989" s="1">
        <v>40464</v>
      </c>
      <c r="D989">
        <v>251.7</v>
      </c>
      <c r="E989">
        <v>251.4</v>
      </c>
      <c r="F989">
        <v>251.1441279</v>
      </c>
      <c r="G989">
        <v>0.3</v>
      </c>
      <c r="H989">
        <v>0.70710678100000002</v>
      </c>
      <c r="I989">
        <f t="shared" si="75"/>
        <v>10</v>
      </c>
      <c r="J989">
        <f t="shared" si="76"/>
        <v>2010</v>
      </c>
      <c r="K989">
        <v>251.7</v>
      </c>
      <c r="L989">
        <v>252.3</v>
      </c>
      <c r="M989">
        <v>250.1</v>
      </c>
      <c r="N989">
        <v>251.4</v>
      </c>
      <c r="O989" s="3">
        <f t="shared" si="77"/>
        <v>0.3</v>
      </c>
      <c r="P989">
        <f t="shared" si="79"/>
        <v>13.496023981536032</v>
      </c>
      <c r="T989">
        <v>0.3</v>
      </c>
      <c r="U989">
        <v>0.299999999999982</v>
      </c>
      <c r="V989">
        <v>0.299999999999982</v>
      </c>
      <c r="W989">
        <v>0.299999999999982</v>
      </c>
      <c r="X989">
        <v>0.3</v>
      </c>
      <c r="Y989">
        <f t="shared" si="78"/>
        <v>0.299999999999988</v>
      </c>
    </row>
    <row r="990" spans="1:25" x14ac:dyDescent="0.3">
      <c r="A990">
        <v>0</v>
      </c>
      <c r="B990" s="1">
        <v>40464</v>
      </c>
      <c r="C990" s="1">
        <v>40465</v>
      </c>
      <c r="D990">
        <v>252.8</v>
      </c>
      <c r="E990">
        <v>254.75000610000001</v>
      </c>
      <c r="F990">
        <v>252.13097719999999</v>
      </c>
      <c r="G990">
        <v>-1.9500061040000001</v>
      </c>
      <c r="H990">
        <v>2.3688077170000001</v>
      </c>
      <c r="I990">
        <f t="shared" si="75"/>
        <v>10</v>
      </c>
      <c r="J990">
        <f t="shared" si="76"/>
        <v>2010</v>
      </c>
      <c r="K990">
        <v>252.8</v>
      </c>
      <c r="L990">
        <v>255.1</v>
      </c>
      <c r="M990">
        <v>252.45</v>
      </c>
      <c r="N990">
        <v>254.75</v>
      </c>
      <c r="O990" s="3">
        <f t="shared" si="77"/>
        <v>-1.9500061040000001</v>
      </c>
      <c r="P990">
        <f t="shared" si="79"/>
        <v>12.715248789376449</v>
      </c>
      <c r="T990">
        <v>-1.9500061040000001</v>
      </c>
      <c r="U990">
        <v>-1.95000610351561</v>
      </c>
      <c r="V990">
        <v>-1.95000610351561</v>
      </c>
      <c r="W990">
        <v>-1.95000610351561</v>
      </c>
      <c r="X990">
        <v>-1.9500061040000001</v>
      </c>
      <c r="Y990">
        <f t="shared" si="78"/>
        <v>-1.9500061036770735</v>
      </c>
    </row>
    <row r="991" spans="1:25" x14ac:dyDescent="0.3">
      <c r="A991">
        <v>0</v>
      </c>
      <c r="B991" s="1">
        <v>40465</v>
      </c>
      <c r="C991" s="1">
        <v>40466</v>
      </c>
      <c r="D991">
        <v>254.35</v>
      </c>
      <c r="E991">
        <v>255.1999969</v>
      </c>
      <c r="F991">
        <v>255.9692245</v>
      </c>
      <c r="G991">
        <v>0.84999694800000003</v>
      </c>
      <c r="H991">
        <v>0.31819805200000001</v>
      </c>
      <c r="I991">
        <f t="shared" si="75"/>
        <v>10</v>
      </c>
      <c r="J991">
        <f t="shared" si="76"/>
        <v>2010</v>
      </c>
      <c r="K991">
        <v>254.35</v>
      </c>
      <c r="L991">
        <v>255.3</v>
      </c>
      <c r="M991">
        <v>253.5</v>
      </c>
      <c r="N991">
        <v>255.2</v>
      </c>
      <c r="O991" s="3">
        <f t="shared" si="77"/>
        <v>0.84999694800000003</v>
      </c>
      <c r="P991">
        <f t="shared" si="79"/>
        <v>13.033941220987341</v>
      </c>
      <c r="T991">
        <v>0.84999694800000003</v>
      </c>
      <c r="U991">
        <v>-0.84999694824219296</v>
      </c>
      <c r="V991">
        <v>0.84999694824219296</v>
      </c>
      <c r="W991">
        <v>0.84999694824219296</v>
      </c>
      <c r="X991">
        <v>0.84999694800000003</v>
      </c>
      <c r="Y991">
        <f t="shared" si="78"/>
        <v>0.28333231600000003</v>
      </c>
    </row>
    <row r="992" spans="1:25" x14ac:dyDescent="0.3">
      <c r="A992">
        <v>0</v>
      </c>
      <c r="B992" s="1">
        <v>40466</v>
      </c>
      <c r="C992" s="1">
        <v>40469</v>
      </c>
      <c r="D992">
        <v>254.9</v>
      </c>
      <c r="E992">
        <v>250.10000919999999</v>
      </c>
      <c r="F992">
        <v>254.68390489999999</v>
      </c>
      <c r="G992">
        <v>4.799990845</v>
      </c>
      <c r="H992">
        <v>3.6062445840000001</v>
      </c>
      <c r="I992">
        <f t="shared" si="75"/>
        <v>10</v>
      </c>
      <c r="J992">
        <f t="shared" si="76"/>
        <v>2010</v>
      </c>
      <c r="K992">
        <v>254.9</v>
      </c>
      <c r="L992">
        <v>255.35</v>
      </c>
      <c r="M992">
        <v>250.1</v>
      </c>
      <c r="N992">
        <v>250.1</v>
      </c>
      <c r="O992" s="3">
        <f t="shared" si="77"/>
        <v>4.799990845</v>
      </c>
      <c r="P992">
        <f t="shared" si="79"/>
        <v>14.874745414838088</v>
      </c>
      <c r="T992">
        <v>4.799990845</v>
      </c>
      <c r="U992">
        <v>4.7999908447265698</v>
      </c>
      <c r="V992">
        <v>-3</v>
      </c>
      <c r="W992">
        <v>-3</v>
      </c>
      <c r="X992">
        <v>4.799990845</v>
      </c>
      <c r="Y992">
        <f t="shared" si="78"/>
        <v>2.1999938965755228</v>
      </c>
    </row>
    <row r="993" spans="1:25" x14ac:dyDescent="0.3">
      <c r="A993">
        <v>0</v>
      </c>
      <c r="B993" s="1">
        <v>40469</v>
      </c>
      <c r="C993" s="1">
        <v>40470</v>
      </c>
      <c r="D993">
        <v>250.8</v>
      </c>
      <c r="E993">
        <v>247.7999969</v>
      </c>
      <c r="F993">
        <v>250.63570240000001</v>
      </c>
      <c r="G993">
        <v>3.0000030519999998</v>
      </c>
      <c r="H993">
        <v>1.626345597</v>
      </c>
      <c r="I993">
        <f t="shared" si="75"/>
        <v>10</v>
      </c>
      <c r="J993">
        <f t="shared" si="76"/>
        <v>2010</v>
      </c>
      <c r="K993">
        <v>250.8</v>
      </c>
      <c r="L993">
        <v>251.55</v>
      </c>
      <c r="M993">
        <v>247.2</v>
      </c>
      <c r="N993">
        <v>247.8</v>
      </c>
      <c r="O993" s="3">
        <f t="shared" si="77"/>
        <v>3.0000030519999998</v>
      </c>
      <c r="P993">
        <f t="shared" si="79"/>
        <v>16.209203597919348</v>
      </c>
      <c r="T993">
        <v>3.0000030519999998</v>
      </c>
      <c r="U993">
        <v>3.0000030517578198</v>
      </c>
      <c r="V993">
        <v>3.0000030517578198</v>
      </c>
      <c r="W993">
        <v>3.0000030517578198</v>
      </c>
      <c r="X993">
        <v>-3</v>
      </c>
      <c r="Y993">
        <f t="shared" si="78"/>
        <v>3.0000030518385459</v>
      </c>
    </row>
    <row r="994" spans="1:25" x14ac:dyDescent="0.3">
      <c r="A994">
        <v>0</v>
      </c>
      <c r="B994" s="1">
        <v>40470</v>
      </c>
      <c r="C994" s="1">
        <v>40471</v>
      </c>
      <c r="D994">
        <v>246.75</v>
      </c>
      <c r="E994">
        <v>249.60000310000001</v>
      </c>
      <c r="F994">
        <v>247.6913509</v>
      </c>
      <c r="G994">
        <v>2.8500030519999999</v>
      </c>
      <c r="H994">
        <v>1.2727922060000001</v>
      </c>
      <c r="I994">
        <f t="shared" si="75"/>
        <v>10</v>
      </c>
      <c r="J994">
        <f t="shared" si="76"/>
        <v>2010</v>
      </c>
      <c r="K994">
        <v>246.75</v>
      </c>
      <c r="L994">
        <v>250.45</v>
      </c>
      <c r="M994">
        <v>244.7</v>
      </c>
      <c r="N994">
        <v>249.6</v>
      </c>
      <c r="O994" s="3">
        <f t="shared" si="77"/>
        <v>2.8500030519999999</v>
      </c>
      <c r="P994">
        <f t="shared" si="79"/>
        <v>17.613345838787421</v>
      </c>
      <c r="T994">
        <v>2.8500030519999999</v>
      </c>
      <c r="U994">
        <v>2.8500030517578199</v>
      </c>
      <c r="V994">
        <v>2.8500030517578199</v>
      </c>
      <c r="W994">
        <v>2.8500030517578199</v>
      </c>
      <c r="X994">
        <v>2.8500030519999999</v>
      </c>
      <c r="Y994">
        <f t="shared" si="78"/>
        <v>2.8500030518385469</v>
      </c>
    </row>
    <row r="995" spans="1:25" x14ac:dyDescent="0.3">
      <c r="A995">
        <v>0</v>
      </c>
      <c r="B995" s="1">
        <v>40471</v>
      </c>
      <c r="C995" s="1">
        <v>40472</v>
      </c>
      <c r="D995">
        <v>250.3</v>
      </c>
      <c r="E995">
        <v>250.24999389999999</v>
      </c>
      <c r="F995">
        <v>250.86752419999999</v>
      </c>
      <c r="G995">
        <v>-5.0006104000000003E-2</v>
      </c>
      <c r="H995">
        <v>0.45961940800000001</v>
      </c>
      <c r="I995">
        <f t="shared" si="75"/>
        <v>10</v>
      </c>
      <c r="J995">
        <f t="shared" si="76"/>
        <v>2010</v>
      </c>
      <c r="K995">
        <v>250.3</v>
      </c>
      <c r="L995">
        <v>250.6</v>
      </c>
      <c r="M995">
        <v>247.2</v>
      </c>
      <c r="N995">
        <v>250.25</v>
      </c>
      <c r="O995" s="3">
        <f t="shared" si="77"/>
        <v>-3</v>
      </c>
      <c r="P995">
        <f t="shared" si="79"/>
        <v>16.030044674693464</v>
      </c>
      <c r="T995">
        <v>-3</v>
      </c>
      <c r="U995">
        <v>5.0006103515641998E-2</v>
      </c>
      <c r="V995">
        <v>5.0006103515641998E-2</v>
      </c>
      <c r="W995">
        <v>-3</v>
      </c>
      <c r="X995">
        <v>5.0006104000000003E-2</v>
      </c>
      <c r="Y995">
        <f t="shared" si="78"/>
        <v>-0.96666259765623863</v>
      </c>
    </row>
    <row r="996" spans="1:25" x14ac:dyDescent="0.3">
      <c r="A996">
        <v>0</v>
      </c>
      <c r="B996" s="1">
        <v>40472</v>
      </c>
      <c r="C996" s="1">
        <v>40473</v>
      </c>
      <c r="D996">
        <v>251.1</v>
      </c>
      <c r="E996">
        <v>253.3500061</v>
      </c>
      <c r="F996">
        <v>252.13292749999999</v>
      </c>
      <c r="G996">
        <v>2.2500061040000001</v>
      </c>
      <c r="H996">
        <v>2.1920310220000001</v>
      </c>
      <c r="I996">
        <f t="shared" si="75"/>
        <v>10</v>
      </c>
      <c r="J996">
        <f t="shared" si="76"/>
        <v>2010</v>
      </c>
      <c r="K996">
        <v>251.1</v>
      </c>
      <c r="L996">
        <v>253.65</v>
      </c>
      <c r="M996">
        <v>250.55</v>
      </c>
      <c r="N996">
        <v>253.35</v>
      </c>
      <c r="O996" s="3">
        <f t="shared" si="77"/>
        <v>2.2500061040000001</v>
      </c>
      <c r="P996">
        <f t="shared" si="79"/>
        <v>17.107335545824078</v>
      </c>
      <c r="T996">
        <v>2.2500061040000001</v>
      </c>
      <c r="U996">
        <v>-2.2500061035156298</v>
      </c>
      <c r="V996">
        <v>-2.2500061035156298</v>
      </c>
      <c r="W996">
        <v>2.2500061035156298</v>
      </c>
      <c r="X996">
        <v>-2.2500061040000001</v>
      </c>
      <c r="Y996">
        <f t="shared" si="78"/>
        <v>-0.75000203434375312</v>
      </c>
    </row>
    <row r="997" spans="1:25" x14ac:dyDescent="0.3">
      <c r="A997">
        <v>0</v>
      </c>
      <c r="B997" s="1">
        <v>40473</v>
      </c>
      <c r="C997" s="1">
        <v>40476</v>
      </c>
      <c r="D997">
        <v>253.75</v>
      </c>
      <c r="E997">
        <v>255.74999389999999</v>
      </c>
      <c r="F997">
        <v>252.56616539999999</v>
      </c>
      <c r="G997">
        <v>-1.9999938960000001</v>
      </c>
      <c r="H997">
        <v>1.697056275</v>
      </c>
      <c r="I997">
        <f t="shared" si="75"/>
        <v>10</v>
      </c>
      <c r="J997">
        <f t="shared" si="76"/>
        <v>2010</v>
      </c>
      <c r="K997">
        <v>253.75</v>
      </c>
      <c r="L997">
        <v>256.85000000000002</v>
      </c>
      <c r="M997">
        <v>253.55</v>
      </c>
      <c r="N997">
        <v>255.75</v>
      </c>
      <c r="O997" s="3">
        <f t="shared" si="77"/>
        <v>-3</v>
      </c>
      <c r="P997">
        <f t="shared" si="79"/>
        <v>15.590428945701746</v>
      </c>
      <c r="T997">
        <v>-3</v>
      </c>
      <c r="U997">
        <v>-3</v>
      </c>
      <c r="V997">
        <v>1.99999389648436</v>
      </c>
      <c r="W997">
        <v>-3</v>
      </c>
      <c r="X997">
        <v>1.9999938960000001</v>
      </c>
      <c r="Y997">
        <f t="shared" si="78"/>
        <v>-1.3333353678385464</v>
      </c>
    </row>
    <row r="998" spans="1:25" x14ac:dyDescent="0.3">
      <c r="A998">
        <v>0</v>
      </c>
      <c r="B998" s="1">
        <v>40476</v>
      </c>
      <c r="C998" s="1">
        <v>40477</v>
      </c>
      <c r="D998">
        <v>255.55</v>
      </c>
      <c r="E998">
        <v>255.8000031</v>
      </c>
      <c r="F998">
        <v>255.9259697</v>
      </c>
      <c r="G998">
        <v>0.250003052</v>
      </c>
      <c r="H998">
        <v>3.5355339E-2</v>
      </c>
      <c r="I998">
        <f t="shared" si="75"/>
        <v>10</v>
      </c>
      <c r="J998">
        <f t="shared" si="76"/>
        <v>2010</v>
      </c>
      <c r="K998">
        <v>255.55</v>
      </c>
      <c r="L998">
        <v>256.25</v>
      </c>
      <c r="M998">
        <v>254.95</v>
      </c>
      <c r="N998">
        <v>255.8</v>
      </c>
      <c r="O998" s="3">
        <f t="shared" si="77"/>
        <v>0.250003052</v>
      </c>
      <c r="P998">
        <f t="shared" si="79"/>
        <v>15.704819128202663</v>
      </c>
      <c r="T998">
        <v>0.250003052</v>
      </c>
      <c r="U998">
        <v>-0.25000305175780102</v>
      </c>
      <c r="V998">
        <v>0.25000305175780102</v>
      </c>
      <c r="W998">
        <v>-0.25000305175780102</v>
      </c>
      <c r="X998">
        <v>0.250003052</v>
      </c>
      <c r="Y998">
        <f t="shared" si="78"/>
        <v>8.3334350666666668E-2</v>
      </c>
    </row>
    <row r="999" spans="1:25" x14ac:dyDescent="0.3">
      <c r="A999">
        <v>0</v>
      </c>
      <c r="B999" s="1">
        <v>40477</v>
      </c>
      <c r="C999" s="1">
        <v>40478</v>
      </c>
      <c r="D999">
        <v>255.5</v>
      </c>
      <c r="E999">
        <v>253.8</v>
      </c>
      <c r="F999">
        <v>254.9065956</v>
      </c>
      <c r="G999">
        <v>1.7</v>
      </c>
      <c r="H999">
        <v>1.414213562</v>
      </c>
      <c r="I999">
        <f t="shared" si="75"/>
        <v>10</v>
      </c>
      <c r="J999">
        <f t="shared" si="76"/>
        <v>2010</v>
      </c>
      <c r="K999">
        <v>255.5</v>
      </c>
      <c r="L999">
        <v>256.64999999999998</v>
      </c>
      <c r="M999">
        <v>253.15</v>
      </c>
      <c r="N999">
        <v>253.8</v>
      </c>
      <c r="O999" s="3">
        <f t="shared" si="77"/>
        <v>1.7</v>
      </c>
      <c r="P999">
        <f t="shared" si="79"/>
        <v>16.488523409551327</v>
      </c>
      <c r="T999">
        <v>1.7</v>
      </c>
      <c r="U999">
        <v>1.69999999999998</v>
      </c>
      <c r="V999">
        <v>-1.69999999999998</v>
      </c>
      <c r="W999">
        <v>-1.69999999999998</v>
      </c>
      <c r="X999">
        <v>-1.7</v>
      </c>
      <c r="Y999">
        <f t="shared" si="78"/>
        <v>0.56666666666666665</v>
      </c>
    </row>
    <row r="1000" spans="1:25" x14ac:dyDescent="0.3">
      <c r="A1000">
        <v>0</v>
      </c>
      <c r="B1000" s="1">
        <v>40478</v>
      </c>
      <c r="C1000" s="1">
        <v>40479</v>
      </c>
      <c r="D1000">
        <v>253.95</v>
      </c>
      <c r="E1000">
        <v>254.60000310000001</v>
      </c>
      <c r="F1000">
        <v>253.80842200000001</v>
      </c>
      <c r="G1000">
        <v>-0.65000305199999997</v>
      </c>
      <c r="H1000">
        <v>0.56568542499999996</v>
      </c>
      <c r="I1000">
        <f t="shared" si="75"/>
        <v>10</v>
      </c>
      <c r="J1000">
        <f t="shared" si="76"/>
        <v>2010</v>
      </c>
      <c r="K1000">
        <v>253.95</v>
      </c>
      <c r="L1000">
        <v>254.75</v>
      </c>
      <c r="M1000">
        <v>253.3</v>
      </c>
      <c r="N1000">
        <v>254.6</v>
      </c>
      <c r="O1000" s="3">
        <f t="shared" si="77"/>
        <v>-0.65000305199999997</v>
      </c>
      <c r="P1000">
        <f t="shared" si="79"/>
        <v>16.171996813592031</v>
      </c>
      <c r="T1000">
        <v>-0.65000305199999997</v>
      </c>
      <c r="U1000">
        <v>-0.65000305175783502</v>
      </c>
      <c r="V1000">
        <v>0.65000305175783502</v>
      </c>
      <c r="W1000">
        <v>-0.65000305175783502</v>
      </c>
      <c r="X1000">
        <v>-0.65000305199999997</v>
      </c>
      <c r="Y1000">
        <f t="shared" si="78"/>
        <v>-0.216667684</v>
      </c>
    </row>
    <row r="1001" spans="1:25" x14ac:dyDescent="0.3">
      <c r="A1001">
        <v>0</v>
      </c>
      <c r="B1001" s="1">
        <v>40479</v>
      </c>
      <c r="C1001" s="1">
        <v>40480</v>
      </c>
      <c r="D1001">
        <v>254.65</v>
      </c>
      <c r="E1001">
        <v>249.44999079999999</v>
      </c>
      <c r="F1001">
        <v>254.35485209999999</v>
      </c>
      <c r="G1001">
        <v>5.200009155</v>
      </c>
      <c r="H1001">
        <v>3.6415999229999998</v>
      </c>
      <c r="I1001">
        <f t="shared" si="75"/>
        <v>10</v>
      </c>
      <c r="J1001">
        <f t="shared" si="76"/>
        <v>2010</v>
      </c>
      <c r="K1001">
        <v>254.65</v>
      </c>
      <c r="L1001">
        <v>255.2</v>
      </c>
      <c r="M1001">
        <v>249.3</v>
      </c>
      <c r="N1001">
        <v>249.45</v>
      </c>
      <c r="O1001" s="3">
        <f t="shared" si="77"/>
        <v>5.200009155</v>
      </c>
      <c r="P1001">
        <f t="shared" si="79"/>
        <v>18.648764872260085</v>
      </c>
      <c r="T1001">
        <v>5.200009155</v>
      </c>
      <c r="U1001">
        <v>5.2000091552734498</v>
      </c>
      <c r="V1001">
        <v>5.2000091552734498</v>
      </c>
      <c r="W1001">
        <v>-3</v>
      </c>
      <c r="X1001">
        <v>5.200009155</v>
      </c>
      <c r="Y1001">
        <f t="shared" si="78"/>
        <v>5.2000091551822996</v>
      </c>
    </row>
    <row r="1002" spans="1:25" x14ac:dyDescent="0.3">
      <c r="A1002">
        <v>0</v>
      </c>
      <c r="B1002" s="1">
        <v>40480</v>
      </c>
      <c r="C1002" s="1">
        <v>40483</v>
      </c>
      <c r="D1002">
        <v>251.05</v>
      </c>
      <c r="E1002">
        <v>254.75000309999999</v>
      </c>
      <c r="F1002">
        <v>250.57695799999999</v>
      </c>
      <c r="G1002">
        <v>-3.700003052</v>
      </c>
      <c r="H1002">
        <v>3.7476659400000001</v>
      </c>
      <c r="I1002">
        <f t="shared" si="75"/>
        <v>11</v>
      </c>
      <c r="J1002">
        <f t="shared" si="76"/>
        <v>2010</v>
      </c>
      <c r="K1002">
        <v>251.05</v>
      </c>
      <c r="L1002">
        <v>255.3</v>
      </c>
      <c r="M1002">
        <v>250.15</v>
      </c>
      <c r="N1002">
        <v>254.75</v>
      </c>
      <c r="O1002" s="3">
        <f t="shared" si="77"/>
        <v>-3</v>
      </c>
      <c r="P1002">
        <f t="shared" si="79"/>
        <v>16.977395783927673</v>
      </c>
      <c r="T1002">
        <v>-3</v>
      </c>
      <c r="U1002">
        <v>-3</v>
      </c>
      <c r="V1002">
        <v>-3</v>
      </c>
      <c r="W1002">
        <v>3.70000305175778</v>
      </c>
      <c r="X1002">
        <v>-3</v>
      </c>
      <c r="Y1002">
        <f t="shared" si="78"/>
        <v>-3</v>
      </c>
    </row>
    <row r="1003" spans="1:25" x14ac:dyDescent="0.3">
      <c r="A1003">
        <v>0</v>
      </c>
      <c r="B1003" s="1">
        <v>40483</v>
      </c>
      <c r="C1003" s="1">
        <v>40484</v>
      </c>
      <c r="D1003">
        <v>254.75</v>
      </c>
      <c r="E1003">
        <v>255.1000061</v>
      </c>
      <c r="F1003">
        <v>254.1310455</v>
      </c>
      <c r="G1003">
        <v>-0.35000610399999998</v>
      </c>
      <c r="H1003">
        <v>0.24748737300000001</v>
      </c>
      <c r="I1003">
        <f t="shared" si="75"/>
        <v>11</v>
      </c>
      <c r="J1003">
        <f t="shared" si="76"/>
        <v>2010</v>
      </c>
      <c r="K1003">
        <v>254.75</v>
      </c>
      <c r="L1003">
        <v>255.75</v>
      </c>
      <c r="M1003">
        <v>253.95</v>
      </c>
      <c r="N1003">
        <v>255.1</v>
      </c>
      <c r="O1003" s="3">
        <f t="shared" si="77"/>
        <v>-0.35000610399999998</v>
      </c>
      <c r="P1003">
        <f t="shared" si="79"/>
        <v>16.802453914808972</v>
      </c>
      <c r="T1003">
        <v>-0.35000610399999998</v>
      </c>
      <c r="U1003">
        <v>-0.350006103515625</v>
      </c>
      <c r="V1003">
        <v>0.350006103515625</v>
      </c>
      <c r="W1003">
        <v>0.350006103515625</v>
      </c>
      <c r="X1003">
        <v>-0.35000610399999998</v>
      </c>
      <c r="Y1003">
        <f t="shared" si="78"/>
        <v>-0.11666870133333333</v>
      </c>
    </row>
    <row r="1004" spans="1:25" x14ac:dyDescent="0.3">
      <c r="A1004">
        <v>0</v>
      </c>
      <c r="B1004" s="1">
        <v>40484</v>
      </c>
      <c r="C1004" s="1">
        <v>40485</v>
      </c>
      <c r="D1004">
        <v>256.39999999999998</v>
      </c>
      <c r="E1004">
        <v>257.60000000000002</v>
      </c>
      <c r="F1004">
        <v>254.38700420000001</v>
      </c>
      <c r="G1004">
        <v>-1.2</v>
      </c>
      <c r="H1004">
        <v>1.767766953</v>
      </c>
      <c r="I1004">
        <f t="shared" si="75"/>
        <v>11</v>
      </c>
      <c r="J1004">
        <f t="shared" si="76"/>
        <v>2010</v>
      </c>
      <c r="K1004">
        <v>256.39999999999998</v>
      </c>
      <c r="L1004">
        <v>258.89999999999998</v>
      </c>
      <c r="M1004">
        <v>256.39999999999998</v>
      </c>
      <c r="N1004">
        <v>257.60000000000002</v>
      </c>
      <c r="O1004" s="3">
        <f t="shared" si="77"/>
        <v>-1.2</v>
      </c>
      <c r="P1004">
        <f t="shared" si="79"/>
        <v>16.212664190810216</v>
      </c>
      <c r="T1004">
        <v>-1.2</v>
      </c>
      <c r="U1004">
        <v>-1.2000000000000399</v>
      </c>
      <c r="V1004">
        <v>-1.2000000000000399</v>
      </c>
      <c r="W1004">
        <v>-1.2000000000000399</v>
      </c>
      <c r="X1004">
        <v>-1.2</v>
      </c>
      <c r="Y1004">
        <f t="shared" si="78"/>
        <v>-1.2000000000000266</v>
      </c>
    </row>
    <row r="1005" spans="1:25" x14ac:dyDescent="0.3">
      <c r="A1005">
        <v>0</v>
      </c>
      <c r="B1005" s="1">
        <v>40485</v>
      </c>
      <c r="C1005" s="1">
        <v>40486</v>
      </c>
      <c r="D1005">
        <v>258.2</v>
      </c>
      <c r="E1005">
        <v>258.4500061</v>
      </c>
      <c r="F1005">
        <v>257.53752489999999</v>
      </c>
      <c r="G1005">
        <v>-0.25000610400000001</v>
      </c>
      <c r="H1005">
        <v>0.60104076399999995</v>
      </c>
      <c r="I1005">
        <f t="shared" si="75"/>
        <v>11</v>
      </c>
      <c r="J1005">
        <f t="shared" si="76"/>
        <v>2010</v>
      </c>
      <c r="K1005">
        <v>258.2</v>
      </c>
      <c r="L1005">
        <v>259.2</v>
      </c>
      <c r="M1005">
        <v>258</v>
      </c>
      <c r="N1005">
        <v>258.45</v>
      </c>
      <c r="O1005" s="3">
        <f t="shared" si="77"/>
        <v>-0.25000610400000001</v>
      </c>
      <c r="P1005">
        <f t="shared" si="79"/>
        <v>16.094927987969257</v>
      </c>
      <c r="T1005">
        <v>-0.25000610400000001</v>
      </c>
      <c r="U1005">
        <v>-0.250006103515659</v>
      </c>
      <c r="V1005">
        <v>0.250006103515659</v>
      </c>
      <c r="W1005">
        <v>-0.250006103515659</v>
      </c>
      <c r="X1005">
        <v>-0.25000610400000001</v>
      </c>
      <c r="Y1005">
        <f t="shared" si="78"/>
        <v>-8.3335368000000007E-2</v>
      </c>
    </row>
    <row r="1006" spans="1:25" x14ac:dyDescent="0.3">
      <c r="A1006">
        <v>0</v>
      </c>
      <c r="B1006" s="1">
        <v>40486</v>
      </c>
      <c r="C1006" s="1">
        <v>40487</v>
      </c>
      <c r="D1006">
        <v>261.05</v>
      </c>
      <c r="E1006">
        <v>258.95</v>
      </c>
      <c r="F1006">
        <v>258.29391199999998</v>
      </c>
      <c r="G1006">
        <v>2.1</v>
      </c>
      <c r="H1006">
        <v>0.35355339099999999</v>
      </c>
      <c r="I1006">
        <f t="shared" si="75"/>
        <v>11</v>
      </c>
      <c r="J1006">
        <f t="shared" si="76"/>
        <v>2010</v>
      </c>
      <c r="K1006">
        <v>261.05</v>
      </c>
      <c r="L1006">
        <v>262.8</v>
      </c>
      <c r="M1006">
        <v>258.45</v>
      </c>
      <c r="N1006">
        <v>258.95</v>
      </c>
      <c r="O1006" s="3">
        <f t="shared" si="77"/>
        <v>2.1</v>
      </c>
      <c r="P1006">
        <f t="shared" si="79"/>
        <v>17.065987615667076</v>
      </c>
      <c r="T1006">
        <v>2.1</v>
      </c>
      <c r="U1006">
        <v>2.1000000000000201</v>
      </c>
      <c r="V1006">
        <v>2.1000000000000201</v>
      </c>
      <c r="W1006">
        <v>2.1000000000000201</v>
      </c>
      <c r="X1006">
        <v>2.1</v>
      </c>
      <c r="Y1006">
        <f t="shared" si="78"/>
        <v>2.1000000000000134</v>
      </c>
    </row>
    <row r="1007" spans="1:25" x14ac:dyDescent="0.3">
      <c r="A1007">
        <v>0</v>
      </c>
      <c r="B1007" s="1">
        <v>40487</v>
      </c>
      <c r="C1007" s="1">
        <v>40490</v>
      </c>
      <c r="D1007">
        <v>260.05</v>
      </c>
      <c r="E1007">
        <v>259.64998170000001</v>
      </c>
      <c r="F1007">
        <v>259.39276710000001</v>
      </c>
      <c r="G1007">
        <v>0.40001831100000002</v>
      </c>
      <c r="H1007">
        <v>0.49497474699999999</v>
      </c>
      <c r="I1007">
        <f t="shared" si="75"/>
        <v>11</v>
      </c>
      <c r="J1007">
        <f t="shared" si="76"/>
        <v>2010</v>
      </c>
      <c r="K1007">
        <v>260.05</v>
      </c>
      <c r="L1007">
        <v>260.3</v>
      </c>
      <c r="M1007">
        <v>257.7</v>
      </c>
      <c r="N1007">
        <v>259.64999999999998</v>
      </c>
      <c r="O1007" s="3">
        <f t="shared" si="77"/>
        <v>0.40001831100000002</v>
      </c>
      <c r="P1007">
        <f t="shared" si="79"/>
        <v>17.262874008905861</v>
      </c>
      <c r="T1007">
        <v>0.40001831100000002</v>
      </c>
      <c r="U1007">
        <v>0.40001831054689702</v>
      </c>
      <c r="V1007">
        <v>0.40001831054689702</v>
      </c>
      <c r="W1007">
        <v>0.40001831054689702</v>
      </c>
      <c r="X1007">
        <v>0.40001831100000002</v>
      </c>
      <c r="Y1007">
        <f t="shared" si="78"/>
        <v>0.40001831069793137</v>
      </c>
    </row>
    <row r="1008" spans="1:25" x14ac:dyDescent="0.3">
      <c r="A1008">
        <v>0</v>
      </c>
      <c r="B1008" s="1">
        <v>40490</v>
      </c>
      <c r="C1008" s="1">
        <v>40491</v>
      </c>
      <c r="D1008">
        <v>260.05</v>
      </c>
      <c r="E1008">
        <v>260.00000610000001</v>
      </c>
      <c r="F1008">
        <v>258.54700589999999</v>
      </c>
      <c r="G1008">
        <v>4.9993896000000003E-2</v>
      </c>
      <c r="H1008">
        <v>0.24748737300000001</v>
      </c>
      <c r="I1008">
        <f t="shared" si="75"/>
        <v>11</v>
      </c>
      <c r="J1008">
        <f t="shared" si="76"/>
        <v>2010</v>
      </c>
      <c r="K1008">
        <v>260.05</v>
      </c>
      <c r="L1008">
        <v>260.2</v>
      </c>
      <c r="M1008">
        <v>258.39999999999998</v>
      </c>
      <c r="N1008">
        <v>260</v>
      </c>
      <c r="O1008" s="3">
        <f t="shared" si="77"/>
        <v>4.9993896000000003E-2</v>
      </c>
      <c r="P1008">
        <f t="shared" si="79"/>
        <v>17.287764558642326</v>
      </c>
      <c r="T1008">
        <v>4.9993896000000003E-2</v>
      </c>
      <c r="U1008">
        <v>4.9993896484409099E-2</v>
      </c>
      <c r="V1008">
        <v>-4.9993896484409099E-2</v>
      </c>
      <c r="W1008">
        <v>4.9993896484409099E-2</v>
      </c>
      <c r="X1008">
        <v>4.9993896000000003E-2</v>
      </c>
      <c r="Y1008">
        <f t="shared" si="78"/>
        <v>1.6664632000000002E-2</v>
      </c>
    </row>
    <row r="1009" spans="1:25" x14ac:dyDescent="0.3">
      <c r="A1009">
        <v>0</v>
      </c>
      <c r="B1009" s="1">
        <v>40491</v>
      </c>
      <c r="C1009" s="1">
        <v>40492</v>
      </c>
      <c r="D1009">
        <v>259.89999999999998</v>
      </c>
      <c r="E1009">
        <v>263.25</v>
      </c>
      <c r="F1009">
        <v>259.1017124</v>
      </c>
      <c r="G1009">
        <v>-3.35</v>
      </c>
      <c r="H1009">
        <v>2.298097039</v>
      </c>
      <c r="I1009">
        <f t="shared" si="75"/>
        <v>11</v>
      </c>
      <c r="J1009">
        <f t="shared" si="76"/>
        <v>2010</v>
      </c>
      <c r="K1009">
        <v>259.89999999999998</v>
      </c>
      <c r="L1009">
        <v>263.35000000000002</v>
      </c>
      <c r="M1009">
        <v>259.39999999999998</v>
      </c>
      <c r="N1009">
        <v>263.25</v>
      </c>
      <c r="O1009" s="3">
        <f t="shared" si="77"/>
        <v>-3</v>
      </c>
      <c r="P1009">
        <f t="shared" si="79"/>
        <v>15.791132382538239</v>
      </c>
      <c r="T1009">
        <v>-3</v>
      </c>
      <c r="U1009">
        <v>-3</v>
      </c>
      <c r="V1009">
        <v>3.3500000000000201</v>
      </c>
      <c r="W1009">
        <v>-3</v>
      </c>
      <c r="X1009">
        <v>-3</v>
      </c>
      <c r="Y1009">
        <f t="shared" si="78"/>
        <v>-0.88333333333332664</v>
      </c>
    </row>
    <row r="1010" spans="1:25" x14ac:dyDescent="0.3">
      <c r="A1010">
        <v>0</v>
      </c>
      <c r="B1010" s="1">
        <v>40492</v>
      </c>
      <c r="C1010" s="1">
        <v>40493</v>
      </c>
      <c r="D1010">
        <v>262.8</v>
      </c>
      <c r="E1010">
        <v>261.60000609999997</v>
      </c>
      <c r="F1010">
        <v>263.0186554</v>
      </c>
      <c r="G1010">
        <v>-1.1999938960000001</v>
      </c>
      <c r="H1010">
        <v>1.166726189</v>
      </c>
      <c r="I1010">
        <f t="shared" si="75"/>
        <v>11</v>
      </c>
      <c r="J1010">
        <f t="shared" si="76"/>
        <v>2010</v>
      </c>
      <c r="K1010">
        <v>262.8</v>
      </c>
      <c r="L1010">
        <v>264.89999999999998</v>
      </c>
      <c r="M1010">
        <v>260.5</v>
      </c>
      <c r="N1010">
        <v>261.60000000000002</v>
      </c>
      <c r="O1010" s="3">
        <f t="shared" si="77"/>
        <v>-1.1999938960000001</v>
      </c>
      <c r="P1010">
        <f t="shared" si="79"/>
        <v>15.250342928486473</v>
      </c>
      <c r="T1010">
        <v>-1.1999938960000001</v>
      </c>
      <c r="U1010">
        <v>1.1999938964843799</v>
      </c>
      <c r="V1010">
        <v>-1.1999938964843799</v>
      </c>
      <c r="W1010">
        <v>-1.1999938964843799</v>
      </c>
      <c r="X1010">
        <v>-1.1999938960000001</v>
      </c>
      <c r="Y1010">
        <f t="shared" si="78"/>
        <v>-0.39999796533333337</v>
      </c>
    </row>
    <row r="1011" spans="1:25" x14ac:dyDescent="0.3">
      <c r="A1011">
        <v>0</v>
      </c>
      <c r="B1011" s="1">
        <v>40493</v>
      </c>
      <c r="C1011" s="1">
        <v>40494</v>
      </c>
      <c r="D1011">
        <v>260.89999999999998</v>
      </c>
      <c r="E1011">
        <v>256.60000000000002</v>
      </c>
      <c r="F1011">
        <v>262.65101120000003</v>
      </c>
      <c r="G1011">
        <v>-4.3</v>
      </c>
      <c r="H1011">
        <v>3.5355339059999999</v>
      </c>
      <c r="I1011">
        <f t="shared" si="75"/>
        <v>11</v>
      </c>
      <c r="J1011">
        <f t="shared" si="76"/>
        <v>2010</v>
      </c>
      <c r="K1011">
        <v>260.89999999999998</v>
      </c>
      <c r="L1011">
        <v>262.39999999999998</v>
      </c>
      <c r="M1011">
        <v>254.9</v>
      </c>
      <c r="N1011">
        <v>256.60000000000002</v>
      </c>
      <c r="O1011" s="3">
        <f t="shared" si="77"/>
        <v>-3</v>
      </c>
      <c r="P1011">
        <f t="shared" si="79"/>
        <v>13.935154289579055</v>
      </c>
      <c r="T1011">
        <v>-3</v>
      </c>
      <c r="U1011">
        <v>-3</v>
      </c>
      <c r="V1011">
        <v>-3</v>
      </c>
      <c r="W1011">
        <v>-3</v>
      </c>
      <c r="X1011">
        <v>4.3</v>
      </c>
      <c r="Y1011">
        <f t="shared" si="78"/>
        <v>-3</v>
      </c>
    </row>
    <row r="1012" spans="1:25" x14ac:dyDescent="0.3">
      <c r="A1012">
        <v>0</v>
      </c>
      <c r="B1012" s="1">
        <v>40494</v>
      </c>
      <c r="C1012" s="1">
        <v>40497</v>
      </c>
      <c r="D1012">
        <v>256.8</v>
      </c>
      <c r="E1012">
        <v>256.79998169999999</v>
      </c>
      <c r="F1012">
        <v>256.19424270000002</v>
      </c>
      <c r="G1012" s="2">
        <v>1.8300000000000001E-5</v>
      </c>
      <c r="H1012">
        <v>0.141421356</v>
      </c>
      <c r="I1012">
        <f t="shared" si="75"/>
        <v>11</v>
      </c>
      <c r="J1012">
        <f t="shared" si="76"/>
        <v>2010</v>
      </c>
      <c r="K1012">
        <v>256.8</v>
      </c>
      <c r="L1012">
        <v>258.75</v>
      </c>
      <c r="M1012">
        <v>255.75</v>
      </c>
      <c r="N1012">
        <v>256.8</v>
      </c>
      <c r="O1012" s="3">
        <f t="shared" si="77"/>
        <v>1.8300000000000001E-5</v>
      </c>
      <c r="P1012">
        <f t="shared" si="79"/>
        <v>13.935161737398083</v>
      </c>
      <c r="T1012">
        <v>1.8300000000000001E-5</v>
      </c>
      <c r="U1012">
        <v>1.8310546863631299E-5</v>
      </c>
      <c r="V1012">
        <v>-1.8310546863631299E-5</v>
      </c>
      <c r="W1012">
        <v>-1.8310546863631299E-5</v>
      </c>
      <c r="X1012">
        <v>-1.8300000000000001E-5</v>
      </c>
      <c r="Y1012">
        <f t="shared" si="78"/>
        <v>6.1E-6</v>
      </c>
    </row>
    <row r="1013" spans="1:25" x14ac:dyDescent="0.3">
      <c r="A1013">
        <v>0</v>
      </c>
      <c r="B1013" s="1">
        <v>40497</v>
      </c>
      <c r="C1013" s="1">
        <v>40498</v>
      </c>
      <c r="D1013">
        <v>256.7</v>
      </c>
      <c r="E1013">
        <v>254.95000920000001</v>
      </c>
      <c r="F1013">
        <v>256.68665490000001</v>
      </c>
      <c r="G1013">
        <v>1.7499908449999999</v>
      </c>
      <c r="H1013">
        <v>1.308147545</v>
      </c>
      <c r="I1013">
        <f t="shared" si="75"/>
        <v>11</v>
      </c>
      <c r="J1013">
        <f t="shared" si="76"/>
        <v>2010</v>
      </c>
      <c r="K1013">
        <v>256.7</v>
      </c>
      <c r="L1013">
        <v>257.75</v>
      </c>
      <c r="M1013">
        <v>253.9</v>
      </c>
      <c r="N1013">
        <v>254.95</v>
      </c>
      <c r="O1013" s="3">
        <f t="shared" si="77"/>
        <v>1.7499908449999999</v>
      </c>
      <c r="P1013">
        <f t="shared" si="79"/>
        <v>14.647658975342404</v>
      </c>
      <c r="T1013">
        <v>1.7499908449999999</v>
      </c>
      <c r="U1013">
        <v>1.74999084472653</v>
      </c>
      <c r="V1013">
        <v>-1.74999084472653</v>
      </c>
      <c r="W1013">
        <v>-1.74999084472653</v>
      </c>
      <c r="X1013">
        <v>1.7499908449999999</v>
      </c>
      <c r="Y1013">
        <f t="shared" si="78"/>
        <v>0.58333028166666667</v>
      </c>
    </row>
    <row r="1014" spans="1:25" x14ac:dyDescent="0.3">
      <c r="A1014">
        <v>0</v>
      </c>
      <c r="B1014" s="1">
        <v>40498</v>
      </c>
      <c r="C1014" s="1">
        <v>40499</v>
      </c>
      <c r="D1014">
        <v>252.55</v>
      </c>
      <c r="E1014">
        <v>254.75000309999999</v>
      </c>
      <c r="F1014">
        <v>253.56529739999999</v>
      </c>
      <c r="G1014">
        <v>2.200003052</v>
      </c>
      <c r="H1014">
        <v>0.141421356</v>
      </c>
      <c r="I1014">
        <f t="shared" si="75"/>
        <v>11</v>
      </c>
      <c r="J1014">
        <f t="shared" si="76"/>
        <v>2010</v>
      </c>
      <c r="K1014">
        <v>252.55</v>
      </c>
      <c r="L1014">
        <v>256.35000000000002</v>
      </c>
      <c r="M1014">
        <v>252.55</v>
      </c>
      <c r="N1014">
        <v>254.75</v>
      </c>
      <c r="O1014" s="3">
        <f t="shared" si="77"/>
        <v>2.200003052</v>
      </c>
      <c r="P1014">
        <f t="shared" si="79"/>
        <v>15.604644555932637</v>
      </c>
      <c r="T1014">
        <v>2.200003052</v>
      </c>
      <c r="U1014">
        <v>2.20000305175778</v>
      </c>
      <c r="V1014">
        <v>2.20000305175778</v>
      </c>
      <c r="W1014">
        <v>2.20000305175778</v>
      </c>
      <c r="X1014">
        <v>2.200003052</v>
      </c>
      <c r="Y1014">
        <f t="shared" si="78"/>
        <v>2.2000030518385203</v>
      </c>
    </row>
    <row r="1015" spans="1:25" x14ac:dyDescent="0.3">
      <c r="A1015">
        <v>0</v>
      </c>
      <c r="B1015" s="1">
        <v>40499</v>
      </c>
      <c r="C1015" s="1">
        <v>40500</v>
      </c>
      <c r="D1015">
        <v>255.75</v>
      </c>
      <c r="E1015">
        <v>258.89999390000003</v>
      </c>
      <c r="F1015">
        <v>253.2071387</v>
      </c>
      <c r="G1015">
        <v>-3.1499938959999998</v>
      </c>
      <c r="H1015">
        <v>2.934493142</v>
      </c>
      <c r="I1015">
        <f t="shared" si="75"/>
        <v>11</v>
      </c>
      <c r="J1015">
        <f t="shared" si="76"/>
        <v>2010</v>
      </c>
      <c r="K1015">
        <v>255.75</v>
      </c>
      <c r="L1015">
        <v>259.10000000000002</v>
      </c>
      <c r="M1015">
        <v>255.4</v>
      </c>
      <c r="N1015">
        <v>258.89999999999998</v>
      </c>
      <c r="O1015" s="3">
        <f t="shared" si="77"/>
        <v>-3</v>
      </c>
      <c r="P1015">
        <f t="shared" si="79"/>
        <v>14.231801926378445</v>
      </c>
      <c r="T1015">
        <v>-3</v>
      </c>
      <c r="U1015">
        <v>-3</v>
      </c>
      <c r="V1015">
        <v>-3</v>
      </c>
      <c r="W1015">
        <v>-3</v>
      </c>
      <c r="X1015">
        <v>-3</v>
      </c>
      <c r="Y1015">
        <f t="shared" si="78"/>
        <v>-3</v>
      </c>
    </row>
    <row r="1016" spans="1:25" x14ac:dyDescent="0.3">
      <c r="A1016">
        <v>0</v>
      </c>
      <c r="B1016" s="1">
        <v>40500</v>
      </c>
      <c r="C1016" s="1">
        <v>40501</v>
      </c>
      <c r="D1016">
        <v>259.7</v>
      </c>
      <c r="E1016">
        <v>260.60001219999998</v>
      </c>
      <c r="F1016">
        <v>257.10470679999997</v>
      </c>
      <c r="G1016">
        <v>-0.90001220699999995</v>
      </c>
      <c r="H1016">
        <v>1.2020815279999999</v>
      </c>
      <c r="I1016">
        <f t="shared" si="75"/>
        <v>11</v>
      </c>
      <c r="J1016">
        <f t="shared" si="76"/>
        <v>2010</v>
      </c>
      <c r="K1016">
        <v>259.7</v>
      </c>
      <c r="L1016">
        <v>260.7</v>
      </c>
      <c r="M1016">
        <v>258.5</v>
      </c>
      <c r="N1016">
        <v>260.60000000000002</v>
      </c>
      <c r="O1016" s="3">
        <f t="shared" si="77"/>
        <v>-0.90001220699999995</v>
      </c>
      <c r="P1016">
        <f t="shared" si="79"/>
        <v>13.861890621179754</v>
      </c>
      <c r="T1016">
        <v>-0.90001220699999995</v>
      </c>
      <c r="U1016">
        <v>-0.90001220703123797</v>
      </c>
      <c r="V1016">
        <v>-0.90001220703123797</v>
      </c>
      <c r="W1016">
        <v>-0.90001220703123797</v>
      </c>
      <c r="X1016">
        <v>-0.90001220699999995</v>
      </c>
      <c r="Y1016">
        <f t="shared" si="78"/>
        <v>-0.90001220702082529</v>
      </c>
    </row>
    <row r="1017" spans="1:25" x14ac:dyDescent="0.3">
      <c r="A1017">
        <v>0</v>
      </c>
      <c r="B1017" s="1">
        <v>40501</v>
      </c>
      <c r="C1017" s="1">
        <v>40504</v>
      </c>
      <c r="D1017">
        <v>261.60000000000002</v>
      </c>
      <c r="E1017">
        <v>261.49999389999999</v>
      </c>
      <c r="F1017">
        <v>260.13090199999999</v>
      </c>
      <c r="G1017">
        <v>0.100006104</v>
      </c>
      <c r="H1017">
        <v>0.63639610300000005</v>
      </c>
      <c r="I1017">
        <f t="shared" si="75"/>
        <v>11</v>
      </c>
      <c r="J1017">
        <f t="shared" si="76"/>
        <v>2010</v>
      </c>
      <c r="K1017">
        <v>261.60000000000002</v>
      </c>
      <c r="L1017">
        <v>262.64999999999998</v>
      </c>
      <c r="M1017">
        <v>260.3</v>
      </c>
      <c r="N1017">
        <v>261.5</v>
      </c>
      <c r="O1017" s="3">
        <f t="shared" si="77"/>
        <v>0.100006104</v>
      </c>
      <c r="P1017">
        <f t="shared" si="79"/>
        <v>13.901634705901611</v>
      </c>
      <c r="T1017">
        <v>0.100006104</v>
      </c>
      <c r="U1017">
        <v>0.100006103515625</v>
      </c>
      <c r="V1017">
        <v>0.100006103515625</v>
      </c>
      <c r="W1017">
        <v>-0.100006103515625</v>
      </c>
      <c r="X1017">
        <v>0.100006104</v>
      </c>
      <c r="Y1017">
        <f t="shared" si="78"/>
        <v>0.10000610367708333</v>
      </c>
    </row>
    <row r="1018" spans="1:25" x14ac:dyDescent="0.3">
      <c r="A1018">
        <v>0</v>
      </c>
      <c r="B1018" s="1">
        <v>40504</v>
      </c>
      <c r="C1018" s="1">
        <v>40505</v>
      </c>
      <c r="D1018">
        <v>260.75</v>
      </c>
      <c r="E1018">
        <v>255.3000031</v>
      </c>
      <c r="F1018">
        <v>260.6312724</v>
      </c>
      <c r="G1018">
        <v>5.4499969479999999</v>
      </c>
      <c r="H1018">
        <v>4.3840620430000001</v>
      </c>
      <c r="I1018">
        <f t="shared" si="75"/>
        <v>11</v>
      </c>
      <c r="J1018">
        <f t="shared" si="76"/>
        <v>2010</v>
      </c>
      <c r="K1018">
        <v>260.75</v>
      </c>
      <c r="L1018">
        <v>261.14999999999998</v>
      </c>
      <c r="M1018">
        <v>255.3</v>
      </c>
      <c r="N1018">
        <v>255.3</v>
      </c>
      <c r="O1018" s="3">
        <f t="shared" si="77"/>
        <v>5.4499969479999999</v>
      </c>
      <c r="P1018">
        <f t="shared" si="79"/>
        <v>16.080844678654476</v>
      </c>
      <c r="T1018">
        <v>5.4499969479999999</v>
      </c>
      <c r="U1018">
        <v>-3</v>
      </c>
      <c r="V1018">
        <v>-3</v>
      </c>
      <c r="W1018">
        <v>-3</v>
      </c>
      <c r="X1018">
        <v>-3</v>
      </c>
      <c r="Y1018">
        <f t="shared" si="78"/>
        <v>-0.1833343506666667</v>
      </c>
    </row>
    <row r="1019" spans="1:25" x14ac:dyDescent="0.3">
      <c r="A1019">
        <v>0</v>
      </c>
      <c r="B1019" s="1">
        <v>40505</v>
      </c>
      <c r="C1019" s="1">
        <v>40506</v>
      </c>
      <c r="D1019">
        <v>254.1</v>
      </c>
      <c r="E1019">
        <v>259.60000309999998</v>
      </c>
      <c r="F1019">
        <v>254.4749913</v>
      </c>
      <c r="G1019">
        <v>5.5000030520000003</v>
      </c>
      <c r="H1019">
        <v>3.0405591589999998</v>
      </c>
      <c r="I1019">
        <f t="shared" si="75"/>
        <v>11</v>
      </c>
      <c r="J1019">
        <f t="shared" si="76"/>
        <v>2010</v>
      </c>
      <c r="K1019">
        <v>254.1</v>
      </c>
      <c r="L1019">
        <v>259.95</v>
      </c>
      <c r="M1019">
        <v>253.85</v>
      </c>
      <c r="N1019">
        <v>259.60000000000002</v>
      </c>
      <c r="O1019" s="3">
        <f t="shared" si="77"/>
        <v>5.5000030520000003</v>
      </c>
      <c r="P1019">
        <f t="shared" si="79"/>
        <v>18.691372860807295</v>
      </c>
      <c r="T1019">
        <v>5.5000030520000003</v>
      </c>
      <c r="U1019">
        <v>5.5000030517578198</v>
      </c>
      <c r="V1019">
        <v>5.5000030517578198</v>
      </c>
      <c r="W1019">
        <v>5.5000030517578198</v>
      </c>
      <c r="X1019">
        <v>5.5000030520000003</v>
      </c>
      <c r="Y1019">
        <f t="shared" si="78"/>
        <v>5.5000030518385463</v>
      </c>
    </row>
    <row r="1020" spans="1:25" x14ac:dyDescent="0.3">
      <c r="A1020">
        <v>0</v>
      </c>
      <c r="B1020" s="1">
        <v>40506</v>
      </c>
      <c r="C1020" s="1">
        <v>40507</v>
      </c>
      <c r="D1020">
        <v>260.39999999999998</v>
      </c>
      <c r="E1020">
        <v>260.79998169999999</v>
      </c>
      <c r="F1020">
        <v>259.37348109999999</v>
      </c>
      <c r="G1020">
        <v>-0.39998168899999997</v>
      </c>
      <c r="H1020">
        <v>0.84852813699999996</v>
      </c>
      <c r="I1020">
        <f t="shared" si="75"/>
        <v>11</v>
      </c>
      <c r="J1020">
        <f t="shared" si="76"/>
        <v>2010</v>
      </c>
      <c r="K1020">
        <v>260.39999999999998</v>
      </c>
      <c r="L1020">
        <v>261.05</v>
      </c>
      <c r="M1020">
        <v>257.7</v>
      </c>
      <c r="N1020">
        <v>260.8</v>
      </c>
      <c r="O1020" s="3">
        <f t="shared" si="77"/>
        <v>-0.39998168899999997</v>
      </c>
      <c r="P1020">
        <f t="shared" si="79"/>
        <v>18.476044321446857</v>
      </c>
      <c r="T1020">
        <v>-0.39998168899999997</v>
      </c>
      <c r="U1020">
        <v>0.39998168945316998</v>
      </c>
      <c r="V1020">
        <v>-0.39998168945316998</v>
      </c>
      <c r="W1020">
        <v>0.39998168945316998</v>
      </c>
      <c r="X1020">
        <v>-0.39998168899999997</v>
      </c>
      <c r="Y1020">
        <f t="shared" si="78"/>
        <v>-0.13332722966666666</v>
      </c>
    </row>
    <row r="1021" spans="1:25" x14ac:dyDescent="0.3">
      <c r="A1021">
        <v>0</v>
      </c>
      <c r="B1021" s="1">
        <v>40507</v>
      </c>
      <c r="C1021" s="1">
        <v>40508</v>
      </c>
      <c r="D1021">
        <v>260.55</v>
      </c>
      <c r="E1021">
        <v>257.60001829999999</v>
      </c>
      <c r="F1021">
        <v>262.35816590000002</v>
      </c>
      <c r="G1021">
        <v>-2.9499816889999999</v>
      </c>
      <c r="H1021">
        <v>2.2627416999999999</v>
      </c>
      <c r="I1021">
        <f t="shared" si="75"/>
        <v>11</v>
      </c>
      <c r="J1021">
        <f t="shared" si="76"/>
        <v>2010</v>
      </c>
      <c r="K1021">
        <v>260.55</v>
      </c>
      <c r="L1021">
        <v>261.14999999999998</v>
      </c>
      <c r="M1021">
        <v>255.9</v>
      </c>
      <c r="N1021">
        <v>257.60000000000002</v>
      </c>
      <c r="O1021" s="3">
        <f t="shared" si="77"/>
        <v>-3</v>
      </c>
      <c r="P1021">
        <f t="shared" si="79"/>
        <v>16.880530994897043</v>
      </c>
      <c r="T1021">
        <v>-3</v>
      </c>
      <c r="U1021">
        <v>-3</v>
      </c>
      <c r="V1021">
        <v>-3</v>
      </c>
      <c r="W1021">
        <v>-3</v>
      </c>
      <c r="X1021">
        <v>2.9499816889999999</v>
      </c>
      <c r="Y1021">
        <f t="shared" si="78"/>
        <v>-3</v>
      </c>
    </row>
    <row r="1022" spans="1:25" x14ac:dyDescent="0.3">
      <c r="A1022">
        <v>0</v>
      </c>
      <c r="B1022" s="1">
        <v>40508</v>
      </c>
      <c r="C1022" s="1">
        <v>40511</v>
      </c>
      <c r="D1022">
        <v>257.10000000000002</v>
      </c>
      <c r="E1022">
        <v>256.39998780000002</v>
      </c>
      <c r="F1022">
        <v>256.50756960000001</v>
      </c>
      <c r="G1022">
        <v>0.700012207</v>
      </c>
      <c r="H1022">
        <v>0.84852813699999996</v>
      </c>
      <c r="I1022">
        <f t="shared" si="75"/>
        <v>11</v>
      </c>
      <c r="J1022">
        <f t="shared" si="76"/>
        <v>2010</v>
      </c>
      <c r="K1022">
        <v>257.10000000000002</v>
      </c>
      <c r="L1022">
        <v>259</v>
      </c>
      <c r="M1022">
        <v>254.95</v>
      </c>
      <c r="N1022">
        <v>256.39999999999998</v>
      </c>
      <c r="O1022" s="3">
        <f t="shared" si="77"/>
        <v>0.700012207</v>
      </c>
      <c r="P1022">
        <f t="shared" si="79"/>
        <v>17.225238630750887</v>
      </c>
      <c r="T1022">
        <v>0.700012207</v>
      </c>
      <c r="U1022">
        <v>-0.70001220703125</v>
      </c>
      <c r="V1022">
        <v>0.70001220703125</v>
      </c>
      <c r="W1022">
        <v>-0.70001220703125</v>
      </c>
      <c r="X1022">
        <v>0.700012207</v>
      </c>
      <c r="Y1022">
        <f t="shared" si="78"/>
        <v>0.23333740233333333</v>
      </c>
    </row>
    <row r="1023" spans="1:25" x14ac:dyDescent="0.3">
      <c r="A1023">
        <v>0</v>
      </c>
      <c r="B1023" s="1">
        <v>40511</v>
      </c>
      <c r="C1023" s="1">
        <v>40512</v>
      </c>
      <c r="D1023">
        <v>255.4</v>
      </c>
      <c r="E1023">
        <v>257.95001830000001</v>
      </c>
      <c r="F1023">
        <v>256.42355959999998</v>
      </c>
      <c r="G1023">
        <v>2.5500183110000001</v>
      </c>
      <c r="H1023">
        <v>1.0960155110000001</v>
      </c>
      <c r="I1023">
        <f t="shared" si="75"/>
        <v>11</v>
      </c>
      <c r="J1023">
        <f t="shared" si="76"/>
        <v>2010</v>
      </c>
      <c r="K1023">
        <v>255.4</v>
      </c>
      <c r="L1023">
        <v>259.35000000000002</v>
      </c>
      <c r="M1023">
        <v>255.3</v>
      </c>
      <c r="N1023">
        <v>257.95</v>
      </c>
      <c r="O1023" s="3">
        <f t="shared" si="77"/>
        <v>2.5500183110000001</v>
      </c>
      <c r="P1023">
        <f t="shared" si="79"/>
        <v>18.515117465512809</v>
      </c>
      <c r="T1023">
        <v>2.5500183110000001</v>
      </c>
      <c r="U1023">
        <v>2.5500183105468399</v>
      </c>
      <c r="V1023">
        <v>2.5500183105468399</v>
      </c>
      <c r="W1023">
        <v>2.5500183105468399</v>
      </c>
      <c r="X1023">
        <v>-3</v>
      </c>
      <c r="Y1023">
        <f t="shared" si="78"/>
        <v>2.5500183106978933</v>
      </c>
    </row>
    <row r="1024" spans="1:25" x14ac:dyDescent="0.3">
      <c r="A1024">
        <v>0</v>
      </c>
      <c r="B1024" s="1">
        <v>40512</v>
      </c>
      <c r="C1024" s="1">
        <v>40513</v>
      </c>
      <c r="D1024">
        <v>257.95</v>
      </c>
      <c r="E1024">
        <v>260.49998779999999</v>
      </c>
      <c r="F1024">
        <v>256.93434999999999</v>
      </c>
      <c r="G1024">
        <v>-2.5499877930000001</v>
      </c>
      <c r="H1024">
        <v>1.8031222920000001</v>
      </c>
      <c r="I1024">
        <f t="shared" si="75"/>
        <v>12</v>
      </c>
      <c r="J1024">
        <f t="shared" si="76"/>
        <v>2010</v>
      </c>
      <c r="K1024">
        <v>257.95</v>
      </c>
      <c r="L1024">
        <v>260.55</v>
      </c>
      <c r="M1024">
        <v>256.95</v>
      </c>
      <c r="N1024">
        <v>260.5</v>
      </c>
      <c r="O1024" s="3">
        <f t="shared" si="77"/>
        <v>-2.5499877930000001</v>
      </c>
      <c r="P1024">
        <f t="shared" si="79"/>
        <v>17.142371094422906</v>
      </c>
      <c r="T1024">
        <v>-2.5499877930000001</v>
      </c>
      <c r="U1024">
        <v>2.54998779296875</v>
      </c>
      <c r="V1024">
        <v>-2.54998779296875</v>
      </c>
      <c r="W1024">
        <v>2.54998779296875</v>
      </c>
      <c r="X1024">
        <v>-2.5499877930000001</v>
      </c>
      <c r="Y1024">
        <f t="shared" si="78"/>
        <v>-0.84999593100000004</v>
      </c>
    </row>
    <row r="1025" spans="1:25" x14ac:dyDescent="0.3">
      <c r="A1025">
        <v>0</v>
      </c>
      <c r="B1025" s="1">
        <v>40513</v>
      </c>
      <c r="C1025" s="1">
        <v>40514</v>
      </c>
      <c r="D1025">
        <v>261.7</v>
      </c>
      <c r="E1025">
        <v>263.7000122</v>
      </c>
      <c r="F1025">
        <v>259.88183670000001</v>
      </c>
      <c r="G1025">
        <v>-2.0000122070000002</v>
      </c>
      <c r="H1025">
        <v>2.2627416999999999</v>
      </c>
      <c r="I1025">
        <f t="shared" si="75"/>
        <v>12</v>
      </c>
      <c r="J1025">
        <f t="shared" si="76"/>
        <v>2010</v>
      </c>
      <c r="K1025">
        <v>261.7</v>
      </c>
      <c r="L1025">
        <v>263.7</v>
      </c>
      <c r="M1025">
        <v>261.45</v>
      </c>
      <c r="N1025">
        <v>263.7</v>
      </c>
      <c r="O1025" s="3">
        <f t="shared" si="77"/>
        <v>-2.0000122070000002</v>
      </c>
      <c r="P1025">
        <f t="shared" si="79"/>
        <v>16.159806570757361</v>
      </c>
      <c r="T1025">
        <v>-2.0000122070000002</v>
      </c>
      <c r="U1025">
        <v>-2.00001220703126</v>
      </c>
      <c r="V1025">
        <v>2.00001220703126</v>
      </c>
      <c r="W1025">
        <v>2.00001220703126</v>
      </c>
      <c r="X1025">
        <v>-2.0000122070000002</v>
      </c>
      <c r="Y1025">
        <f t="shared" si="78"/>
        <v>-0.6666707356666669</v>
      </c>
    </row>
    <row r="1026" spans="1:25" x14ac:dyDescent="0.3">
      <c r="A1026">
        <v>0</v>
      </c>
      <c r="B1026" s="1">
        <v>40514</v>
      </c>
      <c r="C1026" s="1">
        <v>40515</v>
      </c>
      <c r="D1026">
        <v>265.2</v>
      </c>
      <c r="E1026">
        <v>265.39998170000001</v>
      </c>
      <c r="F1026">
        <v>263.36232009999998</v>
      </c>
      <c r="G1026">
        <v>-0.19998168899999999</v>
      </c>
      <c r="H1026">
        <v>1.2020815279999999</v>
      </c>
      <c r="I1026">
        <f t="shared" si="75"/>
        <v>12</v>
      </c>
      <c r="J1026">
        <f t="shared" si="76"/>
        <v>2010</v>
      </c>
      <c r="K1026">
        <v>265.2</v>
      </c>
      <c r="L1026">
        <v>265.45</v>
      </c>
      <c r="M1026">
        <v>263.8</v>
      </c>
      <c r="N1026">
        <v>265.39999999999998</v>
      </c>
      <c r="O1026" s="3">
        <f t="shared" si="77"/>
        <v>-0.19998168899999999</v>
      </c>
      <c r="P1026">
        <f t="shared" si="79"/>
        <v>16.068413318157436</v>
      </c>
      <c r="T1026">
        <v>-0.19998168899999999</v>
      </c>
      <c r="U1026">
        <v>-0.199981689453125</v>
      </c>
      <c r="V1026">
        <v>-0.199981689453125</v>
      </c>
      <c r="W1026">
        <v>0.199981689453125</v>
      </c>
      <c r="X1026">
        <v>-0.19998168899999999</v>
      </c>
      <c r="Y1026">
        <f t="shared" si="78"/>
        <v>-0.19998168930208335</v>
      </c>
    </row>
    <row r="1027" spans="1:25" x14ac:dyDescent="0.3">
      <c r="A1027">
        <v>0</v>
      </c>
      <c r="B1027" s="1">
        <v>40515</v>
      </c>
      <c r="C1027" s="1">
        <v>40518</v>
      </c>
      <c r="D1027">
        <v>265.39999999999998</v>
      </c>
      <c r="E1027">
        <v>265.00000610000001</v>
      </c>
      <c r="F1027">
        <v>265.4731582</v>
      </c>
      <c r="G1027">
        <v>-0.39999389600000002</v>
      </c>
      <c r="H1027">
        <v>0.282842712</v>
      </c>
      <c r="I1027">
        <f t="shared" ref="I1027:I1090" si="80">MONTH(C1027)</f>
        <v>12</v>
      </c>
      <c r="J1027">
        <f t="shared" ref="J1027:J1090" si="81">YEAR(C1027)</f>
        <v>2010</v>
      </c>
      <c r="K1027">
        <v>265.39999999999998</v>
      </c>
      <c r="L1027">
        <v>265.55</v>
      </c>
      <c r="M1027">
        <v>264.05</v>
      </c>
      <c r="N1027">
        <v>265</v>
      </c>
      <c r="O1027" s="3">
        <f t="shared" ref="O1027:O1090" si="82">IF(F1027-D1027&gt;0,IF(D1027-M1027&gt;3,-3,G1027),IF(L1027-D1027&gt;3,-3,G1027))</f>
        <v>-0.39999389600000002</v>
      </c>
      <c r="P1027">
        <f t="shared" si="79"/>
        <v>15.886783686120848</v>
      </c>
      <c r="T1027">
        <v>-0.39999389600000002</v>
      </c>
      <c r="U1027">
        <v>0.399993896484375</v>
      </c>
      <c r="V1027">
        <v>-0.399993896484375</v>
      </c>
      <c r="W1027">
        <v>-0.399993896484375</v>
      </c>
      <c r="X1027">
        <v>0.39999389600000002</v>
      </c>
      <c r="Y1027">
        <f t="shared" ref="Y1027:Y1090" si="83">AVERAGE(T1027:V1027)</f>
        <v>-0.13333129866666668</v>
      </c>
    </row>
    <row r="1028" spans="1:25" x14ac:dyDescent="0.3">
      <c r="A1028">
        <v>0</v>
      </c>
      <c r="B1028" s="1">
        <v>40518</v>
      </c>
      <c r="C1028" s="1">
        <v>40519</v>
      </c>
      <c r="D1028">
        <v>265</v>
      </c>
      <c r="E1028">
        <v>266.0499878</v>
      </c>
      <c r="F1028">
        <v>264.6896213</v>
      </c>
      <c r="G1028">
        <v>-1.0499877929999999</v>
      </c>
      <c r="H1028">
        <v>0.74246212</v>
      </c>
      <c r="I1028">
        <f t="shared" si="80"/>
        <v>12</v>
      </c>
      <c r="J1028">
        <f t="shared" si="81"/>
        <v>2010</v>
      </c>
      <c r="K1028">
        <v>265</v>
      </c>
      <c r="L1028">
        <v>266.39999999999998</v>
      </c>
      <c r="M1028">
        <v>264.7</v>
      </c>
      <c r="N1028">
        <v>266.05</v>
      </c>
      <c r="O1028" s="3">
        <f t="shared" si="82"/>
        <v>-1.0499877929999999</v>
      </c>
      <c r="P1028">
        <f t="shared" ref="P1028:P1091" si="84">(O1028/D1028*$Q$2+1)*P1027*$R$2+(1-$R$2)*P1027</f>
        <v>15.414681923655044</v>
      </c>
      <c r="T1028">
        <v>-1.0499877929999999</v>
      </c>
      <c r="U1028">
        <v>-1.04998779296875</v>
      </c>
      <c r="V1028">
        <v>1.04998779296875</v>
      </c>
      <c r="W1028">
        <v>1.04998779296875</v>
      </c>
      <c r="X1028">
        <v>-1.0499877929999999</v>
      </c>
      <c r="Y1028">
        <f t="shared" si="83"/>
        <v>-0.34999593099999987</v>
      </c>
    </row>
    <row r="1029" spans="1:25" x14ac:dyDescent="0.3">
      <c r="A1029">
        <v>0</v>
      </c>
      <c r="B1029" s="1">
        <v>40519</v>
      </c>
      <c r="C1029" s="1">
        <v>40520</v>
      </c>
      <c r="D1029">
        <v>265.25</v>
      </c>
      <c r="E1029">
        <v>264.65000609999998</v>
      </c>
      <c r="F1029">
        <v>265.4882005</v>
      </c>
      <c r="G1029">
        <v>-0.59999389599999997</v>
      </c>
      <c r="H1029">
        <v>0.98994949399999999</v>
      </c>
      <c r="I1029">
        <f t="shared" si="80"/>
        <v>12</v>
      </c>
      <c r="J1029">
        <f t="shared" si="81"/>
        <v>2010</v>
      </c>
      <c r="K1029">
        <v>265.25</v>
      </c>
      <c r="L1029">
        <v>266.89999999999998</v>
      </c>
      <c r="M1029">
        <v>264.64999999999998</v>
      </c>
      <c r="N1029">
        <v>264.64999999999998</v>
      </c>
      <c r="O1029" s="3">
        <f t="shared" si="82"/>
        <v>-0.59999389599999997</v>
      </c>
      <c r="P1029">
        <f t="shared" si="84"/>
        <v>15.15317254392909</v>
      </c>
      <c r="T1029">
        <v>-0.59999389599999997</v>
      </c>
      <c r="U1029">
        <v>-0.59999389648436297</v>
      </c>
      <c r="V1029">
        <v>-0.59999389648436297</v>
      </c>
      <c r="W1029">
        <v>-0.59999389648436297</v>
      </c>
      <c r="X1029">
        <v>-0.59999389599999997</v>
      </c>
      <c r="Y1029">
        <f t="shared" si="83"/>
        <v>-0.59999389632290867</v>
      </c>
    </row>
    <row r="1030" spans="1:25" x14ac:dyDescent="0.3">
      <c r="A1030">
        <v>0</v>
      </c>
      <c r="B1030" s="1">
        <v>40520</v>
      </c>
      <c r="C1030" s="1">
        <v>40521</v>
      </c>
      <c r="D1030">
        <v>265.85000000000002</v>
      </c>
      <c r="E1030">
        <v>269.20001830000001</v>
      </c>
      <c r="F1030">
        <v>266.41817759999998</v>
      </c>
      <c r="G1030">
        <v>3.3500183109999999</v>
      </c>
      <c r="H1030">
        <v>3.2173358539999999</v>
      </c>
      <c r="I1030">
        <f t="shared" si="80"/>
        <v>12</v>
      </c>
      <c r="J1030">
        <f t="shared" si="81"/>
        <v>2010</v>
      </c>
      <c r="K1030">
        <v>265.85000000000002</v>
      </c>
      <c r="L1030">
        <v>269.39999999999998</v>
      </c>
      <c r="M1030">
        <v>265.7</v>
      </c>
      <c r="N1030">
        <v>269.2</v>
      </c>
      <c r="O1030" s="3">
        <f t="shared" si="82"/>
        <v>3.3500183109999999</v>
      </c>
      <c r="P1030">
        <f t="shared" si="84"/>
        <v>16.585279149869606</v>
      </c>
      <c r="T1030">
        <v>3.3500183109999999</v>
      </c>
      <c r="U1030">
        <v>-3</v>
      </c>
      <c r="V1030">
        <v>-3</v>
      </c>
      <c r="W1030">
        <v>-3</v>
      </c>
      <c r="X1030">
        <v>-3</v>
      </c>
      <c r="Y1030">
        <f t="shared" si="83"/>
        <v>-0.88332722966666666</v>
      </c>
    </row>
    <row r="1031" spans="1:25" x14ac:dyDescent="0.3">
      <c r="A1031">
        <v>0</v>
      </c>
      <c r="B1031" s="1">
        <v>40521</v>
      </c>
      <c r="C1031" s="1">
        <v>40522</v>
      </c>
      <c r="D1031">
        <v>268.39999999999998</v>
      </c>
      <c r="E1031">
        <v>269.95</v>
      </c>
      <c r="F1031">
        <v>270.5417387</v>
      </c>
      <c r="G1031">
        <v>1.55</v>
      </c>
      <c r="H1031">
        <v>0.53033008599999998</v>
      </c>
      <c r="I1031">
        <f t="shared" si="80"/>
        <v>12</v>
      </c>
      <c r="J1031">
        <f t="shared" si="81"/>
        <v>2010</v>
      </c>
      <c r="K1031">
        <v>268.39999999999998</v>
      </c>
      <c r="L1031">
        <v>269.95</v>
      </c>
      <c r="M1031">
        <v>267.95</v>
      </c>
      <c r="N1031">
        <v>269.95</v>
      </c>
      <c r="O1031" s="3">
        <f t="shared" si="82"/>
        <v>1.55</v>
      </c>
      <c r="P1031">
        <f t="shared" si="84"/>
        <v>17.30362441856273</v>
      </c>
      <c r="T1031">
        <v>1.55</v>
      </c>
      <c r="U1031">
        <v>1.55000000000001</v>
      </c>
      <c r="V1031">
        <v>1.55000000000001</v>
      </c>
      <c r="W1031">
        <v>1.55000000000001</v>
      </c>
      <c r="X1031">
        <v>1.55</v>
      </c>
      <c r="Y1031">
        <f t="shared" si="83"/>
        <v>1.5500000000000067</v>
      </c>
    </row>
    <row r="1032" spans="1:25" x14ac:dyDescent="0.3">
      <c r="A1032">
        <v>0</v>
      </c>
      <c r="B1032" s="1">
        <v>40522</v>
      </c>
      <c r="C1032" s="1">
        <v>40525</v>
      </c>
      <c r="D1032">
        <v>270.10000000000002</v>
      </c>
      <c r="E1032">
        <v>270.89998170000001</v>
      </c>
      <c r="F1032">
        <v>269.73772300000002</v>
      </c>
      <c r="G1032">
        <v>-0.799981689</v>
      </c>
      <c r="H1032">
        <v>0.67175144200000003</v>
      </c>
      <c r="I1032">
        <f t="shared" si="80"/>
        <v>12</v>
      </c>
      <c r="J1032">
        <f t="shared" si="81"/>
        <v>2010</v>
      </c>
      <c r="K1032">
        <v>270.10000000000002</v>
      </c>
      <c r="L1032">
        <v>271.10000000000002</v>
      </c>
      <c r="M1032">
        <v>268.8</v>
      </c>
      <c r="N1032">
        <v>270.89999999999998</v>
      </c>
      <c r="O1032" s="3">
        <f t="shared" si="82"/>
        <v>-0.799981689</v>
      </c>
      <c r="P1032">
        <f t="shared" si="84"/>
        <v>16.919250593455821</v>
      </c>
      <c r="T1032">
        <v>-0.799981689</v>
      </c>
      <c r="U1032">
        <v>-0.79998168945309001</v>
      </c>
      <c r="V1032">
        <v>0.79998168945309001</v>
      </c>
      <c r="W1032">
        <v>0.79998168945309001</v>
      </c>
      <c r="X1032">
        <v>-0.799981689</v>
      </c>
      <c r="Y1032">
        <f t="shared" si="83"/>
        <v>-0.26666056300000002</v>
      </c>
    </row>
    <row r="1033" spans="1:25" x14ac:dyDescent="0.3">
      <c r="A1033">
        <v>0</v>
      </c>
      <c r="B1033" s="1">
        <v>40525</v>
      </c>
      <c r="C1033" s="1">
        <v>40526</v>
      </c>
      <c r="D1033">
        <v>271.2</v>
      </c>
      <c r="E1033">
        <v>271.64999999999998</v>
      </c>
      <c r="F1033">
        <v>271.01925369999998</v>
      </c>
      <c r="G1033">
        <v>-0.45</v>
      </c>
      <c r="H1033">
        <v>0.53033008599999998</v>
      </c>
      <c r="I1033">
        <f t="shared" si="80"/>
        <v>12</v>
      </c>
      <c r="J1033">
        <f t="shared" si="81"/>
        <v>2010</v>
      </c>
      <c r="K1033">
        <v>271.2</v>
      </c>
      <c r="L1033">
        <v>272.05</v>
      </c>
      <c r="M1033">
        <v>270.35000000000002</v>
      </c>
      <c r="N1033">
        <v>271.64999999999998</v>
      </c>
      <c r="O1033" s="3">
        <f t="shared" si="82"/>
        <v>-0.45</v>
      </c>
      <c r="P1033">
        <f t="shared" si="84"/>
        <v>16.708695760296109</v>
      </c>
      <c r="T1033">
        <v>-0.45</v>
      </c>
      <c r="U1033">
        <v>-0.44999999999998802</v>
      </c>
      <c r="V1033">
        <v>0.44999999999998802</v>
      </c>
      <c r="W1033">
        <v>0.44999999999998802</v>
      </c>
      <c r="X1033">
        <v>-0.45</v>
      </c>
      <c r="Y1033">
        <f t="shared" si="83"/>
        <v>-0.15</v>
      </c>
    </row>
    <row r="1034" spans="1:25" x14ac:dyDescent="0.3">
      <c r="A1034">
        <v>0</v>
      </c>
      <c r="B1034" s="1">
        <v>40526</v>
      </c>
      <c r="C1034" s="1">
        <v>40527</v>
      </c>
      <c r="D1034">
        <v>271.64999999999998</v>
      </c>
      <c r="E1034">
        <v>272.35001219999998</v>
      </c>
      <c r="F1034">
        <v>272.64652489999997</v>
      </c>
      <c r="G1034">
        <v>0.700012207</v>
      </c>
      <c r="H1034">
        <v>0.49497474699999999</v>
      </c>
      <c r="I1034">
        <f t="shared" si="80"/>
        <v>12</v>
      </c>
      <c r="J1034">
        <f t="shared" si="81"/>
        <v>2010</v>
      </c>
      <c r="K1034">
        <v>271.64999999999998</v>
      </c>
      <c r="L1034">
        <v>272.7</v>
      </c>
      <c r="M1034">
        <v>270.95</v>
      </c>
      <c r="N1034">
        <v>272.35000000000002</v>
      </c>
      <c r="O1034" s="3">
        <f t="shared" si="82"/>
        <v>0.700012207</v>
      </c>
      <c r="P1034">
        <f t="shared" si="84"/>
        <v>17.031619310689717</v>
      </c>
      <c r="T1034">
        <v>0.700012207</v>
      </c>
      <c r="U1034">
        <v>-0.70001220703125</v>
      </c>
      <c r="V1034">
        <v>0.70001220703125</v>
      </c>
      <c r="W1034">
        <v>0.70001220703125</v>
      </c>
      <c r="X1034">
        <v>-0.700012207</v>
      </c>
      <c r="Y1034">
        <f t="shared" si="83"/>
        <v>0.23333740233333333</v>
      </c>
    </row>
    <row r="1035" spans="1:25" x14ac:dyDescent="0.3">
      <c r="A1035">
        <v>0</v>
      </c>
      <c r="B1035" s="1">
        <v>40527</v>
      </c>
      <c r="C1035" s="1">
        <v>40528</v>
      </c>
      <c r="D1035">
        <v>271.7</v>
      </c>
      <c r="E1035">
        <v>271.85000000000002</v>
      </c>
      <c r="F1035">
        <v>272.85565000000003</v>
      </c>
      <c r="G1035">
        <v>0.15</v>
      </c>
      <c r="H1035">
        <v>0.35355339099999999</v>
      </c>
      <c r="I1035">
        <f t="shared" si="80"/>
        <v>12</v>
      </c>
      <c r="J1035">
        <f t="shared" si="81"/>
        <v>2010</v>
      </c>
      <c r="K1035">
        <v>271.7</v>
      </c>
      <c r="L1035">
        <v>273.2</v>
      </c>
      <c r="M1035">
        <v>271.05</v>
      </c>
      <c r="N1035">
        <v>271.85000000000002</v>
      </c>
      <c r="O1035" s="3">
        <f t="shared" si="82"/>
        <v>0.15</v>
      </c>
      <c r="P1035">
        <f t="shared" si="84"/>
        <v>17.102140369668465</v>
      </c>
      <c r="T1035">
        <v>0.15</v>
      </c>
      <c r="U1035">
        <v>-0.150000000000034</v>
      </c>
      <c r="V1035">
        <v>0.150000000000034</v>
      </c>
      <c r="W1035">
        <v>0.150000000000034</v>
      </c>
      <c r="X1035">
        <v>-0.15</v>
      </c>
      <c r="Y1035">
        <f t="shared" si="83"/>
        <v>4.9999999999999996E-2</v>
      </c>
    </row>
    <row r="1036" spans="1:25" x14ac:dyDescent="0.3">
      <c r="A1036">
        <v>0</v>
      </c>
      <c r="B1036" s="1">
        <v>40528</v>
      </c>
      <c r="C1036" s="1">
        <v>40529</v>
      </c>
      <c r="D1036">
        <v>272.64999999999998</v>
      </c>
      <c r="E1036">
        <v>274.2000061</v>
      </c>
      <c r="F1036">
        <v>272.30274050000003</v>
      </c>
      <c r="G1036">
        <v>-1.5500061039999999</v>
      </c>
      <c r="H1036">
        <v>1.6617009359999999</v>
      </c>
      <c r="I1036">
        <f t="shared" si="80"/>
        <v>12</v>
      </c>
      <c r="J1036">
        <f t="shared" si="81"/>
        <v>2010</v>
      </c>
      <c r="K1036">
        <v>272.64999999999998</v>
      </c>
      <c r="L1036">
        <v>274.60000000000002</v>
      </c>
      <c r="M1036">
        <v>271.89999999999998</v>
      </c>
      <c r="N1036">
        <v>274.2</v>
      </c>
      <c r="O1036" s="3">
        <f t="shared" si="82"/>
        <v>-1.5500061039999999</v>
      </c>
      <c r="P1036">
        <f t="shared" si="84"/>
        <v>16.372952162320651</v>
      </c>
      <c r="T1036">
        <v>-1.5500061039999999</v>
      </c>
      <c r="U1036">
        <v>-1.55000610351567</v>
      </c>
      <c r="V1036">
        <v>1.55000610351567</v>
      </c>
      <c r="W1036">
        <v>1.55000610351567</v>
      </c>
      <c r="X1036">
        <v>-1.5500061039999999</v>
      </c>
      <c r="Y1036">
        <f t="shared" si="83"/>
        <v>-0.51666870133333331</v>
      </c>
    </row>
    <row r="1037" spans="1:25" x14ac:dyDescent="0.3">
      <c r="A1037">
        <v>0</v>
      </c>
      <c r="B1037" s="1">
        <v>40529</v>
      </c>
      <c r="C1037" s="1">
        <v>40532</v>
      </c>
      <c r="D1037">
        <v>272.95</v>
      </c>
      <c r="E1037">
        <v>273.84999390000002</v>
      </c>
      <c r="F1037">
        <v>275.31810430000002</v>
      </c>
      <c r="G1037">
        <v>0.89999389600000002</v>
      </c>
      <c r="H1037">
        <v>0.24748737300000001</v>
      </c>
      <c r="I1037">
        <f t="shared" si="80"/>
        <v>12</v>
      </c>
      <c r="J1037">
        <f t="shared" si="81"/>
        <v>2010</v>
      </c>
      <c r="K1037">
        <v>272.95</v>
      </c>
      <c r="L1037">
        <v>274.14999999999998</v>
      </c>
      <c r="M1037">
        <v>270.5</v>
      </c>
      <c r="N1037">
        <v>273.85000000000002</v>
      </c>
      <c r="O1037" s="3">
        <f t="shared" si="82"/>
        <v>0.89999389600000002</v>
      </c>
      <c r="P1037">
        <f t="shared" si="84"/>
        <v>16.77784931396716</v>
      </c>
      <c r="T1037">
        <v>0.89999389600000002</v>
      </c>
      <c r="U1037">
        <v>0.899993896484375</v>
      </c>
      <c r="V1037">
        <v>0.899993896484375</v>
      </c>
      <c r="W1037">
        <v>0.899993896484375</v>
      </c>
      <c r="X1037">
        <v>0.89999389600000002</v>
      </c>
      <c r="Y1037">
        <f t="shared" si="83"/>
        <v>0.8999938963229166</v>
      </c>
    </row>
    <row r="1038" spans="1:25" x14ac:dyDescent="0.3">
      <c r="A1038">
        <v>0</v>
      </c>
      <c r="B1038" s="1">
        <v>40532</v>
      </c>
      <c r="C1038" s="1">
        <v>40533</v>
      </c>
      <c r="D1038">
        <v>275.25</v>
      </c>
      <c r="E1038">
        <v>276.35000000000002</v>
      </c>
      <c r="F1038">
        <v>273.69348730000002</v>
      </c>
      <c r="G1038">
        <v>-1.1000000000000001</v>
      </c>
      <c r="H1038">
        <v>1.767766953</v>
      </c>
      <c r="I1038">
        <f t="shared" si="80"/>
        <v>12</v>
      </c>
      <c r="J1038">
        <f t="shared" si="81"/>
        <v>2010</v>
      </c>
      <c r="K1038">
        <v>275.25</v>
      </c>
      <c r="L1038">
        <v>277.35000000000002</v>
      </c>
      <c r="M1038">
        <v>275.10000000000002</v>
      </c>
      <c r="N1038">
        <v>276.35000000000002</v>
      </c>
      <c r="O1038" s="3">
        <f t="shared" si="82"/>
        <v>-1.1000000000000001</v>
      </c>
      <c r="P1038">
        <f t="shared" si="84"/>
        <v>16.274970996654794</v>
      </c>
      <c r="T1038">
        <v>-1.1000000000000001</v>
      </c>
      <c r="U1038">
        <v>-1.1000000000000201</v>
      </c>
      <c r="V1038">
        <v>-1.1000000000000201</v>
      </c>
      <c r="W1038">
        <v>-1.1000000000000201</v>
      </c>
      <c r="X1038">
        <v>-1.1000000000000001</v>
      </c>
      <c r="Y1038">
        <f t="shared" si="83"/>
        <v>-1.1000000000000134</v>
      </c>
    </row>
    <row r="1039" spans="1:25" x14ac:dyDescent="0.3">
      <c r="A1039">
        <v>0</v>
      </c>
      <c r="B1039" s="1">
        <v>40533</v>
      </c>
      <c r="C1039" s="1">
        <v>40534</v>
      </c>
      <c r="D1039">
        <v>276.25</v>
      </c>
      <c r="E1039">
        <v>276.60000000000002</v>
      </c>
      <c r="F1039">
        <v>280.37639150000001</v>
      </c>
      <c r="G1039">
        <v>0.35</v>
      </c>
      <c r="H1039">
        <v>0.17677669500000001</v>
      </c>
      <c r="I1039">
        <f t="shared" si="80"/>
        <v>12</v>
      </c>
      <c r="J1039">
        <f t="shared" si="81"/>
        <v>2010</v>
      </c>
      <c r="K1039">
        <v>276.25</v>
      </c>
      <c r="L1039">
        <v>276.85000000000002</v>
      </c>
      <c r="M1039">
        <v>275.8</v>
      </c>
      <c r="N1039">
        <v>276.60000000000002</v>
      </c>
      <c r="O1039" s="3">
        <f t="shared" si="82"/>
        <v>0.35</v>
      </c>
      <c r="P1039">
        <f t="shared" si="84"/>
        <v>16.429620042324363</v>
      </c>
      <c r="T1039">
        <v>0.35</v>
      </c>
      <c r="U1039">
        <v>-0.35000000000002202</v>
      </c>
      <c r="V1039">
        <v>0.35000000000002202</v>
      </c>
      <c r="W1039">
        <v>0.35000000000002202</v>
      </c>
      <c r="X1039">
        <v>-0.35</v>
      </c>
      <c r="Y1039">
        <f t="shared" si="83"/>
        <v>0.11666666666666665</v>
      </c>
    </row>
    <row r="1040" spans="1:25" x14ac:dyDescent="0.3">
      <c r="A1040">
        <v>0</v>
      </c>
      <c r="B1040" s="1">
        <v>40534</v>
      </c>
      <c r="C1040" s="1">
        <v>40535</v>
      </c>
      <c r="D1040">
        <v>276.75</v>
      </c>
      <c r="E1040">
        <v>276.85000000000002</v>
      </c>
      <c r="F1040">
        <v>275.9863312</v>
      </c>
      <c r="G1040">
        <v>-0.1</v>
      </c>
      <c r="H1040">
        <v>0.17677669500000001</v>
      </c>
      <c r="I1040">
        <f t="shared" si="80"/>
        <v>12</v>
      </c>
      <c r="J1040">
        <f t="shared" si="81"/>
        <v>2010</v>
      </c>
      <c r="K1040">
        <v>276.75</v>
      </c>
      <c r="L1040">
        <v>276.89999999999998</v>
      </c>
      <c r="M1040">
        <v>275.05</v>
      </c>
      <c r="N1040">
        <v>276.85000000000002</v>
      </c>
      <c r="O1040" s="3">
        <f t="shared" si="82"/>
        <v>-0.1</v>
      </c>
      <c r="P1040">
        <f t="shared" si="84"/>
        <v>16.385095326762507</v>
      </c>
      <c r="T1040">
        <v>-0.1</v>
      </c>
      <c r="U1040">
        <v>-0.100000000000022</v>
      </c>
      <c r="V1040">
        <v>0.100000000000022</v>
      </c>
      <c r="W1040">
        <v>0.100000000000022</v>
      </c>
      <c r="X1040">
        <v>0.1</v>
      </c>
      <c r="Y1040">
        <f t="shared" si="83"/>
        <v>-3.3333333333333333E-2</v>
      </c>
    </row>
    <row r="1041" spans="1:25" x14ac:dyDescent="0.3">
      <c r="A1041">
        <v>0</v>
      </c>
      <c r="B1041" s="1">
        <v>40535</v>
      </c>
      <c r="C1041" s="1">
        <v>40536</v>
      </c>
      <c r="D1041">
        <v>276.5</v>
      </c>
      <c r="E1041">
        <v>275.10000000000002</v>
      </c>
      <c r="F1041">
        <v>279.55131369999998</v>
      </c>
      <c r="G1041">
        <v>-1.4</v>
      </c>
      <c r="H1041">
        <v>1.237436867</v>
      </c>
      <c r="I1041">
        <f t="shared" si="80"/>
        <v>12</v>
      </c>
      <c r="J1041">
        <f t="shared" si="81"/>
        <v>2010</v>
      </c>
      <c r="K1041">
        <v>276.5</v>
      </c>
      <c r="L1041">
        <v>277.2</v>
      </c>
      <c r="M1041">
        <v>275.10000000000002</v>
      </c>
      <c r="N1041">
        <v>275.10000000000002</v>
      </c>
      <c r="O1041" s="3">
        <f t="shared" si="82"/>
        <v>-1.4</v>
      </c>
      <c r="P1041">
        <f t="shared" si="84"/>
        <v>15.76287651688545</v>
      </c>
      <c r="T1041">
        <v>-1.4</v>
      </c>
      <c r="U1041">
        <v>1.3999999999999699</v>
      </c>
      <c r="V1041">
        <v>-1.3999999999999699</v>
      </c>
      <c r="W1041">
        <v>-1.3999999999999699</v>
      </c>
      <c r="X1041">
        <v>1.4</v>
      </c>
      <c r="Y1041">
        <f t="shared" si="83"/>
        <v>-0.46666666666666662</v>
      </c>
    </row>
    <row r="1042" spans="1:25" x14ac:dyDescent="0.3">
      <c r="A1042">
        <v>0</v>
      </c>
      <c r="B1042" s="1">
        <v>40536</v>
      </c>
      <c r="C1042" s="1">
        <v>40539</v>
      </c>
      <c r="D1042">
        <v>274.5</v>
      </c>
      <c r="E1042">
        <v>274.9500061</v>
      </c>
      <c r="F1042">
        <v>275.03016969999999</v>
      </c>
      <c r="G1042">
        <v>0.45000610400000002</v>
      </c>
      <c r="H1042">
        <v>0.106066017</v>
      </c>
      <c r="I1042">
        <f t="shared" si="80"/>
        <v>12</v>
      </c>
      <c r="J1042">
        <f t="shared" si="81"/>
        <v>2010</v>
      </c>
      <c r="K1042">
        <v>274.5</v>
      </c>
      <c r="L1042">
        <v>276.5</v>
      </c>
      <c r="M1042">
        <v>274.2</v>
      </c>
      <c r="N1042">
        <v>274.95</v>
      </c>
      <c r="O1042" s="3">
        <f t="shared" si="82"/>
        <v>0.45000610400000002</v>
      </c>
      <c r="P1042">
        <f t="shared" si="84"/>
        <v>15.956685004568421</v>
      </c>
      <c r="T1042">
        <v>0.45000610400000002</v>
      </c>
      <c r="U1042">
        <v>0.45000610351564702</v>
      </c>
      <c r="V1042">
        <v>0.45000610351564702</v>
      </c>
      <c r="W1042">
        <v>0.45000610351564702</v>
      </c>
      <c r="X1042">
        <v>-0.45000610400000002</v>
      </c>
      <c r="Y1042">
        <f t="shared" si="83"/>
        <v>0.45000610367709798</v>
      </c>
    </row>
    <row r="1043" spans="1:25" x14ac:dyDescent="0.3">
      <c r="A1043">
        <v>0</v>
      </c>
      <c r="B1043" s="1">
        <v>40539</v>
      </c>
      <c r="C1043" s="1">
        <v>40540</v>
      </c>
      <c r="D1043">
        <v>275.55</v>
      </c>
      <c r="E1043">
        <v>276.89998170000001</v>
      </c>
      <c r="F1043">
        <v>276.59919730000001</v>
      </c>
      <c r="G1043">
        <v>1.349981689</v>
      </c>
      <c r="H1043">
        <v>1.3788582229999999</v>
      </c>
      <c r="I1043">
        <f t="shared" si="80"/>
        <v>12</v>
      </c>
      <c r="J1043">
        <f t="shared" si="81"/>
        <v>2010</v>
      </c>
      <c r="K1043">
        <v>275.55</v>
      </c>
      <c r="L1043">
        <v>277.89999999999998</v>
      </c>
      <c r="M1043">
        <v>275.35000000000002</v>
      </c>
      <c r="N1043">
        <v>276.89999999999998</v>
      </c>
      <c r="O1043" s="3">
        <f t="shared" si="82"/>
        <v>1.349981689</v>
      </c>
      <c r="P1043">
        <f t="shared" si="84"/>
        <v>16.543000534598587</v>
      </c>
      <c r="T1043">
        <v>1.349981689</v>
      </c>
      <c r="U1043">
        <v>1.3499816894531</v>
      </c>
      <c r="V1043">
        <v>1.3499816894531</v>
      </c>
      <c r="W1043">
        <v>1.3499816894531</v>
      </c>
      <c r="X1043">
        <v>-1.349981689</v>
      </c>
      <c r="Y1043">
        <f t="shared" si="83"/>
        <v>1.3499816893020669</v>
      </c>
    </row>
    <row r="1044" spans="1:25" x14ac:dyDescent="0.3">
      <c r="A1044">
        <v>0</v>
      </c>
      <c r="B1044" s="1">
        <v>40540</v>
      </c>
      <c r="C1044" s="1">
        <v>40541</v>
      </c>
      <c r="D1044">
        <v>276.89999999999998</v>
      </c>
      <c r="E1044">
        <v>279.89999999999998</v>
      </c>
      <c r="F1044">
        <v>277.54674799999998</v>
      </c>
      <c r="G1044">
        <v>3</v>
      </c>
      <c r="H1044">
        <v>2.1213203439999999</v>
      </c>
      <c r="I1044">
        <f t="shared" si="80"/>
        <v>12</v>
      </c>
      <c r="J1044">
        <f t="shared" si="81"/>
        <v>2010</v>
      </c>
      <c r="K1044">
        <v>276.89999999999998</v>
      </c>
      <c r="L1044">
        <v>280.10000000000002</v>
      </c>
      <c r="M1044">
        <v>276.75</v>
      </c>
      <c r="N1044">
        <v>279.89999999999998</v>
      </c>
      <c r="O1044" s="3">
        <f t="shared" si="82"/>
        <v>3</v>
      </c>
      <c r="P1044">
        <f t="shared" si="84"/>
        <v>17.887231347269111</v>
      </c>
      <c r="T1044">
        <v>3</v>
      </c>
      <c r="U1044">
        <v>3</v>
      </c>
      <c r="V1044">
        <v>-3</v>
      </c>
      <c r="W1044">
        <v>3</v>
      </c>
      <c r="X1044">
        <v>-3</v>
      </c>
      <c r="Y1044">
        <f t="shared" si="83"/>
        <v>1</v>
      </c>
    </row>
    <row r="1045" spans="1:25" x14ac:dyDescent="0.3">
      <c r="A1045">
        <v>0</v>
      </c>
      <c r="B1045" s="1">
        <v>40541</v>
      </c>
      <c r="C1045" s="1">
        <v>40542</v>
      </c>
      <c r="D1045">
        <v>280.35000000000002</v>
      </c>
      <c r="E1045">
        <v>281.95001830000001</v>
      </c>
      <c r="F1045">
        <v>280.94108990000001</v>
      </c>
      <c r="G1045">
        <v>1.6000183109999999</v>
      </c>
      <c r="H1045">
        <v>1.4495689009999999</v>
      </c>
      <c r="I1045">
        <f t="shared" si="80"/>
        <v>12</v>
      </c>
      <c r="J1045">
        <f t="shared" si="81"/>
        <v>2010</v>
      </c>
      <c r="K1045">
        <v>280.35000000000002</v>
      </c>
      <c r="L1045">
        <v>281.95</v>
      </c>
      <c r="M1045">
        <v>279.75</v>
      </c>
      <c r="N1045">
        <v>281.95</v>
      </c>
      <c r="O1045" s="3">
        <f t="shared" si="82"/>
        <v>1.6000183109999999</v>
      </c>
      <c r="P1045">
        <f t="shared" si="84"/>
        <v>18.652878690466647</v>
      </c>
      <c r="T1045">
        <v>1.6000183109999999</v>
      </c>
      <c r="U1045">
        <v>1.60001831054682</v>
      </c>
      <c r="V1045">
        <v>1.60001831054682</v>
      </c>
      <c r="W1045">
        <v>1.60001831054682</v>
      </c>
      <c r="X1045">
        <v>-1.6000183109999999</v>
      </c>
      <c r="Y1045">
        <f t="shared" si="83"/>
        <v>1.60001831069788</v>
      </c>
    </row>
    <row r="1046" spans="1:25" x14ac:dyDescent="0.3">
      <c r="A1046">
        <v>0</v>
      </c>
      <c r="B1046" s="1">
        <v>40542</v>
      </c>
      <c r="C1046" s="1">
        <v>40543</v>
      </c>
      <c r="D1046">
        <v>280.35000000000002</v>
      </c>
      <c r="E1046">
        <v>281.95</v>
      </c>
      <c r="F1046">
        <v>282.42697199999998</v>
      </c>
      <c r="G1046">
        <v>1.6</v>
      </c>
      <c r="H1046">
        <v>0</v>
      </c>
      <c r="I1046">
        <f t="shared" si="80"/>
        <v>12</v>
      </c>
      <c r="J1046">
        <f t="shared" si="81"/>
        <v>2010</v>
      </c>
      <c r="K1046">
        <v>280.35000000000002</v>
      </c>
      <c r="L1046">
        <v>281.95</v>
      </c>
      <c r="M1046">
        <v>279.75</v>
      </c>
      <c r="N1046">
        <v>281.95</v>
      </c>
      <c r="O1046" s="3">
        <f t="shared" si="82"/>
        <v>1.6</v>
      </c>
      <c r="P1046">
        <f t="shared" si="84"/>
        <v>19.451289763359814</v>
      </c>
      <c r="T1046">
        <v>1.6</v>
      </c>
      <c r="U1046">
        <v>1.5999999999999599</v>
      </c>
      <c r="V1046">
        <v>1.5999999999999599</v>
      </c>
      <c r="W1046">
        <v>1.5999999999999599</v>
      </c>
      <c r="X1046">
        <v>1.6</v>
      </c>
      <c r="Y1046">
        <f t="shared" si="83"/>
        <v>1.5999999999999732</v>
      </c>
    </row>
    <row r="1047" spans="1:25" x14ac:dyDescent="0.3">
      <c r="A1047">
        <v>0</v>
      </c>
      <c r="B1047" s="1">
        <v>40543</v>
      </c>
      <c r="C1047" s="1">
        <v>40546</v>
      </c>
      <c r="D1047">
        <v>282.39999999999998</v>
      </c>
      <c r="E1047">
        <v>283.2</v>
      </c>
      <c r="F1047">
        <v>281.39318650000001</v>
      </c>
      <c r="G1047">
        <v>-0.8</v>
      </c>
      <c r="H1047">
        <v>0.88388347599999995</v>
      </c>
      <c r="I1047">
        <f t="shared" si="80"/>
        <v>1</v>
      </c>
      <c r="J1047">
        <f t="shared" si="81"/>
        <v>2011</v>
      </c>
      <c r="K1047">
        <v>282.39999999999998</v>
      </c>
      <c r="L1047">
        <v>283.25</v>
      </c>
      <c r="M1047">
        <v>281.75</v>
      </c>
      <c r="N1047">
        <v>283.2</v>
      </c>
      <c r="O1047" s="3">
        <f t="shared" si="82"/>
        <v>-0.8</v>
      </c>
      <c r="P1047">
        <f t="shared" si="84"/>
        <v>19.038018734393244</v>
      </c>
      <c r="T1047">
        <v>-0.8</v>
      </c>
      <c r="U1047">
        <v>-0.80000000000001104</v>
      </c>
      <c r="V1047">
        <v>-0.80000000000001104</v>
      </c>
      <c r="W1047">
        <v>0.80000000000001104</v>
      </c>
      <c r="X1047">
        <v>-0.8</v>
      </c>
      <c r="Y1047">
        <f t="shared" si="83"/>
        <v>-0.80000000000000737</v>
      </c>
    </row>
    <row r="1048" spans="1:25" x14ac:dyDescent="0.3">
      <c r="A1048">
        <v>0</v>
      </c>
      <c r="B1048" s="1">
        <v>40546</v>
      </c>
      <c r="C1048" s="1">
        <v>40547</v>
      </c>
      <c r="D1048">
        <v>282.89999999999998</v>
      </c>
      <c r="E1048">
        <v>284.64998170000001</v>
      </c>
      <c r="F1048">
        <v>285.34061709999997</v>
      </c>
      <c r="G1048">
        <v>1.749981689</v>
      </c>
      <c r="H1048">
        <v>1.0253048330000001</v>
      </c>
      <c r="I1048">
        <f t="shared" si="80"/>
        <v>1</v>
      </c>
      <c r="J1048">
        <f t="shared" si="81"/>
        <v>2011</v>
      </c>
      <c r="K1048">
        <v>282.89999999999998</v>
      </c>
      <c r="L1048">
        <v>284.95</v>
      </c>
      <c r="M1048">
        <v>282.8</v>
      </c>
      <c r="N1048">
        <v>284.64999999999998</v>
      </c>
      <c r="O1048" s="3">
        <f t="shared" si="82"/>
        <v>1.749981689</v>
      </c>
      <c r="P1048">
        <f t="shared" si="84"/>
        <v>19.921268580099163</v>
      </c>
      <c r="T1048">
        <v>1.749981689</v>
      </c>
      <c r="U1048">
        <v>-1.7499816894531299</v>
      </c>
      <c r="V1048">
        <v>1.7499816894531299</v>
      </c>
      <c r="W1048">
        <v>-1.7499816894531299</v>
      </c>
      <c r="X1048">
        <v>1.749981689</v>
      </c>
      <c r="Y1048">
        <f t="shared" si="83"/>
        <v>0.58332722966666661</v>
      </c>
    </row>
    <row r="1049" spans="1:25" x14ac:dyDescent="0.3">
      <c r="A1049">
        <v>0</v>
      </c>
      <c r="B1049" s="1">
        <v>40547</v>
      </c>
      <c r="C1049" s="1">
        <v>40548</v>
      </c>
      <c r="D1049">
        <v>284.3</v>
      </c>
      <c r="E1049">
        <v>284.60001219999998</v>
      </c>
      <c r="F1049">
        <v>285.45804249999998</v>
      </c>
      <c r="G1049">
        <v>0.30001220699999998</v>
      </c>
      <c r="H1049">
        <v>3.5355339E-2</v>
      </c>
      <c r="I1049">
        <f t="shared" si="80"/>
        <v>1</v>
      </c>
      <c r="J1049">
        <f t="shared" si="81"/>
        <v>2011</v>
      </c>
      <c r="K1049">
        <v>284.3</v>
      </c>
      <c r="L1049">
        <v>284.95</v>
      </c>
      <c r="M1049">
        <v>284.05</v>
      </c>
      <c r="N1049">
        <v>284.60000000000002</v>
      </c>
      <c r="O1049" s="3">
        <f t="shared" si="82"/>
        <v>0.30001220699999998</v>
      </c>
      <c r="P1049">
        <f t="shared" si="84"/>
        <v>20.078935404394503</v>
      </c>
      <c r="T1049">
        <v>0.30001220699999998</v>
      </c>
      <c r="U1049">
        <v>-0.30001220703121501</v>
      </c>
      <c r="V1049">
        <v>0.30001220703121501</v>
      </c>
      <c r="W1049">
        <v>0.30001220703121501</v>
      </c>
      <c r="X1049">
        <v>0.30001220699999998</v>
      </c>
      <c r="Y1049">
        <f t="shared" si="83"/>
        <v>0.10000406899999999</v>
      </c>
    </row>
    <row r="1050" spans="1:25" x14ac:dyDescent="0.3">
      <c r="A1050">
        <v>0</v>
      </c>
      <c r="B1050" s="1">
        <v>40548</v>
      </c>
      <c r="C1050" s="1">
        <v>40549</v>
      </c>
      <c r="D1050">
        <v>285.39999999999998</v>
      </c>
      <c r="E1050">
        <v>283.9500061</v>
      </c>
      <c r="F1050">
        <v>284.15420879999999</v>
      </c>
      <c r="G1050">
        <v>1.4499938960000001</v>
      </c>
      <c r="H1050">
        <v>0.45961940800000001</v>
      </c>
      <c r="I1050">
        <f t="shared" si="80"/>
        <v>1</v>
      </c>
      <c r="J1050">
        <f t="shared" si="81"/>
        <v>2011</v>
      </c>
      <c r="K1050">
        <v>285.39999999999998</v>
      </c>
      <c r="L1050">
        <v>286.10000000000002</v>
      </c>
      <c r="M1050">
        <v>282.5</v>
      </c>
      <c r="N1050">
        <v>283.95</v>
      </c>
      <c r="O1050" s="3">
        <f t="shared" si="82"/>
        <v>1.4499938960000001</v>
      </c>
      <c r="P1050">
        <f t="shared" si="84"/>
        <v>20.844028268126554</v>
      </c>
      <c r="T1050">
        <v>1.4499938960000001</v>
      </c>
      <c r="U1050">
        <v>1.44999389648432</v>
      </c>
      <c r="V1050">
        <v>1.44999389648432</v>
      </c>
      <c r="W1050">
        <v>1.44999389648432</v>
      </c>
      <c r="X1050">
        <v>1.4499938960000001</v>
      </c>
      <c r="Y1050">
        <f t="shared" si="83"/>
        <v>1.44999389632288</v>
      </c>
    </row>
    <row r="1051" spans="1:25" x14ac:dyDescent="0.3">
      <c r="A1051">
        <v>0</v>
      </c>
      <c r="B1051" s="1">
        <v>40549</v>
      </c>
      <c r="C1051" s="1">
        <v>40550</v>
      </c>
      <c r="D1051">
        <v>282.95</v>
      </c>
      <c r="E1051">
        <v>285.2</v>
      </c>
      <c r="F1051">
        <v>284.38349419999997</v>
      </c>
      <c r="G1051">
        <v>2.25</v>
      </c>
      <c r="H1051">
        <v>0.88388347599999995</v>
      </c>
      <c r="I1051">
        <f t="shared" si="80"/>
        <v>1</v>
      </c>
      <c r="J1051">
        <f t="shared" si="81"/>
        <v>2011</v>
      </c>
      <c r="K1051">
        <v>282.95</v>
      </c>
      <c r="L1051">
        <v>285.35000000000002</v>
      </c>
      <c r="M1051">
        <v>282.55</v>
      </c>
      <c r="N1051">
        <v>285.2</v>
      </c>
      <c r="O1051" s="3">
        <f t="shared" si="82"/>
        <v>2.25</v>
      </c>
      <c r="P1051">
        <f t="shared" si="84"/>
        <v>22.087155948015706</v>
      </c>
      <c r="T1051">
        <v>2.25</v>
      </c>
      <c r="U1051">
        <v>2.25</v>
      </c>
      <c r="V1051">
        <v>2.25</v>
      </c>
      <c r="W1051">
        <v>2.25</v>
      </c>
      <c r="X1051">
        <v>2.25</v>
      </c>
      <c r="Y1051">
        <f t="shared" si="83"/>
        <v>2.25</v>
      </c>
    </row>
    <row r="1052" spans="1:25" x14ac:dyDescent="0.3">
      <c r="A1052">
        <v>0</v>
      </c>
      <c r="B1052" s="1">
        <v>40550</v>
      </c>
      <c r="C1052" s="1">
        <v>40553</v>
      </c>
      <c r="D1052">
        <v>283.95</v>
      </c>
      <c r="E1052">
        <v>283.29997559999998</v>
      </c>
      <c r="F1052">
        <v>285.39899400000002</v>
      </c>
      <c r="G1052">
        <v>-0.65002441399999999</v>
      </c>
      <c r="H1052">
        <v>1.3435028840000001</v>
      </c>
      <c r="I1052">
        <f t="shared" si="80"/>
        <v>1</v>
      </c>
      <c r="J1052">
        <f t="shared" si="81"/>
        <v>2011</v>
      </c>
      <c r="K1052">
        <v>283.95</v>
      </c>
      <c r="L1052">
        <v>284.7</v>
      </c>
      <c r="M1052">
        <v>282</v>
      </c>
      <c r="N1052">
        <v>283.3</v>
      </c>
      <c r="O1052" s="3">
        <f t="shared" si="82"/>
        <v>-0.65002441399999999</v>
      </c>
      <c r="P1052">
        <f t="shared" si="84"/>
        <v>21.707938024031673</v>
      </c>
      <c r="T1052">
        <v>-0.65002441399999999</v>
      </c>
      <c r="U1052">
        <v>-0.6500244140625</v>
      </c>
      <c r="V1052">
        <v>-0.6500244140625</v>
      </c>
      <c r="W1052">
        <v>-0.6500244140625</v>
      </c>
      <c r="X1052">
        <v>-0.65002441399999999</v>
      </c>
      <c r="Y1052">
        <f t="shared" si="83"/>
        <v>-0.65002441404166666</v>
      </c>
    </row>
    <row r="1053" spans="1:25" x14ac:dyDescent="0.3">
      <c r="A1053">
        <v>0</v>
      </c>
      <c r="B1053" s="1">
        <v>40553</v>
      </c>
      <c r="C1053" s="1">
        <v>40554</v>
      </c>
      <c r="D1053">
        <v>283.10000000000002</v>
      </c>
      <c r="E1053">
        <v>283.95002440000002</v>
      </c>
      <c r="F1053">
        <v>283.52420669999998</v>
      </c>
      <c r="G1053">
        <v>0.85002441399999995</v>
      </c>
      <c r="H1053">
        <v>0.45961940800000001</v>
      </c>
      <c r="I1053">
        <f t="shared" si="80"/>
        <v>1</v>
      </c>
      <c r="J1053">
        <f t="shared" si="81"/>
        <v>2011</v>
      </c>
      <c r="K1053">
        <v>283.10000000000002</v>
      </c>
      <c r="L1053">
        <v>284.39999999999998</v>
      </c>
      <c r="M1053">
        <v>280.39999999999998</v>
      </c>
      <c r="N1053">
        <v>283.95</v>
      </c>
      <c r="O1053" s="3">
        <f t="shared" si="82"/>
        <v>0.85002441399999995</v>
      </c>
      <c r="P1053">
        <f t="shared" si="84"/>
        <v>22.196783236801696</v>
      </c>
      <c r="T1053">
        <v>0.85002441399999995</v>
      </c>
      <c r="U1053">
        <v>-0.85002441406248797</v>
      </c>
      <c r="V1053">
        <v>-0.85002441406248797</v>
      </c>
      <c r="W1053">
        <v>-0.85002441406248797</v>
      </c>
      <c r="X1053">
        <v>0.85002441399999995</v>
      </c>
      <c r="Y1053">
        <f t="shared" si="83"/>
        <v>-0.28334147137499199</v>
      </c>
    </row>
    <row r="1054" spans="1:25" x14ac:dyDescent="0.3">
      <c r="A1054">
        <v>0</v>
      </c>
      <c r="B1054" s="1">
        <v>40554</v>
      </c>
      <c r="C1054" s="1">
        <v>40555</v>
      </c>
      <c r="D1054">
        <v>284</v>
      </c>
      <c r="E1054">
        <v>284.45</v>
      </c>
      <c r="F1054">
        <v>284.55049359999998</v>
      </c>
      <c r="G1054">
        <v>0.45</v>
      </c>
      <c r="H1054">
        <v>0.35355339099999999</v>
      </c>
      <c r="I1054">
        <f t="shared" si="80"/>
        <v>1</v>
      </c>
      <c r="J1054">
        <f t="shared" si="81"/>
        <v>2011</v>
      </c>
      <c r="K1054">
        <v>284</v>
      </c>
      <c r="L1054">
        <v>285.35000000000002</v>
      </c>
      <c r="M1054">
        <v>283.75</v>
      </c>
      <c r="N1054">
        <v>284.45</v>
      </c>
      <c r="O1054" s="3">
        <f t="shared" si="82"/>
        <v>0.45</v>
      </c>
      <c r="P1054">
        <f t="shared" si="84"/>
        <v>22.460565431957352</v>
      </c>
      <c r="T1054">
        <v>0.45</v>
      </c>
      <c r="U1054">
        <v>-0.44999999999998802</v>
      </c>
      <c r="V1054">
        <v>-0.44999999999998802</v>
      </c>
      <c r="W1054">
        <v>0.44999999999998802</v>
      </c>
      <c r="X1054">
        <v>0.45</v>
      </c>
      <c r="Y1054">
        <f t="shared" si="83"/>
        <v>-0.149999999999992</v>
      </c>
    </row>
    <row r="1055" spans="1:25" x14ac:dyDescent="0.3">
      <c r="A1055">
        <v>0</v>
      </c>
      <c r="B1055" s="1">
        <v>40555</v>
      </c>
      <c r="C1055" s="1">
        <v>40556</v>
      </c>
      <c r="D1055">
        <v>284.45</v>
      </c>
      <c r="E1055">
        <v>283.29997559999998</v>
      </c>
      <c r="F1055">
        <v>284.33390420000001</v>
      </c>
      <c r="G1055">
        <v>1.150024414</v>
      </c>
      <c r="H1055">
        <v>0.81317279799999997</v>
      </c>
      <c r="I1055">
        <f t="shared" si="80"/>
        <v>1</v>
      </c>
      <c r="J1055">
        <f t="shared" si="81"/>
        <v>2011</v>
      </c>
      <c r="K1055">
        <v>284.45</v>
      </c>
      <c r="L1055">
        <v>287.2</v>
      </c>
      <c r="M1055">
        <v>283</v>
      </c>
      <c r="N1055">
        <v>283.3</v>
      </c>
      <c r="O1055" s="3">
        <f t="shared" si="82"/>
        <v>1.150024414</v>
      </c>
      <c r="P1055">
        <f t="shared" si="84"/>
        <v>23.141621819696731</v>
      </c>
      <c r="T1055">
        <v>1.150024414</v>
      </c>
      <c r="U1055">
        <v>1.1500244140625</v>
      </c>
      <c r="V1055">
        <v>-1.1500244140625</v>
      </c>
      <c r="W1055">
        <v>1.1500244140625</v>
      </c>
      <c r="X1055">
        <v>1.150024414</v>
      </c>
      <c r="Y1055">
        <f t="shared" si="83"/>
        <v>0.38334147133333324</v>
      </c>
    </row>
    <row r="1056" spans="1:25" x14ac:dyDescent="0.3">
      <c r="A1056">
        <v>0</v>
      </c>
      <c r="B1056" s="1">
        <v>40556</v>
      </c>
      <c r="C1056" s="1">
        <v>40557</v>
      </c>
      <c r="D1056">
        <v>284</v>
      </c>
      <c r="E1056">
        <v>285.95002440000002</v>
      </c>
      <c r="F1056">
        <v>283.76685759999998</v>
      </c>
      <c r="G1056">
        <v>-1.950024414</v>
      </c>
      <c r="H1056">
        <v>1.87383297</v>
      </c>
      <c r="I1056">
        <f t="shared" si="80"/>
        <v>1</v>
      </c>
      <c r="J1056">
        <f t="shared" si="81"/>
        <v>2011</v>
      </c>
      <c r="K1056">
        <v>284</v>
      </c>
      <c r="L1056">
        <v>286.85000000000002</v>
      </c>
      <c r="M1056">
        <v>281.7</v>
      </c>
      <c r="N1056">
        <v>285.95</v>
      </c>
      <c r="O1056" s="3">
        <f t="shared" si="82"/>
        <v>-1.950024414</v>
      </c>
      <c r="P1056">
        <f t="shared" si="84"/>
        <v>21.94989486033149</v>
      </c>
      <c r="T1056">
        <v>-1.950024414</v>
      </c>
      <c r="U1056">
        <v>-1.95002441406251</v>
      </c>
      <c r="V1056">
        <v>-1.95002441406251</v>
      </c>
      <c r="W1056">
        <v>1.95002441406251</v>
      </c>
      <c r="X1056">
        <v>-1.950024414</v>
      </c>
      <c r="Y1056">
        <f t="shared" si="83"/>
        <v>-1.9500244140416736</v>
      </c>
    </row>
    <row r="1057" spans="1:25" x14ac:dyDescent="0.3">
      <c r="A1057">
        <v>0</v>
      </c>
      <c r="B1057" s="1">
        <v>40557</v>
      </c>
      <c r="C1057" s="1">
        <v>40560</v>
      </c>
      <c r="D1057">
        <v>286.5</v>
      </c>
      <c r="E1057">
        <v>285.64998170000001</v>
      </c>
      <c r="F1057">
        <v>286.81145600000002</v>
      </c>
      <c r="G1057">
        <v>-0.85001831100000003</v>
      </c>
      <c r="H1057">
        <v>0.212132034</v>
      </c>
      <c r="I1057">
        <f t="shared" si="80"/>
        <v>1</v>
      </c>
      <c r="J1057">
        <f t="shared" si="81"/>
        <v>2011</v>
      </c>
      <c r="K1057">
        <v>286.5</v>
      </c>
      <c r="L1057">
        <v>287.89999999999998</v>
      </c>
      <c r="M1057">
        <v>285.55</v>
      </c>
      <c r="N1057">
        <v>285.64999999999998</v>
      </c>
      <c r="O1057" s="3">
        <f t="shared" si="82"/>
        <v>-0.85001831100000003</v>
      </c>
      <c r="P1057">
        <f t="shared" si="84"/>
        <v>21.461470447875822</v>
      </c>
      <c r="T1057">
        <v>-0.85001831100000003</v>
      </c>
      <c r="U1057">
        <v>0.85001831054688604</v>
      </c>
      <c r="V1057">
        <v>-0.85001831054688604</v>
      </c>
      <c r="W1057">
        <v>0.85001831054688604</v>
      </c>
      <c r="X1057">
        <v>0.85001831100000003</v>
      </c>
      <c r="Y1057">
        <f t="shared" si="83"/>
        <v>-0.28333943700000003</v>
      </c>
    </row>
    <row r="1058" spans="1:25" x14ac:dyDescent="0.3">
      <c r="A1058">
        <v>0</v>
      </c>
      <c r="B1058" s="1">
        <v>40560</v>
      </c>
      <c r="C1058" s="1">
        <v>40561</v>
      </c>
      <c r="D1058">
        <v>284.95</v>
      </c>
      <c r="E1058">
        <v>284.2999939</v>
      </c>
      <c r="F1058">
        <v>285.24820820000002</v>
      </c>
      <c r="G1058">
        <v>-0.65000610400000003</v>
      </c>
      <c r="H1058">
        <v>0.954594155</v>
      </c>
      <c r="I1058">
        <f t="shared" si="80"/>
        <v>1</v>
      </c>
      <c r="J1058">
        <f t="shared" si="81"/>
        <v>2011</v>
      </c>
      <c r="K1058">
        <v>284.95</v>
      </c>
      <c r="L1058">
        <v>287.14999999999998</v>
      </c>
      <c r="M1058">
        <v>284.3</v>
      </c>
      <c r="N1058">
        <v>284.3</v>
      </c>
      <c r="O1058" s="3">
        <f t="shared" si="82"/>
        <v>-0.65000610400000003</v>
      </c>
      <c r="P1058">
        <f t="shared" si="84"/>
        <v>21.094298484585728</v>
      </c>
      <c r="T1058">
        <v>-0.65000610400000003</v>
      </c>
      <c r="U1058">
        <v>0.65000610351563604</v>
      </c>
      <c r="V1058">
        <v>0.65000610351563604</v>
      </c>
      <c r="W1058">
        <v>-0.65000610351563604</v>
      </c>
      <c r="X1058">
        <v>-0.65000610400000003</v>
      </c>
      <c r="Y1058">
        <f t="shared" si="83"/>
        <v>0.21666870101042401</v>
      </c>
    </row>
    <row r="1059" spans="1:25" x14ac:dyDescent="0.3">
      <c r="A1059">
        <v>0</v>
      </c>
      <c r="B1059" s="1">
        <v>40561</v>
      </c>
      <c r="C1059" s="1">
        <v>40562</v>
      </c>
      <c r="D1059">
        <v>285.8</v>
      </c>
      <c r="E1059">
        <v>287.70002440000002</v>
      </c>
      <c r="F1059">
        <v>285.09487139999999</v>
      </c>
      <c r="G1059">
        <v>-1.900024414</v>
      </c>
      <c r="H1059">
        <v>2.4041630559999998</v>
      </c>
      <c r="I1059">
        <f t="shared" si="80"/>
        <v>1</v>
      </c>
      <c r="J1059">
        <f t="shared" si="81"/>
        <v>2011</v>
      </c>
      <c r="K1059">
        <v>285.8</v>
      </c>
      <c r="L1059">
        <v>288.05</v>
      </c>
      <c r="M1059">
        <v>283.14999999999998</v>
      </c>
      <c r="N1059">
        <v>287.7</v>
      </c>
      <c r="O1059" s="3">
        <f t="shared" si="82"/>
        <v>-1.900024414</v>
      </c>
      <c r="P1059">
        <f t="shared" si="84"/>
        <v>20.0425223618535</v>
      </c>
      <c r="T1059">
        <v>-1.900024414</v>
      </c>
      <c r="U1059">
        <v>-1.9000244140625</v>
      </c>
      <c r="V1059">
        <v>-1.9000244140625</v>
      </c>
      <c r="W1059">
        <v>-1.9000244140625</v>
      </c>
      <c r="X1059">
        <v>-1.900024414</v>
      </c>
      <c r="Y1059">
        <f t="shared" si="83"/>
        <v>-1.9000244140416667</v>
      </c>
    </row>
    <row r="1060" spans="1:25" x14ac:dyDescent="0.3">
      <c r="A1060">
        <v>0</v>
      </c>
      <c r="B1060" s="1">
        <v>40562</v>
      </c>
      <c r="C1060" s="1">
        <v>40563</v>
      </c>
      <c r="D1060">
        <v>286.45</v>
      </c>
      <c r="E1060">
        <v>286.14998170000001</v>
      </c>
      <c r="F1060">
        <v>288.23114579999998</v>
      </c>
      <c r="G1060">
        <v>-0.30001831099999998</v>
      </c>
      <c r="H1060">
        <v>1.0960155110000001</v>
      </c>
      <c r="I1060">
        <f t="shared" si="80"/>
        <v>1</v>
      </c>
      <c r="J1060">
        <f t="shared" si="81"/>
        <v>2011</v>
      </c>
      <c r="K1060">
        <v>286.45</v>
      </c>
      <c r="L1060">
        <v>287.10000000000002</v>
      </c>
      <c r="M1060">
        <v>285.5</v>
      </c>
      <c r="N1060">
        <v>286.14999999999998</v>
      </c>
      <c r="O1060" s="3">
        <f t="shared" si="82"/>
        <v>-0.30001831099999998</v>
      </c>
      <c r="P1060">
        <f t="shared" si="84"/>
        <v>19.885083270200951</v>
      </c>
      <c r="T1060">
        <v>-0.30001831099999998</v>
      </c>
      <c r="U1060">
        <v>-0.300018310546875</v>
      </c>
      <c r="V1060">
        <v>-0.300018310546875</v>
      </c>
      <c r="W1060">
        <v>-0.300018310546875</v>
      </c>
      <c r="X1060">
        <v>-0.30001831099999998</v>
      </c>
      <c r="Y1060">
        <f t="shared" si="83"/>
        <v>-0.30001831069791668</v>
      </c>
    </row>
    <row r="1061" spans="1:25" x14ac:dyDescent="0.3">
      <c r="A1061">
        <v>0</v>
      </c>
      <c r="B1061" s="1">
        <v>40563</v>
      </c>
      <c r="C1061" s="1">
        <v>40564</v>
      </c>
      <c r="D1061">
        <v>285.89999999999998</v>
      </c>
      <c r="E1061">
        <v>280.50000610000001</v>
      </c>
      <c r="F1061">
        <v>285.63552499999997</v>
      </c>
      <c r="G1061">
        <v>5.3999938959999998</v>
      </c>
      <c r="H1061">
        <v>3.995153314</v>
      </c>
      <c r="I1061">
        <f t="shared" si="80"/>
        <v>1</v>
      </c>
      <c r="J1061">
        <f t="shared" si="81"/>
        <v>2011</v>
      </c>
      <c r="K1061">
        <v>285.89999999999998</v>
      </c>
      <c r="L1061">
        <v>285.89999999999998</v>
      </c>
      <c r="M1061">
        <v>280.25</v>
      </c>
      <c r="N1061">
        <v>280.5</v>
      </c>
      <c r="O1061" s="3">
        <f t="shared" si="82"/>
        <v>5.3999938959999998</v>
      </c>
      <c r="P1061">
        <f t="shared" si="84"/>
        <v>22.701959667906536</v>
      </c>
      <c r="T1061">
        <v>5.3999938959999998</v>
      </c>
      <c r="U1061">
        <v>5.3999938964843697</v>
      </c>
      <c r="V1061">
        <v>5.3999938964843697</v>
      </c>
      <c r="W1061">
        <v>5.3999938964843697</v>
      </c>
      <c r="X1061">
        <v>-3</v>
      </c>
      <c r="Y1061">
        <f t="shared" si="83"/>
        <v>5.3999938963229139</v>
      </c>
    </row>
    <row r="1062" spans="1:25" x14ac:dyDescent="0.3">
      <c r="A1062">
        <v>0</v>
      </c>
      <c r="B1062" s="1">
        <v>40564</v>
      </c>
      <c r="C1062" s="1">
        <v>40567</v>
      </c>
      <c r="D1062">
        <v>279.95</v>
      </c>
      <c r="E1062">
        <v>282.4500122</v>
      </c>
      <c r="F1062">
        <v>281.22814579999999</v>
      </c>
      <c r="G1062">
        <v>2.5000122070000002</v>
      </c>
      <c r="H1062">
        <v>1.3788582229999999</v>
      </c>
      <c r="I1062">
        <f t="shared" si="80"/>
        <v>1</v>
      </c>
      <c r="J1062">
        <f t="shared" si="81"/>
        <v>2011</v>
      </c>
      <c r="K1062">
        <v>279.95</v>
      </c>
      <c r="L1062">
        <v>282.85000000000002</v>
      </c>
      <c r="M1062">
        <v>279.89999999999998</v>
      </c>
      <c r="N1062">
        <v>282.45</v>
      </c>
      <c r="O1062" s="3">
        <f t="shared" si="82"/>
        <v>2.5000122070000002</v>
      </c>
      <c r="P1062">
        <f t="shared" si="84"/>
        <v>24.222459122074817</v>
      </c>
      <c r="T1062">
        <v>2.5000122070000002</v>
      </c>
      <c r="U1062">
        <v>2.50001220703126</v>
      </c>
      <c r="V1062">
        <v>-2.50001220703126</v>
      </c>
      <c r="W1062">
        <v>2.50001220703126</v>
      </c>
      <c r="X1062">
        <v>2.5000122070000002</v>
      </c>
      <c r="Y1062">
        <f t="shared" si="83"/>
        <v>0.83333740233333353</v>
      </c>
    </row>
    <row r="1063" spans="1:25" x14ac:dyDescent="0.3">
      <c r="A1063">
        <v>0</v>
      </c>
      <c r="B1063" s="1">
        <v>40567</v>
      </c>
      <c r="C1063" s="1">
        <v>40568</v>
      </c>
      <c r="D1063">
        <v>283.7</v>
      </c>
      <c r="E1063">
        <v>284.24998779999999</v>
      </c>
      <c r="F1063">
        <v>283.6395804</v>
      </c>
      <c r="G1063">
        <v>-0.549987793</v>
      </c>
      <c r="H1063">
        <v>1.2727922060000001</v>
      </c>
      <c r="I1063">
        <f t="shared" si="80"/>
        <v>1</v>
      </c>
      <c r="J1063">
        <f t="shared" si="81"/>
        <v>2011</v>
      </c>
      <c r="K1063">
        <v>283.7</v>
      </c>
      <c r="L1063">
        <v>285.95</v>
      </c>
      <c r="M1063">
        <v>283.3</v>
      </c>
      <c r="N1063">
        <v>284.25</v>
      </c>
      <c r="O1063" s="3">
        <f t="shared" si="82"/>
        <v>-0.549987793</v>
      </c>
      <c r="P1063">
        <f t="shared" si="84"/>
        <v>23.870272212480632</v>
      </c>
      <c r="T1063">
        <v>-0.549987793</v>
      </c>
      <c r="U1063">
        <v>-0.54998779296875</v>
      </c>
      <c r="V1063">
        <v>-0.54998779296875</v>
      </c>
      <c r="W1063">
        <v>-0.54998779296875</v>
      </c>
      <c r="X1063">
        <v>-0.549987793</v>
      </c>
      <c r="Y1063">
        <f t="shared" si="83"/>
        <v>-0.54998779297916667</v>
      </c>
    </row>
    <row r="1064" spans="1:25" x14ac:dyDescent="0.3">
      <c r="A1064">
        <v>0</v>
      </c>
      <c r="B1064" s="1">
        <v>40568</v>
      </c>
      <c r="C1064" s="1">
        <v>40569</v>
      </c>
      <c r="D1064">
        <v>284</v>
      </c>
      <c r="E1064">
        <v>286.85000609999997</v>
      </c>
      <c r="F1064">
        <v>283.61750380000001</v>
      </c>
      <c r="G1064">
        <v>-2.8500061040000002</v>
      </c>
      <c r="H1064">
        <v>1.8384776309999999</v>
      </c>
      <c r="I1064">
        <f t="shared" si="80"/>
        <v>1</v>
      </c>
      <c r="J1064">
        <f t="shared" si="81"/>
        <v>2011</v>
      </c>
      <c r="K1064">
        <v>284</v>
      </c>
      <c r="L1064">
        <v>287.45</v>
      </c>
      <c r="M1064">
        <v>283.95</v>
      </c>
      <c r="N1064">
        <v>286.85000000000002</v>
      </c>
      <c r="O1064" s="3">
        <f t="shared" si="82"/>
        <v>-3</v>
      </c>
      <c r="P1064">
        <f t="shared" si="84"/>
        <v>21.97914149142143</v>
      </c>
      <c r="T1064">
        <v>-3</v>
      </c>
      <c r="U1064">
        <v>-3</v>
      </c>
      <c r="V1064">
        <v>-3</v>
      </c>
      <c r="W1064">
        <v>2.8500061035156201</v>
      </c>
      <c r="X1064">
        <v>2.8500061040000002</v>
      </c>
      <c r="Y1064">
        <f t="shared" si="83"/>
        <v>-3</v>
      </c>
    </row>
    <row r="1065" spans="1:25" x14ac:dyDescent="0.3">
      <c r="A1065">
        <v>0</v>
      </c>
      <c r="B1065" s="1">
        <v>40569</v>
      </c>
      <c r="C1065" s="1">
        <v>40570</v>
      </c>
      <c r="D1065">
        <v>287.64999999999998</v>
      </c>
      <c r="E1065">
        <v>287.35000000000002</v>
      </c>
      <c r="F1065">
        <v>289.99282160000001</v>
      </c>
      <c r="G1065">
        <v>-0.3</v>
      </c>
      <c r="H1065">
        <v>0.35355339099999999</v>
      </c>
      <c r="I1065">
        <f t="shared" si="80"/>
        <v>1</v>
      </c>
      <c r="J1065">
        <f t="shared" si="81"/>
        <v>2011</v>
      </c>
      <c r="K1065">
        <v>287.64999999999998</v>
      </c>
      <c r="L1065">
        <v>288.39999999999998</v>
      </c>
      <c r="M1065">
        <v>286.75</v>
      </c>
      <c r="N1065">
        <v>287.35000000000002</v>
      </c>
      <c r="O1065" s="3">
        <f t="shared" si="82"/>
        <v>-0.3</v>
      </c>
      <c r="P1065">
        <f t="shared" si="84"/>
        <v>21.807220516779683</v>
      </c>
      <c r="T1065">
        <v>-0.3</v>
      </c>
      <c r="U1065">
        <v>0.29999999999995403</v>
      </c>
      <c r="V1065">
        <v>0.29999999999995403</v>
      </c>
      <c r="W1065">
        <v>-0.29999999999995403</v>
      </c>
      <c r="X1065">
        <v>0.3</v>
      </c>
      <c r="Y1065">
        <f t="shared" si="83"/>
        <v>9.999999999996935E-2</v>
      </c>
    </row>
    <row r="1066" spans="1:25" x14ac:dyDescent="0.3">
      <c r="A1066">
        <v>0</v>
      </c>
      <c r="B1066" s="1">
        <v>40570</v>
      </c>
      <c r="C1066" s="1">
        <v>40571</v>
      </c>
      <c r="D1066">
        <v>287.3</v>
      </c>
      <c r="E1066">
        <v>286.74999389999999</v>
      </c>
      <c r="F1066">
        <v>285.7690786</v>
      </c>
      <c r="G1066">
        <v>0.55000610400000005</v>
      </c>
      <c r="H1066">
        <v>0.42426406900000002</v>
      </c>
      <c r="I1066">
        <f t="shared" si="80"/>
        <v>1</v>
      </c>
      <c r="J1066">
        <f t="shared" si="81"/>
        <v>2011</v>
      </c>
      <c r="K1066">
        <v>287.3</v>
      </c>
      <c r="L1066">
        <v>287.89999999999998</v>
      </c>
      <c r="M1066">
        <v>285.05</v>
      </c>
      <c r="N1066">
        <v>286.75</v>
      </c>
      <c r="O1066" s="3">
        <f t="shared" si="82"/>
        <v>0.55000610400000005</v>
      </c>
      <c r="P1066">
        <f t="shared" si="84"/>
        <v>22.12032801057109</v>
      </c>
      <c r="T1066">
        <v>0.55000610400000005</v>
      </c>
      <c r="U1066">
        <v>0.55000610351561297</v>
      </c>
      <c r="V1066">
        <v>0.55000610351561297</v>
      </c>
      <c r="W1066">
        <v>-0.55000610351561297</v>
      </c>
      <c r="X1066">
        <v>-0.55000610400000005</v>
      </c>
      <c r="Y1066">
        <f t="shared" si="83"/>
        <v>0.55000610367707536</v>
      </c>
    </row>
    <row r="1067" spans="1:25" x14ac:dyDescent="0.3">
      <c r="A1067">
        <v>0</v>
      </c>
      <c r="B1067" s="1">
        <v>40571</v>
      </c>
      <c r="C1067" s="1">
        <v>40574</v>
      </c>
      <c r="D1067">
        <v>283</v>
      </c>
      <c r="E1067">
        <v>282.10000609999997</v>
      </c>
      <c r="F1067">
        <v>288.27870849999999</v>
      </c>
      <c r="G1067">
        <v>-0.89999389600000002</v>
      </c>
      <c r="H1067">
        <v>3.2880465330000002</v>
      </c>
      <c r="I1067">
        <f t="shared" si="80"/>
        <v>1</v>
      </c>
      <c r="J1067">
        <f t="shared" si="81"/>
        <v>2011</v>
      </c>
      <c r="K1067">
        <v>283</v>
      </c>
      <c r="L1067">
        <v>284.45</v>
      </c>
      <c r="M1067">
        <v>281.2</v>
      </c>
      <c r="N1067">
        <v>282.10000000000002</v>
      </c>
      <c r="O1067" s="3">
        <f t="shared" si="82"/>
        <v>-0.89999389600000002</v>
      </c>
      <c r="P1067">
        <f t="shared" si="84"/>
        <v>21.592726592186853</v>
      </c>
      <c r="T1067">
        <v>-0.89999389600000002</v>
      </c>
      <c r="U1067">
        <v>-0.899993896484375</v>
      </c>
      <c r="V1067">
        <v>-0.899993896484375</v>
      </c>
      <c r="W1067">
        <v>-0.899993896484375</v>
      </c>
      <c r="X1067">
        <v>-0.89999389600000002</v>
      </c>
      <c r="Y1067">
        <f t="shared" si="83"/>
        <v>-0.8999938963229166</v>
      </c>
    </row>
    <row r="1068" spans="1:25" x14ac:dyDescent="0.3">
      <c r="A1068">
        <v>0</v>
      </c>
      <c r="B1068" s="1">
        <v>40574</v>
      </c>
      <c r="C1068" s="1">
        <v>40575</v>
      </c>
      <c r="D1068">
        <v>283.05</v>
      </c>
      <c r="E1068">
        <v>281.9500061</v>
      </c>
      <c r="F1068">
        <v>281.20717109999998</v>
      </c>
      <c r="G1068">
        <v>1.099993896</v>
      </c>
      <c r="H1068">
        <v>0.106066017</v>
      </c>
      <c r="I1068">
        <f t="shared" si="80"/>
        <v>2</v>
      </c>
      <c r="J1068">
        <f t="shared" si="81"/>
        <v>2011</v>
      </c>
      <c r="K1068">
        <v>283.05</v>
      </c>
      <c r="L1068">
        <v>283.5</v>
      </c>
      <c r="M1068">
        <v>281.39999999999998</v>
      </c>
      <c r="N1068">
        <v>281.95</v>
      </c>
      <c r="O1068" s="3">
        <f t="shared" si="82"/>
        <v>1.099993896</v>
      </c>
      <c r="P1068">
        <f t="shared" si="84"/>
        <v>22.222081850517601</v>
      </c>
      <c r="T1068">
        <v>1.099993896</v>
      </c>
      <c r="U1068">
        <v>1.0999938964843601</v>
      </c>
      <c r="V1068">
        <v>1.0999938964843601</v>
      </c>
      <c r="W1068">
        <v>1.0999938964843601</v>
      </c>
      <c r="X1068">
        <v>1.099993896</v>
      </c>
      <c r="Y1068">
        <f t="shared" si="83"/>
        <v>1.0999938963229068</v>
      </c>
    </row>
    <row r="1069" spans="1:25" x14ac:dyDescent="0.3">
      <c r="A1069">
        <v>0</v>
      </c>
      <c r="B1069" s="1">
        <v>40575</v>
      </c>
      <c r="C1069" s="1">
        <v>40576</v>
      </c>
      <c r="D1069">
        <v>283.05</v>
      </c>
      <c r="E1069">
        <v>281.95</v>
      </c>
      <c r="F1069">
        <v>280.18820540000002</v>
      </c>
      <c r="G1069">
        <v>1.1000000000000001</v>
      </c>
      <c r="H1069">
        <v>0</v>
      </c>
      <c r="I1069">
        <f t="shared" si="80"/>
        <v>2</v>
      </c>
      <c r="J1069">
        <f t="shared" si="81"/>
        <v>2011</v>
      </c>
      <c r="K1069">
        <v>283.05</v>
      </c>
      <c r="L1069">
        <v>283.5</v>
      </c>
      <c r="M1069">
        <v>281.39999999999998</v>
      </c>
      <c r="N1069">
        <v>281.95</v>
      </c>
      <c r="O1069" s="3">
        <f t="shared" si="82"/>
        <v>1.1000000000000001</v>
      </c>
      <c r="P1069">
        <f t="shared" si="84"/>
        <v>22.869784289191934</v>
      </c>
      <c r="T1069">
        <v>1.1000000000000001</v>
      </c>
      <c r="U1069">
        <v>1.1000000000000201</v>
      </c>
      <c r="V1069">
        <v>1.1000000000000201</v>
      </c>
      <c r="W1069">
        <v>-1.1000000000000201</v>
      </c>
      <c r="X1069">
        <v>1.1000000000000001</v>
      </c>
      <c r="Y1069">
        <f t="shared" si="83"/>
        <v>1.1000000000000134</v>
      </c>
    </row>
    <row r="1070" spans="1:25" x14ac:dyDescent="0.3">
      <c r="A1070">
        <v>0</v>
      </c>
      <c r="B1070" s="1">
        <v>40576</v>
      </c>
      <c r="C1070" s="1">
        <v>40577</v>
      </c>
      <c r="D1070">
        <v>283.05</v>
      </c>
      <c r="E1070">
        <v>281.95</v>
      </c>
      <c r="F1070">
        <v>282.00291920000001</v>
      </c>
      <c r="G1070">
        <v>1.1000000000000001</v>
      </c>
      <c r="H1070">
        <v>0</v>
      </c>
      <c r="I1070">
        <f t="shared" si="80"/>
        <v>2</v>
      </c>
      <c r="J1070">
        <f t="shared" si="81"/>
        <v>2011</v>
      </c>
      <c r="K1070">
        <v>283.05</v>
      </c>
      <c r="L1070">
        <v>283.5</v>
      </c>
      <c r="M1070">
        <v>281.39999999999998</v>
      </c>
      <c r="N1070">
        <v>281.95</v>
      </c>
      <c r="O1070" s="3">
        <f t="shared" si="82"/>
        <v>1.1000000000000001</v>
      </c>
      <c r="P1070">
        <f t="shared" si="84"/>
        <v>23.536365177324182</v>
      </c>
      <c r="T1070">
        <v>1.1000000000000001</v>
      </c>
      <c r="U1070">
        <v>1.1000000000000201</v>
      </c>
      <c r="V1070">
        <v>1.1000000000000201</v>
      </c>
      <c r="W1070">
        <v>1.1000000000000201</v>
      </c>
      <c r="X1070">
        <v>1.1000000000000001</v>
      </c>
      <c r="Y1070">
        <f t="shared" si="83"/>
        <v>1.1000000000000134</v>
      </c>
    </row>
    <row r="1071" spans="1:25" x14ac:dyDescent="0.3">
      <c r="A1071">
        <v>0</v>
      </c>
      <c r="B1071" s="1">
        <v>40577</v>
      </c>
      <c r="C1071" s="1">
        <v>40578</v>
      </c>
      <c r="D1071">
        <v>283.05</v>
      </c>
      <c r="E1071">
        <v>281.95</v>
      </c>
      <c r="F1071">
        <v>280.98699979999998</v>
      </c>
      <c r="G1071">
        <v>1.1000000000000001</v>
      </c>
      <c r="H1071">
        <v>0</v>
      </c>
      <c r="I1071">
        <f t="shared" si="80"/>
        <v>2</v>
      </c>
      <c r="J1071">
        <f t="shared" si="81"/>
        <v>2011</v>
      </c>
      <c r="K1071">
        <v>283.05</v>
      </c>
      <c r="L1071">
        <v>283.5</v>
      </c>
      <c r="M1071">
        <v>281.39999999999998</v>
      </c>
      <c r="N1071">
        <v>281.95</v>
      </c>
      <c r="O1071" s="3">
        <f t="shared" si="82"/>
        <v>1.1000000000000001</v>
      </c>
      <c r="P1071">
        <f t="shared" si="84"/>
        <v>24.222374761188956</v>
      </c>
      <c r="T1071">
        <v>1.1000000000000001</v>
      </c>
      <c r="U1071">
        <v>1.1000000000000201</v>
      </c>
      <c r="V1071">
        <v>1.1000000000000201</v>
      </c>
      <c r="W1071">
        <v>1.1000000000000201</v>
      </c>
      <c r="X1071">
        <v>1.1000000000000001</v>
      </c>
      <c r="Y1071">
        <f t="shared" si="83"/>
        <v>1.1000000000000134</v>
      </c>
    </row>
    <row r="1072" spans="1:25" x14ac:dyDescent="0.3">
      <c r="A1072">
        <v>0</v>
      </c>
      <c r="B1072" s="1">
        <v>40578</v>
      </c>
      <c r="C1072" s="1">
        <v>40581</v>
      </c>
      <c r="D1072">
        <v>285.75</v>
      </c>
      <c r="E1072">
        <v>282.64998170000001</v>
      </c>
      <c r="F1072">
        <v>280.82484349999999</v>
      </c>
      <c r="G1072">
        <v>3.1000183109999999</v>
      </c>
      <c r="H1072">
        <v>0.49497474699999999</v>
      </c>
      <c r="I1072">
        <f t="shared" si="80"/>
        <v>2</v>
      </c>
      <c r="J1072">
        <f t="shared" si="81"/>
        <v>2011</v>
      </c>
      <c r="K1072">
        <v>285.75</v>
      </c>
      <c r="L1072">
        <v>287</v>
      </c>
      <c r="M1072">
        <v>282.35000000000002</v>
      </c>
      <c r="N1072">
        <v>282.64999999999998</v>
      </c>
      <c r="O1072" s="3">
        <f t="shared" si="82"/>
        <v>3.1000183109999999</v>
      </c>
      <c r="P1072">
        <f t="shared" si="84"/>
        <v>26.193235792569272</v>
      </c>
      <c r="T1072">
        <v>3.1000183109999999</v>
      </c>
      <c r="U1072">
        <v>3.1000183105468802</v>
      </c>
      <c r="V1072">
        <v>3.1000183105468802</v>
      </c>
      <c r="W1072">
        <v>3.1000183105468802</v>
      </c>
      <c r="X1072">
        <v>3.1000183109999999</v>
      </c>
      <c r="Y1072">
        <f t="shared" si="83"/>
        <v>3.1000183106979207</v>
      </c>
    </row>
    <row r="1073" spans="1:25" x14ac:dyDescent="0.3">
      <c r="A1073">
        <v>0</v>
      </c>
      <c r="B1073" s="1">
        <v>40581</v>
      </c>
      <c r="C1073" s="1">
        <v>40582</v>
      </c>
      <c r="D1073">
        <v>283.64999999999998</v>
      </c>
      <c r="E1073">
        <v>280.64999999999998</v>
      </c>
      <c r="F1073">
        <v>282.16848110000001</v>
      </c>
      <c r="G1073">
        <v>3</v>
      </c>
      <c r="H1073">
        <v>1.414213562</v>
      </c>
      <c r="I1073">
        <f t="shared" si="80"/>
        <v>2</v>
      </c>
      <c r="J1073">
        <f t="shared" si="81"/>
        <v>2011</v>
      </c>
      <c r="K1073">
        <v>283.64999999999998</v>
      </c>
      <c r="L1073">
        <v>284.10000000000002</v>
      </c>
      <c r="M1073">
        <v>280.64999999999998</v>
      </c>
      <c r="N1073">
        <v>280.64999999999998</v>
      </c>
      <c r="O1073" s="3">
        <f t="shared" si="82"/>
        <v>3</v>
      </c>
      <c r="P1073">
        <f t="shared" si="84"/>
        <v>28.270964702609138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f t="shared" si="83"/>
        <v>3</v>
      </c>
    </row>
    <row r="1074" spans="1:25" x14ac:dyDescent="0.3">
      <c r="A1074">
        <v>0</v>
      </c>
      <c r="B1074" s="1">
        <v>40582</v>
      </c>
      <c r="C1074" s="1">
        <v>40583</v>
      </c>
      <c r="D1074">
        <v>281.85000000000002</v>
      </c>
      <c r="E1074">
        <v>277.75000610000001</v>
      </c>
      <c r="F1074">
        <v>280.46095400000002</v>
      </c>
      <c r="G1074">
        <v>4.099993896</v>
      </c>
      <c r="H1074">
        <v>2.0506096650000001</v>
      </c>
      <c r="I1074">
        <f t="shared" si="80"/>
        <v>2</v>
      </c>
      <c r="J1074">
        <f t="shared" si="81"/>
        <v>2011</v>
      </c>
      <c r="K1074">
        <v>281.85000000000002</v>
      </c>
      <c r="L1074">
        <v>282.05</v>
      </c>
      <c r="M1074">
        <v>277</v>
      </c>
      <c r="N1074">
        <v>277.75</v>
      </c>
      <c r="O1074" s="3">
        <f t="shared" si="82"/>
        <v>4.099993896</v>
      </c>
      <c r="P1074">
        <f t="shared" si="84"/>
        <v>31.355338910026088</v>
      </c>
      <c r="T1074">
        <v>4.099993896</v>
      </c>
      <c r="U1074">
        <v>4.0999938964844196</v>
      </c>
      <c r="V1074">
        <v>4.0999938964844196</v>
      </c>
      <c r="W1074">
        <v>4.0999938964844196</v>
      </c>
      <c r="X1074">
        <v>4.099993896</v>
      </c>
      <c r="Y1074">
        <f t="shared" si="83"/>
        <v>4.0999938963229461</v>
      </c>
    </row>
    <row r="1075" spans="1:25" x14ac:dyDescent="0.3">
      <c r="A1075">
        <v>0</v>
      </c>
      <c r="B1075" s="1">
        <v>40583</v>
      </c>
      <c r="C1075" s="1">
        <v>40584</v>
      </c>
      <c r="D1075">
        <v>276.25</v>
      </c>
      <c r="E1075">
        <v>272.64999390000003</v>
      </c>
      <c r="F1075">
        <v>278.31924049999998</v>
      </c>
      <c r="G1075">
        <v>-3.6000061040000002</v>
      </c>
      <c r="H1075">
        <v>3.6062445840000001</v>
      </c>
      <c r="I1075">
        <f t="shared" si="80"/>
        <v>2</v>
      </c>
      <c r="J1075">
        <f t="shared" si="81"/>
        <v>2011</v>
      </c>
      <c r="K1075">
        <v>276.25</v>
      </c>
      <c r="L1075">
        <v>277.55</v>
      </c>
      <c r="M1075">
        <v>272.35000000000002</v>
      </c>
      <c r="N1075">
        <v>272.64999999999998</v>
      </c>
      <c r="O1075" s="3">
        <f t="shared" si="82"/>
        <v>-3</v>
      </c>
      <c r="P1075">
        <f t="shared" si="84"/>
        <v>28.801510401517174</v>
      </c>
      <c r="T1075">
        <v>-3</v>
      </c>
      <c r="U1075">
        <v>-3</v>
      </c>
      <c r="V1075">
        <v>-3</v>
      </c>
      <c r="W1075">
        <v>-3</v>
      </c>
      <c r="X1075">
        <v>-3</v>
      </c>
      <c r="Y1075">
        <f t="shared" si="83"/>
        <v>-3</v>
      </c>
    </row>
    <row r="1076" spans="1:25" x14ac:dyDescent="0.3">
      <c r="A1076">
        <v>0</v>
      </c>
      <c r="B1076" s="1">
        <v>40584</v>
      </c>
      <c r="C1076" s="1">
        <v>40585</v>
      </c>
      <c r="D1076">
        <v>272.64999999999998</v>
      </c>
      <c r="E1076">
        <v>267.70001830000001</v>
      </c>
      <c r="F1076">
        <v>273.78195679999999</v>
      </c>
      <c r="G1076">
        <v>-4.9499816890000004</v>
      </c>
      <c r="H1076">
        <v>3.5001785669999999</v>
      </c>
      <c r="I1076">
        <f t="shared" si="80"/>
        <v>2</v>
      </c>
      <c r="J1076">
        <f t="shared" si="81"/>
        <v>2011</v>
      </c>
      <c r="K1076">
        <v>272.64999999999998</v>
      </c>
      <c r="L1076">
        <v>274.85000000000002</v>
      </c>
      <c r="M1076">
        <v>267.60000000000002</v>
      </c>
      <c r="N1076">
        <v>267.7</v>
      </c>
      <c r="O1076" s="3">
        <f t="shared" si="82"/>
        <v>-3</v>
      </c>
      <c r="P1076">
        <f t="shared" si="84"/>
        <v>26.424712367282307</v>
      </c>
      <c r="T1076">
        <v>-3</v>
      </c>
      <c r="U1076">
        <v>4.9499816894531197</v>
      </c>
      <c r="V1076">
        <v>4.9499816894531197</v>
      </c>
      <c r="W1076">
        <v>-3</v>
      </c>
      <c r="X1076">
        <v>4.9499816890000004</v>
      </c>
      <c r="Y1076">
        <f t="shared" si="83"/>
        <v>2.2999877929687464</v>
      </c>
    </row>
    <row r="1077" spans="1:25" x14ac:dyDescent="0.3">
      <c r="A1077">
        <v>0</v>
      </c>
      <c r="B1077" s="1">
        <v>40585</v>
      </c>
      <c r="C1077" s="1">
        <v>40588</v>
      </c>
      <c r="D1077">
        <v>271.05</v>
      </c>
      <c r="E1077">
        <v>273.54997559999998</v>
      </c>
      <c r="F1077">
        <v>268.00253900000001</v>
      </c>
      <c r="G1077">
        <v>-2.4999755860000001</v>
      </c>
      <c r="H1077">
        <v>4.1365746699999999</v>
      </c>
      <c r="I1077">
        <f t="shared" si="80"/>
        <v>2</v>
      </c>
      <c r="J1077">
        <f t="shared" si="81"/>
        <v>2011</v>
      </c>
      <c r="K1077">
        <v>271.05</v>
      </c>
      <c r="L1077">
        <v>274.2</v>
      </c>
      <c r="M1077">
        <v>269.85000000000002</v>
      </c>
      <c r="N1077">
        <v>273.55</v>
      </c>
      <c r="O1077" s="3">
        <f t="shared" si="82"/>
        <v>-3</v>
      </c>
      <c r="P1077">
        <f t="shared" si="84"/>
        <v>24.231183393794566</v>
      </c>
      <c r="T1077">
        <v>-3</v>
      </c>
      <c r="U1077">
        <v>2.4999755859374702</v>
      </c>
      <c r="V1077">
        <v>-3</v>
      </c>
      <c r="W1077">
        <v>-3</v>
      </c>
      <c r="X1077">
        <v>-3</v>
      </c>
      <c r="Y1077">
        <f t="shared" si="83"/>
        <v>-1.1666748046875099</v>
      </c>
    </row>
    <row r="1078" spans="1:25" x14ac:dyDescent="0.3">
      <c r="A1078">
        <v>0</v>
      </c>
      <c r="B1078" s="1">
        <v>40588</v>
      </c>
      <c r="C1078" s="1">
        <v>40589</v>
      </c>
      <c r="D1078">
        <v>273.85000000000002</v>
      </c>
      <c r="E1078">
        <v>272.35001829999999</v>
      </c>
      <c r="F1078">
        <v>273.14048810000003</v>
      </c>
      <c r="G1078">
        <v>1.499981689</v>
      </c>
      <c r="H1078">
        <v>0.84852813699999996</v>
      </c>
      <c r="I1078">
        <f t="shared" si="80"/>
        <v>2</v>
      </c>
      <c r="J1078">
        <f t="shared" si="81"/>
        <v>2011</v>
      </c>
      <c r="K1078">
        <v>273.85000000000002</v>
      </c>
      <c r="L1078">
        <v>276.2</v>
      </c>
      <c r="M1078">
        <v>272.05</v>
      </c>
      <c r="N1078">
        <v>272.35000000000002</v>
      </c>
      <c r="O1078" s="3">
        <f t="shared" si="82"/>
        <v>1.499981689</v>
      </c>
      <c r="P1078">
        <f t="shared" si="84"/>
        <v>25.22660966894956</v>
      </c>
      <c r="T1078">
        <v>1.499981689</v>
      </c>
      <c r="U1078">
        <v>1.4999816894531299</v>
      </c>
      <c r="V1078">
        <v>1.4999816894531299</v>
      </c>
      <c r="W1078">
        <v>-1.4999816894531299</v>
      </c>
      <c r="X1078">
        <v>1.499981689</v>
      </c>
      <c r="Y1078">
        <f t="shared" si="83"/>
        <v>1.4999816893020865</v>
      </c>
    </row>
    <row r="1079" spans="1:25" x14ac:dyDescent="0.3">
      <c r="A1079">
        <v>0</v>
      </c>
      <c r="B1079" s="1">
        <v>40589</v>
      </c>
      <c r="C1079" s="1">
        <v>40590</v>
      </c>
      <c r="D1079">
        <v>272.89999999999998</v>
      </c>
      <c r="E1079">
        <v>270.89998780000002</v>
      </c>
      <c r="F1079">
        <v>271.02645569999999</v>
      </c>
      <c r="G1079">
        <v>2.0000122070000002</v>
      </c>
      <c r="H1079">
        <v>1.0253048330000001</v>
      </c>
      <c r="I1079">
        <f t="shared" si="80"/>
        <v>2</v>
      </c>
      <c r="J1079">
        <f t="shared" si="81"/>
        <v>2011</v>
      </c>
      <c r="K1079">
        <v>272.89999999999998</v>
      </c>
      <c r="L1079">
        <v>275.10000000000002</v>
      </c>
      <c r="M1079">
        <v>270.5</v>
      </c>
      <c r="N1079">
        <v>270.89999999999998</v>
      </c>
      <c r="O1079" s="3">
        <f t="shared" si="82"/>
        <v>2.0000122070000002</v>
      </c>
      <c r="P1079">
        <f t="shared" si="84"/>
        <v>26.613203493036863</v>
      </c>
      <c r="T1079">
        <v>2.0000122070000002</v>
      </c>
      <c r="U1079">
        <v>2.0000122070312001</v>
      </c>
      <c r="V1079">
        <v>-2.0000122070312001</v>
      </c>
      <c r="W1079">
        <v>-2.0000122070312001</v>
      </c>
      <c r="X1079">
        <v>2.0000122070000002</v>
      </c>
      <c r="Y1079">
        <f t="shared" si="83"/>
        <v>0.66667073566666668</v>
      </c>
    </row>
    <row r="1080" spans="1:25" x14ac:dyDescent="0.3">
      <c r="A1080">
        <v>0</v>
      </c>
      <c r="B1080" s="1">
        <v>40590</v>
      </c>
      <c r="C1080" s="1">
        <v>40591</v>
      </c>
      <c r="D1080">
        <v>271.95</v>
      </c>
      <c r="E1080">
        <v>269.60001219999998</v>
      </c>
      <c r="F1080">
        <v>270.1034042</v>
      </c>
      <c r="G1080">
        <v>2.3499877929999999</v>
      </c>
      <c r="H1080">
        <v>0.91923881600000001</v>
      </c>
      <c r="I1080">
        <f t="shared" si="80"/>
        <v>2</v>
      </c>
      <c r="J1080">
        <f t="shared" si="81"/>
        <v>2011</v>
      </c>
      <c r="K1080">
        <v>271.95</v>
      </c>
      <c r="L1080">
        <v>272.95</v>
      </c>
      <c r="M1080">
        <v>266.95</v>
      </c>
      <c r="N1080">
        <v>269.60000000000002</v>
      </c>
      <c r="O1080" s="3">
        <f t="shared" si="82"/>
        <v>2.3499877929999999</v>
      </c>
      <c r="P1080">
        <f t="shared" si="84"/>
        <v>28.33798847211192</v>
      </c>
      <c r="T1080">
        <v>2.3499877929999999</v>
      </c>
      <c r="U1080">
        <v>2.34998779296876</v>
      </c>
      <c r="V1080">
        <v>2.34998779296876</v>
      </c>
      <c r="W1080">
        <v>2.34998779296876</v>
      </c>
      <c r="X1080">
        <v>2.3499877929999999</v>
      </c>
      <c r="Y1080">
        <f t="shared" si="83"/>
        <v>2.349987792979173</v>
      </c>
    </row>
    <row r="1081" spans="1:25" x14ac:dyDescent="0.3">
      <c r="A1081">
        <v>0</v>
      </c>
      <c r="B1081" s="1">
        <v>40591</v>
      </c>
      <c r="C1081" s="1">
        <v>40592</v>
      </c>
      <c r="D1081">
        <v>270.95</v>
      </c>
      <c r="E1081">
        <v>273.64998780000002</v>
      </c>
      <c r="F1081">
        <v>268.8761374</v>
      </c>
      <c r="G1081">
        <v>-2.699987793</v>
      </c>
      <c r="H1081">
        <v>2.8637824639999998</v>
      </c>
      <c r="I1081">
        <f t="shared" si="80"/>
        <v>2</v>
      </c>
      <c r="J1081">
        <f t="shared" si="81"/>
        <v>2011</v>
      </c>
      <c r="K1081">
        <v>270.95</v>
      </c>
      <c r="L1081">
        <v>273.89999999999998</v>
      </c>
      <c r="M1081">
        <v>269.7</v>
      </c>
      <c r="N1081">
        <v>273.64999999999998</v>
      </c>
      <c r="O1081" s="3">
        <f t="shared" si="82"/>
        <v>-2.699987793</v>
      </c>
      <c r="P1081">
        <f t="shared" si="84"/>
        <v>26.22010077273352</v>
      </c>
      <c r="T1081">
        <v>-2.699987793</v>
      </c>
      <c r="U1081">
        <v>-2.6999877929687801</v>
      </c>
      <c r="V1081">
        <v>-2.6999877929687801</v>
      </c>
      <c r="W1081">
        <v>-2.6999877929687801</v>
      </c>
      <c r="X1081">
        <v>-2.699987793</v>
      </c>
      <c r="Y1081">
        <f t="shared" si="83"/>
        <v>-2.6999877929791869</v>
      </c>
    </row>
    <row r="1082" spans="1:25" x14ac:dyDescent="0.3">
      <c r="A1082">
        <v>0</v>
      </c>
      <c r="B1082" s="1">
        <v>40592</v>
      </c>
      <c r="C1082" s="1">
        <v>40595</v>
      </c>
      <c r="D1082">
        <v>273.64999999999998</v>
      </c>
      <c r="E1082">
        <v>271.89999999999998</v>
      </c>
      <c r="F1082">
        <v>273.23693229999998</v>
      </c>
      <c r="G1082">
        <v>1.75</v>
      </c>
      <c r="H1082">
        <v>1.237436867</v>
      </c>
      <c r="I1082">
        <f t="shared" si="80"/>
        <v>2</v>
      </c>
      <c r="J1082">
        <f t="shared" si="81"/>
        <v>2011</v>
      </c>
      <c r="K1082">
        <v>273.64999999999998</v>
      </c>
      <c r="L1082">
        <v>273.75</v>
      </c>
      <c r="M1082">
        <v>270.10000000000002</v>
      </c>
      <c r="N1082">
        <v>271.89999999999998</v>
      </c>
      <c r="O1082" s="3">
        <f t="shared" si="82"/>
        <v>1.75</v>
      </c>
      <c r="P1082">
        <f t="shared" si="84"/>
        <v>27.477688284672592</v>
      </c>
      <c r="T1082">
        <v>1.75</v>
      </c>
      <c r="U1082">
        <v>-3</v>
      </c>
      <c r="V1082">
        <v>1.75</v>
      </c>
      <c r="W1082">
        <v>-3</v>
      </c>
      <c r="X1082">
        <v>1.75</v>
      </c>
      <c r="Y1082">
        <f t="shared" si="83"/>
        <v>0.16666666666666666</v>
      </c>
    </row>
    <row r="1083" spans="1:25" x14ac:dyDescent="0.3">
      <c r="A1083">
        <v>0</v>
      </c>
      <c r="B1083" s="1">
        <v>40595</v>
      </c>
      <c r="C1083" s="1">
        <v>40596</v>
      </c>
      <c r="D1083">
        <v>268.95</v>
      </c>
      <c r="E1083">
        <v>267.5499939</v>
      </c>
      <c r="F1083">
        <v>270.84872439999998</v>
      </c>
      <c r="G1083">
        <v>-1.400006104</v>
      </c>
      <c r="H1083">
        <v>3.0759144979999999</v>
      </c>
      <c r="I1083">
        <f t="shared" si="80"/>
        <v>2</v>
      </c>
      <c r="J1083">
        <f t="shared" si="81"/>
        <v>2011</v>
      </c>
      <c r="K1083">
        <v>268.95</v>
      </c>
      <c r="L1083">
        <v>269.45</v>
      </c>
      <c r="M1083">
        <v>266.25</v>
      </c>
      <c r="N1083">
        <v>267.55</v>
      </c>
      <c r="O1083" s="3">
        <f t="shared" si="82"/>
        <v>-1.400006104</v>
      </c>
      <c r="P1083">
        <f t="shared" si="84"/>
        <v>26.404935040881433</v>
      </c>
      <c r="T1083">
        <v>-1.400006104</v>
      </c>
      <c r="U1083">
        <v>-1.4000061035156299</v>
      </c>
      <c r="V1083">
        <v>-1.4000061035156299</v>
      </c>
      <c r="W1083">
        <v>-1.4000061035156299</v>
      </c>
      <c r="X1083">
        <v>-1.400006104</v>
      </c>
      <c r="Y1083">
        <f t="shared" si="83"/>
        <v>-1.4000061036770868</v>
      </c>
    </row>
    <row r="1084" spans="1:25" x14ac:dyDescent="0.3">
      <c r="A1084">
        <v>0</v>
      </c>
      <c r="B1084" s="1">
        <v>40596</v>
      </c>
      <c r="C1084" s="1">
        <v>40597</v>
      </c>
      <c r="D1084">
        <v>266.89999999999998</v>
      </c>
      <c r="E1084">
        <v>267.70002440000002</v>
      </c>
      <c r="F1084">
        <v>267.41699979999999</v>
      </c>
      <c r="G1084">
        <v>0.80002441400000002</v>
      </c>
      <c r="H1084">
        <v>0.106066017</v>
      </c>
      <c r="I1084">
        <f t="shared" si="80"/>
        <v>2</v>
      </c>
      <c r="J1084">
        <f t="shared" si="81"/>
        <v>2011</v>
      </c>
      <c r="K1084">
        <v>266.89999999999998</v>
      </c>
      <c r="L1084">
        <v>269.14999999999998</v>
      </c>
      <c r="M1084">
        <v>265.95</v>
      </c>
      <c r="N1084">
        <v>267.7</v>
      </c>
      <c r="O1084" s="3">
        <f t="shared" si="82"/>
        <v>0.80002441400000002</v>
      </c>
      <c r="P1084">
        <f t="shared" si="84"/>
        <v>26.998544801544302</v>
      </c>
      <c r="T1084">
        <v>0.80002441400000002</v>
      </c>
      <c r="U1084">
        <v>0.800024414062534</v>
      </c>
      <c r="V1084">
        <v>0.800024414062534</v>
      </c>
      <c r="W1084">
        <v>0.800024414062534</v>
      </c>
      <c r="X1084">
        <v>0.80002441400000002</v>
      </c>
      <c r="Y1084">
        <f t="shared" si="83"/>
        <v>0.80002441404168934</v>
      </c>
    </row>
    <row r="1085" spans="1:25" x14ac:dyDescent="0.3">
      <c r="A1085">
        <v>0</v>
      </c>
      <c r="B1085" s="1">
        <v>40597</v>
      </c>
      <c r="C1085" s="1">
        <v>40598</v>
      </c>
      <c r="D1085">
        <v>266.95</v>
      </c>
      <c r="E1085">
        <v>265.14998170000001</v>
      </c>
      <c r="F1085">
        <v>266.18038360000003</v>
      </c>
      <c r="G1085">
        <v>1.8000183110000001</v>
      </c>
      <c r="H1085">
        <v>1.8031222920000001</v>
      </c>
      <c r="I1085">
        <f t="shared" si="80"/>
        <v>2</v>
      </c>
      <c r="J1085">
        <f t="shared" si="81"/>
        <v>2011</v>
      </c>
      <c r="K1085">
        <v>266.95</v>
      </c>
      <c r="L1085">
        <v>268.60000000000002</v>
      </c>
      <c r="M1085">
        <v>265.10000000000002</v>
      </c>
      <c r="N1085">
        <v>265.14999999999998</v>
      </c>
      <c r="O1085" s="3">
        <f t="shared" si="82"/>
        <v>1.8000183110000001</v>
      </c>
      <c r="P1085">
        <f t="shared" si="84"/>
        <v>28.363909336470325</v>
      </c>
      <c r="T1085">
        <v>1.8000183110000001</v>
      </c>
      <c r="U1085">
        <v>-1.8000183105468699</v>
      </c>
      <c r="V1085">
        <v>-1.8000183105468699</v>
      </c>
      <c r="W1085">
        <v>-1.8000183105468699</v>
      </c>
      <c r="X1085">
        <v>-1.8000183110000001</v>
      </c>
      <c r="Y1085">
        <f t="shared" si="83"/>
        <v>-0.60000610336457993</v>
      </c>
    </row>
    <row r="1086" spans="1:25" x14ac:dyDescent="0.3">
      <c r="A1086">
        <v>0</v>
      </c>
      <c r="B1086" s="1">
        <v>40598</v>
      </c>
      <c r="C1086" s="1">
        <v>40599</v>
      </c>
      <c r="D1086">
        <v>266.2</v>
      </c>
      <c r="E1086">
        <v>266.60001219999998</v>
      </c>
      <c r="F1086">
        <v>264.2882156</v>
      </c>
      <c r="G1086">
        <v>-0.40001220700000001</v>
      </c>
      <c r="H1086">
        <v>1.0253048330000001</v>
      </c>
      <c r="I1086">
        <f t="shared" si="80"/>
        <v>2</v>
      </c>
      <c r="J1086">
        <f t="shared" si="81"/>
        <v>2011</v>
      </c>
      <c r="K1086">
        <v>266.2</v>
      </c>
      <c r="L1086">
        <v>267.3</v>
      </c>
      <c r="M1086">
        <v>264.75</v>
      </c>
      <c r="N1086">
        <v>266.60000000000002</v>
      </c>
      <c r="O1086" s="3">
        <f t="shared" si="82"/>
        <v>-0.40001220700000001</v>
      </c>
      <c r="P1086">
        <f t="shared" si="84"/>
        <v>28.044246208009692</v>
      </c>
      <c r="T1086">
        <v>-0.40001220700000001</v>
      </c>
      <c r="U1086">
        <v>-0.40001220703123802</v>
      </c>
      <c r="V1086">
        <v>-0.40001220703123802</v>
      </c>
      <c r="W1086">
        <v>-0.40001220703123802</v>
      </c>
      <c r="X1086">
        <v>-0.40001220700000001</v>
      </c>
      <c r="Y1086">
        <f t="shared" si="83"/>
        <v>-0.40001220702082535</v>
      </c>
    </row>
    <row r="1087" spans="1:25" x14ac:dyDescent="0.3">
      <c r="A1087">
        <v>0</v>
      </c>
      <c r="B1087" s="1">
        <v>40599</v>
      </c>
      <c r="C1087" s="1">
        <v>40602</v>
      </c>
      <c r="D1087">
        <v>265.85000000000002</v>
      </c>
      <c r="E1087">
        <v>263.60000000000002</v>
      </c>
      <c r="F1087">
        <v>267.09668010000001</v>
      </c>
      <c r="G1087">
        <v>-2.25</v>
      </c>
      <c r="H1087">
        <v>2.1213203439999999</v>
      </c>
      <c r="I1087">
        <f t="shared" si="80"/>
        <v>2</v>
      </c>
      <c r="J1087">
        <f t="shared" si="81"/>
        <v>2011</v>
      </c>
      <c r="K1087">
        <v>265.85000000000002</v>
      </c>
      <c r="L1087">
        <v>266.5</v>
      </c>
      <c r="M1087">
        <v>263.5</v>
      </c>
      <c r="N1087">
        <v>263.60000000000002</v>
      </c>
      <c r="O1087" s="3">
        <f t="shared" si="82"/>
        <v>-2.25</v>
      </c>
      <c r="P1087">
        <f t="shared" si="84"/>
        <v>26.264119614967889</v>
      </c>
      <c r="T1087">
        <v>-2.25</v>
      </c>
      <c r="U1087">
        <v>-2.25</v>
      </c>
      <c r="V1087">
        <v>2.25</v>
      </c>
      <c r="W1087">
        <v>2.25</v>
      </c>
      <c r="X1087">
        <v>-2.25</v>
      </c>
      <c r="Y1087">
        <f t="shared" si="83"/>
        <v>-0.75</v>
      </c>
    </row>
    <row r="1088" spans="1:25" x14ac:dyDescent="0.3">
      <c r="A1088">
        <v>0</v>
      </c>
      <c r="B1088" s="1">
        <v>40602</v>
      </c>
      <c r="C1088" s="1">
        <v>40603</v>
      </c>
      <c r="D1088">
        <v>265.85000000000002</v>
      </c>
      <c r="E1088">
        <v>263.60000000000002</v>
      </c>
      <c r="F1088">
        <v>262.87688200000002</v>
      </c>
      <c r="G1088">
        <v>2.25</v>
      </c>
      <c r="H1088">
        <v>0</v>
      </c>
      <c r="I1088">
        <f t="shared" si="80"/>
        <v>3</v>
      </c>
      <c r="J1088">
        <f t="shared" si="81"/>
        <v>2011</v>
      </c>
      <c r="K1088">
        <v>265.85000000000002</v>
      </c>
      <c r="L1088">
        <v>266.5</v>
      </c>
      <c r="M1088">
        <v>263.5</v>
      </c>
      <c r="N1088">
        <v>263.60000000000002</v>
      </c>
      <c r="O1088" s="3">
        <f t="shared" si="82"/>
        <v>2.25</v>
      </c>
      <c r="P1088">
        <f t="shared" si="84"/>
        <v>27.931251525829587</v>
      </c>
      <c r="T1088">
        <v>2.25</v>
      </c>
      <c r="U1088">
        <v>2.25</v>
      </c>
      <c r="V1088">
        <v>2.25</v>
      </c>
      <c r="W1088">
        <v>-2.25</v>
      </c>
      <c r="X1088">
        <v>2.25</v>
      </c>
      <c r="Y1088">
        <f t="shared" si="83"/>
        <v>2.25</v>
      </c>
    </row>
    <row r="1089" spans="1:25" x14ac:dyDescent="0.3">
      <c r="A1089">
        <v>0</v>
      </c>
      <c r="B1089" s="1">
        <v>40603</v>
      </c>
      <c r="C1089" s="1">
        <v>40604</v>
      </c>
      <c r="D1089">
        <v>262.45</v>
      </c>
      <c r="E1089">
        <v>262.60000000000002</v>
      </c>
      <c r="F1089">
        <v>262.577246</v>
      </c>
      <c r="G1089">
        <v>0.15</v>
      </c>
      <c r="H1089">
        <v>0.70710678100000002</v>
      </c>
      <c r="I1089">
        <f t="shared" si="80"/>
        <v>3</v>
      </c>
      <c r="J1089">
        <f t="shared" si="81"/>
        <v>2011</v>
      </c>
      <c r="K1089">
        <v>262.45</v>
      </c>
      <c r="L1089">
        <v>264.25</v>
      </c>
      <c r="M1089">
        <v>261.75</v>
      </c>
      <c r="N1089">
        <v>262.60000000000002</v>
      </c>
      <c r="O1089" s="3">
        <f t="shared" si="82"/>
        <v>0.15</v>
      </c>
      <c r="P1089">
        <f t="shared" si="84"/>
        <v>28.050979694877249</v>
      </c>
      <c r="T1089">
        <v>0.15</v>
      </c>
      <c r="U1089">
        <v>0.150000000000034</v>
      </c>
      <c r="V1089">
        <v>0.150000000000034</v>
      </c>
      <c r="W1089">
        <v>0.150000000000034</v>
      </c>
      <c r="X1089">
        <v>0.15</v>
      </c>
      <c r="Y1089">
        <f t="shared" si="83"/>
        <v>0.15000000000002267</v>
      </c>
    </row>
    <row r="1090" spans="1:25" x14ac:dyDescent="0.3">
      <c r="A1090">
        <v>0</v>
      </c>
      <c r="B1090" s="1">
        <v>40604</v>
      </c>
      <c r="C1090" s="1">
        <v>40605</v>
      </c>
      <c r="D1090">
        <v>264.05</v>
      </c>
      <c r="E1090">
        <v>267.64998780000002</v>
      </c>
      <c r="F1090">
        <v>262.47023619999999</v>
      </c>
      <c r="G1090">
        <v>-3.5999877929999999</v>
      </c>
      <c r="H1090">
        <v>3.570889245</v>
      </c>
      <c r="I1090">
        <f t="shared" si="80"/>
        <v>3</v>
      </c>
      <c r="J1090">
        <f t="shared" si="81"/>
        <v>2011</v>
      </c>
      <c r="K1090">
        <v>264.05</v>
      </c>
      <c r="L1090">
        <v>267.95</v>
      </c>
      <c r="M1090">
        <v>264</v>
      </c>
      <c r="N1090">
        <v>267.64999999999998</v>
      </c>
      <c r="O1090" s="3">
        <f t="shared" si="82"/>
        <v>-3</v>
      </c>
      <c r="P1090">
        <f t="shared" si="84"/>
        <v>25.660723898116263</v>
      </c>
      <c r="T1090">
        <v>-3</v>
      </c>
      <c r="U1090">
        <v>-3</v>
      </c>
      <c r="V1090">
        <v>-3</v>
      </c>
      <c r="W1090">
        <v>-3</v>
      </c>
      <c r="X1090">
        <v>-3</v>
      </c>
      <c r="Y1090">
        <f t="shared" si="83"/>
        <v>-3</v>
      </c>
    </row>
    <row r="1091" spans="1:25" x14ac:dyDescent="0.3">
      <c r="A1091">
        <v>0</v>
      </c>
      <c r="B1091" s="1">
        <v>40605</v>
      </c>
      <c r="C1091" s="1">
        <v>40606</v>
      </c>
      <c r="D1091">
        <v>270.3</v>
      </c>
      <c r="E1091">
        <v>272.89999999999998</v>
      </c>
      <c r="F1091">
        <v>267.72630670000001</v>
      </c>
      <c r="G1091">
        <v>-2.6</v>
      </c>
      <c r="H1091">
        <v>3.712310601</v>
      </c>
      <c r="I1091">
        <f t="shared" ref="I1091:I1154" si="85">MONTH(C1091)</f>
        <v>3</v>
      </c>
      <c r="J1091">
        <f t="shared" ref="J1091:J1154" si="86">YEAR(C1091)</f>
        <v>2011</v>
      </c>
      <c r="K1091">
        <v>270.3</v>
      </c>
      <c r="L1091">
        <v>274</v>
      </c>
      <c r="M1091">
        <v>269.60000000000002</v>
      </c>
      <c r="N1091">
        <v>272.89999999999998</v>
      </c>
      <c r="O1091" s="3">
        <f t="shared" ref="O1091:O1154" si="87">IF(F1091-D1091&gt;0,IF(D1091-M1091&gt;3,-3,G1091),IF(L1091-D1091&gt;3,-3,G1091))</f>
        <v>-3</v>
      </c>
      <c r="P1091">
        <f t="shared" si="84"/>
        <v>23.524703595831337</v>
      </c>
      <c r="T1091">
        <v>-3</v>
      </c>
      <c r="U1091">
        <v>-3</v>
      </c>
      <c r="V1091">
        <v>-3</v>
      </c>
      <c r="W1091">
        <v>-3</v>
      </c>
      <c r="X1091">
        <v>-3</v>
      </c>
      <c r="Y1091">
        <f t="shared" ref="Y1091:Y1154" si="88">AVERAGE(T1091:V1091)</f>
        <v>-3</v>
      </c>
    </row>
    <row r="1092" spans="1:25" x14ac:dyDescent="0.3">
      <c r="A1092">
        <v>0</v>
      </c>
      <c r="B1092" s="1">
        <v>40606</v>
      </c>
      <c r="C1092" s="1">
        <v>40609</v>
      </c>
      <c r="D1092">
        <v>272.3</v>
      </c>
      <c r="E1092">
        <v>269.00000610000001</v>
      </c>
      <c r="F1092">
        <v>272.58459590000001</v>
      </c>
      <c r="G1092">
        <v>-3.2999938960000001</v>
      </c>
      <c r="H1092">
        <v>2.757716447</v>
      </c>
      <c r="I1092">
        <f t="shared" si="85"/>
        <v>3</v>
      </c>
      <c r="J1092">
        <f t="shared" si="86"/>
        <v>2011</v>
      </c>
      <c r="K1092">
        <v>272.3</v>
      </c>
      <c r="L1092">
        <v>272.95</v>
      </c>
      <c r="M1092">
        <v>268.5</v>
      </c>
      <c r="N1092">
        <v>269</v>
      </c>
      <c r="O1092" s="3">
        <f t="shared" si="87"/>
        <v>-3</v>
      </c>
      <c r="P1092">
        <f t="shared" ref="P1092:P1155" si="89">(O1092/D1092*$Q$2+1)*P1091*$R$2+(1-$R$2)*P1091</f>
        <v>21.580870210204438</v>
      </c>
      <c r="T1092">
        <v>-3</v>
      </c>
      <c r="U1092">
        <v>-3</v>
      </c>
      <c r="V1092">
        <v>3.2999938964843998</v>
      </c>
      <c r="W1092">
        <v>3.2999938964843998</v>
      </c>
      <c r="X1092">
        <v>-3</v>
      </c>
      <c r="Y1092">
        <f t="shared" si="88"/>
        <v>-0.90000203450520011</v>
      </c>
    </row>
    <row r="1093" spans="1:25" x14ac:dyDescent="0.3">
      <c r="A1093">
        <v>0</v>
      </c>
      <c r="B1093" s="1">
        <v>40609</v>
      </c>
      <c r="C1093" s="1">
        <v>40610</v>
      </c>
      <c r="D1093">
        <v>269.60000000000002</v>
      </c>
      <c r="E1093">
        <v>271.35000609999997</v>
      </c>
      <c r="F1093">
        <v>268.77213260000002</v>
      </c>
      <c r="G1093">
        <v>-1.7500061039999999</v>
      </c>
      <c r="H1093">
        <v>1.6617009359999999</v>
      </c>
      <c r="I1093">
        <f t="shared" si="85"/>
        <v>3</v>
      </c>
      <c r="J1093">
        <f t="shared" si="86"/>
        <v>2011</v>
      </c>
      <c r="K1093">
        <v>269.60000000000002</v>
      </c>
      <c r="L1093">
        <v>273.10000000000002</v>
      </c>
      <c r="M1093">
        <v>268.35000000000002</v>
      </c>
      <c r="N1093">
        <v>271.35000000000002</v>
      </c>
      <c r="O1093" s="3">
        <f t="shared" si="87"/>
        <v>-3</v>
      </c>
      <c r="P1093">
        <f t="shared" si="89"/>
        <v>19.779796101415119</v>
      </c>
      <c r="T1093">
        <v>-3</v>
      </c>
      <c r="U1093">
        <v>-3</v>
      </c>
      <c r="V1093">
        <v>-3</v>
      </c>
      <c r="W1093">
        <v>-3</v>
      </c>
      <c r="X1093">
        <v>1.7500061039999999</v>
      </c>
      <c r="Y1093">
        <f t="shared" si="88"/>
        <v>-3</v>
      </c>
    </row>
    <row r="1094" spans="1:25" x14ac:dyDescent="0.3">
      <c r="A1094">
        <v>0</v>
      </c>
      <c r="B1094" s="1">
        <v>40610</v>
      </c>
      <c r="C1094" s="1">
        <v>40611</v>
      </c>
      <c r="D1094">
        <v>272.55</v>
      </c>
      <c r="E1094">
        <v>272.14998780000002</v>
      </c>
      <c r="F1094">
        <v>269.93854270000003</v>
      </c>
      <c r="G1094">
        <v>0.40001220700000001</v>
      </c>
      <c r="H1094">
        <v>0.56568542499999996</v>
      </c>
      <c r="I1094">
        <f t="shared" si="85"/>
        <v>3</v>
      </c>
      <c r="J1094">
        <f t="shared" si="86"/>
        <v>2011</v>
      </c>
      <c r="K1094">
        <v>272.55</v>
      </c>
      <c r="L1094">
        <v>274.3</v>
      </c>
      <c r="M1094">
        <v>270.35000000000002</v>
      </c>
      <c r="N1094">
        <v>272.14999999999998</v>
      </c>
      <c r="O1094" s="3">
        <f t="shared" si="87"/>
        <v>0.40001220700000001</v>
      </c>
      <c r="P1094">
        <f t="shared" si="89"/>
        <v>19.997522020307166</v>
      </c>
      <c r="T1094">
        <v>0.40001220700000001</v>
      </c>
      <c r="U1094">
        <v>0.40001220703123802</v>
      </c>
      <c r="V1094">
        <v>0.40001220703123802</v>
      </c>
      <c r="W1094">
        <v>0.40001220703123802</v>
      </c>
      <c r="X1094">
        <v>0.40001220700000001</v>
      </c>
      <c r="Y1094">
        <f t="shared" si="88"/>
        <v>0.40001220702082535</v>
      </c>
    </row>
    <row r="1095" spans="1:25" x14ac:dyDescent="0.3">
      <c r="A1095">
        <v>0</v>
      </c>
      <c r="B1095" s="1">
        <v>40611</v>
      </c>
      <c r="C1095" s="1">
        <v>40612</v>
      </c>
      <c r="D1095">
        <v>271.25</v>
      </c>
      <c r="E1095">
        <v>268.39999999999998</v>
      </c>
      <c r="F1095">
        <v>271.85272759999998</v>
      </c>
      <c r="G1095">
        <v>-2.85</v>
      </c>
      <c r="H1095">
        <v>2.651650429</v>
      </c>
      <c r="I1095">
        <f t="shared" si="85"/>
        <v>3</v>
      </c>
      <c r="J1095">
        <f t="shared" si="86"/>
        <v>2011</v>
      </c>
      <c r="K1095">
        <v>271.25</v>
      </c>
      <c r="L1095">
        <v>271.8</v>
      </c>
      <c r="M1095">
        <v>267.35000000000002</v>
      </c>
      <c r="N1095">
        <v>268.39999999999998</v>
      </c>
      <c r="O1095" s="3">
        <f t="shared" si="87"/>
        <v>-3</v>
      </c>
      <c r="P1095">
        <f t="shared" si="89"/>
        <v>18.33874139189459</v>
      </c>
      <c r="T1095">
        <v>-3</v>
      </c>
      <c r="U1095">
        <v>-3</v>
      </c>
      <c r="V1095">
        <v>-3</v>
      </c>
      <c r="W1095">
        <v>2.8500000000000201</v>
      </c>
      <c r="X1095">
        <v>-3</v>
      </c>
      <c r="Y1095">
        <f t="shared" si="88"/>
        <v>-3</v>
      </c>
    </row>
    <row r="1096" spans="1:25" x14ac:dyDescent="0.3">
      <c r="A1096">
        <v>0</v>
      </c>
      <c r="B1096" s="1">
        <v>40612</v>
      </c>
      <c r="C1096" s="1">
        <v>40613</v>
      </c>
      <c r="D1096">
        <v>265.75</v>
      </c>
      <c r="E1096">
        <v>264.35001219999998</v>
      </c>
      <c r="F1096">
        <v>267.88942900000001</v>
      </c>
      <c r="G1096">
        <v>-1.399987793</v>
      </c>
      <c r="H1096">
        <v>2.8637824639999998</v>
      </c>
      <c r="I1096">
        <f t="shared" si="85"/>
        <v>3</v>
      </c>
      <c r="J1096">
        <f t="shared" si="86"/>
        <v>2011</v>
      </c>
      <c r="K1096">
        <v>265.75</v>
      </c>
      <c r="L1096">
        <v>267.05</v>
      </c>
      <c r="M1096">
        <v>263.64999999999998</v>
      </c>
      <c r="N1096">
        <v>264.35000000000002</v>
      </c>
      <c r="O1096" s="3">
        <f t="shared" si="87"/>
        <v>-1.399987793</v>
      </c>
      <c r="P1096">
        <f t="shared" si="89"/>
        <v>17.61416902817955</v>
      </c>
      <c r="T1096">
        <v>-1.399987793</v>
      </c>
      <c r="U1096">
        <v>-1.3999877929687701</v>
      </c>
      <c r="V1096">
        <v>-1.3999877929687701</v>
      </c>
      <c r="W1096">
        <v>-1.3999877929687701</v>
      </c>
      <c r="X1096">
        <v>-1.399987793</v>
      </c>
      <c r="Y1096">
        <f t="shared" si="88"/>
        <v>-1.3999877929791802</v>
      </c>
    </row>
    <row r="1097" spans="1:25" x14ac:dyDescent="0.3">
      <c r="A1097">
        <v>0</v>
      </c>
      <c r="B1097" s="1">
        <v>40613</v>
      </c>
      <c r="C1097" s="1">
        <v>40616</v>
      </c>
      <c r="D1097">
        <v>264.89999999999998</v>
      </c>
      <c r="E1097">
        <v>268.49999389999999</v>
      </c>
      <c r="F1097">
        <v>264.66671059999999</v>
      </c>
      <c r="G1097">
        <v>-3.599993896</v>
      </c>
      <c r="H1097">
        <v>2.934493142</v>
      </c>
      <c r="I1097">
        <f t="shared" si="85"/>
        <v>3</v>
      </c>
      <c r="J1097">
        <f t="shared" si="86"/>
        <v>2011</v>
      </c>
      <c r="K1097">
        <v>264.89999999999998</v>
      </c>
      <c r="L1097">
        <v>268.8</v>
      </c>
      <c r="M1097">
        <v>262.35000000000002</v>
      </c>
      <c r="N1097">
        <v>268.5</v>
      </c>
      <c r="O1097" s="3">
        <f t="shared" si="87"/>
        <v>-3</v>
      </c>
      <c r="P1097">
        <f t="shared" si="89"/>
        <v>16.118061806080494</v>
      </c>
      <c r="T1097">
        <v>-3</v>
      </c>
      <c r="U1097">
        <v>-3</v>
      </c>
      <c r="V1097">
        <v>-3</v>
      </c>
      <c r="W1097">
        <v>-3</v>
      </c>
      <c r="X1097">
        <v>3.599993896</v>
      </c>
      <c r="Y1097">
        <f t="shared" si="88"/>
        <v>-3</v>
      </c>
    </row>
    <row r="1098" spans="1:25" x14ac:dyDescent="0.3">
      <c r="A1098">
        <v>0</v>
      </c>
      <c r="B1098" s="1">
        <v>40616</v>
      </c>
      <c r="C1098" s="1">
        <v>40617</v>
      </c>
      <c r="D1098">
        <v>268.3</v>
      </c>
      <c r="E1098">
        <v>261.7000122</v>
      </c>
      <c r="F1098">
        <v>267.23363519999998</v>
      </c>
      <c r="G1098">
        <v>6.5999877930000004</v>
      </c>
      <c r="H1098">
        <v>4.8083261119999996</v>
      </c>
      <c r="I1098">
        <f t="shared" si="85"/>
        <v>3</v>
      </c>
      <c r="J1098">
        <f t="shared" si="86"/>
        <v>2011</v>
      </c>
      <c r="K1098">
        <v>268.3</v>
      </c>
      <c r="L1098">
        <v>270.55</v>
      </c>
      <c r="M1098">
        <v>256.95</v>
      </c>
      <c r="N1098">
        <v>261.7</v>
      </c>
      <c r="O1098" s="3">
        <f t="shared" si="87"/>
        <v>6.5999877930000004</v>
      </c>
      <c r="P1098">
        <f t="shared" si="89"/>
        <v>19.091757608362013</v>
      </c>
      <c r="T1098">
        <v>6.5999877930000004</v>
      </c>
      <c r="U1098">
        <v>6.5999877929687596</v>
      </c>
      <c r="V1098">
        <v>6.5999877929687596</v>
      </c>
      <c r="W1098">
        <v>6.5999877929687596</v>
      </c>
      <c r="X1098">
        <v>6.5999877930000004</v>
      </c>
      <c r="Y1098">
        <f t="shared" si="88"/>
        <v>6.5999877929791735</v>
      </c>
    </row>
    <row r="1099" spans="1:25" x14ac:dyDescent="0.3">
      <c r="A1099">
        <v>0</v>
      </c>
      <c r="B1099" s="1">
        <v>40617</v>
      </c>
      <c r="C1099" s="1">
        <v>40618</v>
      </c>
      <c r="D1099">
        <v>265.7</v>
      </c>
      <c r="E1099">
        <v>267.09999390000002</v>
      </c>
      <c r="F1099">
        <v>262.18850350000002</v>
      </c>
      <c r="G1099">
        <v>-1.399993896</v>
      </c>
      <c r="H1099">
        <v>3.8183766179999998</v>
      </c>
      <c r="I1099">
        <f t="shared" si="85"/>
        <v>3</v>
      </c>
      <c r="J1099">
        <f t="shared" si="86"/>
        <v>2011</v>
      </c>
      <c r="K1099">
        <v>265.7</v>
      </c>
      <c r="L1099">
        <v>268.05</v>
      </c>
      <c r="M1099">
        <v>263.2</v>
      </c>
      <c r="N1099">
        <v>267.10000000000002</v>
      </c>
      <c r="O1099" s="3">
        <f t="shared" si="87"/>
        <v>-1.399993896</v>
      </c>
      <c r="P1099">
        <f t="shared" si="89"/>
        <v>18.337287977699091</v>
      </c>
      <c r="T1099">
        <v>-1.399993896</v>
      </c>
      <c r="U1099">
        <v>-1.3999938964843699</v>
      </c>
      <c r="V1099">
        <v>-1.3999938964843699</v>
      </c>
      <c r="W1099">
        <v>-1.3999938964843699</v>
      </c>
      <c r="X1099">
        <v>-1.399993896</v>
      </c>
      <c r="Y1099">
        <f t="shared" si="88"/>
        <v>-1.3999938963229133</v>
      </c>
    </row>
    <row r="1100" spans="1:25" x14ac:dyDescent="0.3">
      <c r="A1100">
        <v>0</v>
      </c>
      <c r="B1100" s="1">
        <v>40618</v>
      </c>
      <c r="C1100" s="1">
        <v>40619</v>
      </c>
      <c r="D1100">
        <v>261.89999999999998</v>
      </c>
      <c r="E1100">
        <v>266.99999389999999</v>
      </c>
      <c r="F1100">
        <v>267.28486149999998</v>
      </c>
      <c r="G1100">
        <v>5.099993896</v>
      </c>
      <c r="H1100">
        <v>7.0710677999999999E-2</v>
      </c>
      <c r="I1100">
        <f t="shared" si="85"/>
        <v>3</v>
      </c>
      <c r="J1100">
        <f t="shared" si="86"/>
        <v>2011</v>
      </c>
      <c r="K1100">
        <v>261.89999999999998</v>
      </c>
      <c r="L1100">
        <v>267.95</v>
      </c>
      <c r="M1100">
        <v>261.85000000000002</v>
      </c>
      <c r="N1100">
        <v>267</v>
      </c>
      <c r="O1100" s="3">
        <f t="shared" si="87"/>
        <v>5.099993896</v>
      </c>
      <c r="P1100">
        <f t="shared" si="89"/>
        <v>21.015411023388083</v>
      </c>
      <c r="T1100">
        <v>5.099993896</v>
      </c>
      <c r="U1100">
        <v>5.0999938964844196</v>
      </c>
      <c r="V1100">
        <v>5.0999938964844196</v>
      </c>
      <c r="W1100">
        <v>5.0999938964844196</v>
      </c>
      <c r="X1100">
        <v>5.099993896</v>
      </c>
      <c r="Y1100">
        <f t="shared" si="88"/>
        <v>5.0999938963229461</v>
      </c>
    </row>
    <row r="1101" spans="1:25" x14ac:dyDescent="0.3">
      <c r="A1101">
        <v>0</v>
      </c>
      <c r="B1101" s="1">
        <v>40619</v>
      </c>
      <c r="C1101" s="1">
        <v>40620</v>
      </c>
      <c r="D1101">
        <v>267.5</v>
      </c>
      <c r="E1101">
        <v>269.85000609999997</v>
      </c>
      <c r="F1101">
        <v>266.79152420000003</v>
      </c>
      <c r="G1101">
        <v>-2.3500061040000002</v>
      </c>
      <c r="H1101">
        <v>2.015254326</v>
      </c>
      <c r="I1101">
        <f t="shared" si="85"/>
        <v>3</v>
      </c>
      <c r="J1101">
        <f t="shared" si="86"/>
        <v>2011</v>
      </c>
      <c r="K1101">
        <v>267.5</v>
      </c>
      <c r="L1101">
        <v>271.45</v>
      </c>
      <c r="M1101">
        <v>266.95</v>
      </c>
      <c r="N1101">
        <v>269.85000000000002</v>
      </c>
      <c r="O1101" s="3">
        <f t="shared" si="87"/>
        <v>-3</v>
      </c>
      <c r="P1101">
        <f t="shared" si="89"/>
        <v>19.247759628897498</v>
      </c>
      <c r="T1101">
        <v>-3</v>
      </c>
      <c r="U1101">
        <v>-3</v>
      </c>
      <c r="V1101">
        <v>-3</v>
      </c>
      <c r="W1101">
        <v>-3</v>
      </c>
      <c r="X1101">
        <v>-3</v>
      </c>
      <c r="Y1101">
        <f t="shared" si="88"/>
        <v>-3</v>
      </c>
    </row>
    <row r="1102" spans="1:25" x14ac:dyDescent="0.3">
      <c r="A1102">
        <v>0</v>
      </c>
      <c r="B1102" s="1">
        <v>40620</v>
      </c>
      <c r="C1102" s="1">
        <v>40623</v>
      </c>
      <c r="D1102">
        <v>270.2</v>
      </c>
      <c r="E1102">
        <v>272.4500061</v>
      </c>
      <c r="F1102">
        <v>269.46703739999998</v>
      </c>
      <c r="G1102">
        <v>-2.2500061040000001</v>
      </c>
      <c r="H1102">
        <v>1.8384776309999999</v>
      </c>
      <c r="I1102">
        <f t="shared" si="85"/>
        <v>3</v>
      </c>
      <c r="J1102">
        <f t="shared" si="86"/>
        <v>2011</v>
      </c>
      <c r="K1102">
        <v>270.2</v>
      </c>
      <c r="L1102">
        <v>272.75</v>
      </c>
      <c r="M1102">
        <v>269.95</v>
      </c>
      <c r="N1102">
        <v>272.45</v>
      </c>
      <c r="O1102" s="3">
        <f t="shared" si="87"/>
        <v>-2.2500061040000001</v>
      </c>
      <c r="P1102">
        <f t="shared" si="89"/>
        <v>18.045661831339835</v>
      </c>
      <c r="T1102">
        <v>-2.2500061040000001</v>
      </c>
      <c r="U1102">
        <v>-2.2500061035156498</v>
      </c>
      <c r="V1102">
        <v>-2.2500061035156498</v>
      </c>
      <c r="W1102">
        <v>-2.2500061035156498</v>
      </c>
      <c r="X1102">
        <v>-2.2500061040000001</v>
      </c>
      <c r="Y1102">
        <f t="shared" si="88"/>
        <v>-2.2500061036770997</v>
      </c>
    </row>
    <row r="1103" spans="1:25" x14ac:dyDescent="0.3">
      <c r="A1103">
        <v>0</v>
      </c>
      <c r="B1103" s="1">
        <v>40623</v>
      </c>
      <c r="C1103" s="1">
        <v>40624</v>
      </c>
      <c r="D1103">
        <v>273.45</v>
      </c>
      <c r="E1103">
        <v>273.84999390000002</v>
      </c>
      <c r="F1103">
        <v>273.22572270000001</v>
      </c>
      <c r="G1103">
        <v>-0.39999389600000002</v>
      </c>
      <c r="H1103">
        <v>0.98994949399999999</v>
      </c>
      <c r="I1103">
        <f t="shared" si="85"/>
        <v>3</v>
      </c>
      <c r="J1103">
        <f t="shared" si="86"/>
        <v>2011</v>
      </c>
      <c r="K1103">
        <v>273.45</v>
      </c>
      <c r="L1103">
        <v>274.05</v>
      </c>
      <c r="M1103">
        <v>272.45</v>
      </c>
      <c r="N1103">
        <v>273.85000000000002</v>
      </c>
      <c r="O1103" s="3">
        <f t="shared" si="87"/>
        <v>-0.39999389600000002</v>
      </c>
      <c r="P1103">
        <f t="shared" si="89"/>
        <v>17.847687213078284</v>
      </c>
      <c r="T1103">
        <v>-0.39999389600000002</v>
      </c>
      <c r="U1103">
        <v>-0.399993896484375</v>
      </c>
      <c r="V1103">
        <v>-0.399993896484375</v>
      </c>
      <c r="W1103">
        <v>-0.399993896484375</v>
      </c>
      <c r="X1103">
        <v>0.39999389600000002</v>
      </c>
      <c r="Y1103">
        <f t="shared" si="88"/>
        <v>-0.39999389632291665</v>
      </c>
    </row>
    <row r="1104" spans="1:25" x14ac:dyDescent="0.3">
      <c r="A1104">
        <v>0</v>
      </c>
      <c r="B1104" s="1">
        <v>40624</v>
      </c>
      <c r="C1104" s="1">
        <v>40625</v>
      </c>
      <c r="D1104">
        <v>274.2</v>
      </c>
      <c r="E1104">
        <v>273.79998169999999</v>
      </c>
      <c r="F1104">
        <v>274.50145550000002</v>
      </c>
      <c r="G1104">
        <v>-0.40001831100000002</v>
      </c>
      <c r="H1104">
        <v>3.5355339E-2</v>
      </c>
      <c r="I1104">
        <f t="shared" si="85"/>
        <v>3</v>
      </c>
      <c r="J1104">
        <f t="shared" si="86"/>
        <v>2011</v>
      </c>
      <c r="K1104">
        <v>274.2</v>
      </c>
      <c r="L1104">
        <v>275.10000000000002</v>
      </c>
      <c r="M1104">
        <v>272.39999999999998</v>
      </c>
      <c r="N1104">
        <v>273.8</v>
      </c>
      <c r="O1104" s="3">
        <f t="shared" si="87"/>
        <v>-0.40001831100000002</v>
      </c>
      <c r="P1104">
        <f t="shared" si="89"/>
        <v>17.652408173301701</v>
      </c>
      <c r="T1104">
        <v>-0.40001831100000002</v>
      </c>
      <c r="U1104">
        <v>0.40001831054684001</v>
      </c>
      <c r="V1104">
        <v>0.40001831054684001</v>
      </c>
      <c r="W1104">
        <v>0.40001831054684001</v>
      </c>
      <c r="X1104">
        <v>0.40001831100000002</v>
      </c>
      <c r="Y1104">
        <f t="shared" si="88"/>
        <v>0.13333943669789333</v>
      </c>
    </row>
    <row r="1105" spans="1:25" x14ac:dyDescent="0.3">
      <c r="A1105">
        <v>0</v>
      </c>
      <c r="B1105" s="1">
        <v>40625</v>
      </c>
      <c r="C1105" s="1">
        <v>40626</v>
      </c>
      <c r="D1105">
        <v>274.5</v>
      </c>
      <c r="E1105">
        <v>276.85001829999999</v>
      </c>
      <c r="F1105">
        <v>274.41555</v>
      </c>
      <c r="G1105">
        <v>-2.3500183109999999</v>
      </c>
      <c r="H1105">
        <v>2.156675683</v>
      </c>
      <c r="I1105">
        <f t="shared" si="85"/>
        <v>3</v>
      </c>
      <c r="J1105">
        <f t="shared" si="86"/>
        <v>2011</v>
      </c>
      <c r="K1105">
        <v>274.5</v>
      </c>
      <c r="L1105">
        <v>277.25</v>
      </c>
      <c r="M1105">
        <v>274.39999999999998</v>
      </c>
      <c r="N1105">
        <v>276.85000000000002</v>
      </c>
      <c r="O1105" s="3">
        <f t="shared" si="87"/>
        <v>-2.3500183109999999</v>
      </c>
      <c r="P1105">
        <f t="shared" si="89"/>
        <v>16.518979691320688</v>
      </c>
      <c r="T1105">
        <v>-2.3500183109999999</v>
      </c>
      <c r="U1105">
        <v>-2.3500183105468802</v>
      </c>
      <c r="V1105">
        <v>-2.3500183105468802</v>
      </c>
      <c r="W1105">
        <v>-2.3500183105468802</v>
      </c>
      <c r="X1105">
        <v>-2.3500183109999999</v>
      </c>
      <c r="Y1105">
        <f t="shared" si="88"/>
        <v>-2.3500183106979202</v>
      </c>
    </row>
    <row r="1106" spans="1:25" x14ac:dyDescent="0.3">
      <c r="A1106">
        <v>0</v>
      </c>
      <c r="B1106" s="1">
        <v>40626</v>
      </c>
      <c r="C1106" s="1">
        <v>40627</v>
      </c>
      <c r="D1106">
        <v>280.35000000000002</v>
      </c>
      <c r="E1106">
        <v>280.39998780000002</v>
      </c>
      <c r="F1106">
        <v>277.21759989999998</v>
      </c>
      <c r="G1106">
        <v>-4.9987793000000003E-2</v>
      </c>
      <c r="H1106">
        <v>2.5102290730000001</v>
      </c>
      <c r="I1106">
        <f t="shared" si="85"/>
        <v>3</v>
      </c>
      <c r="J1106">
        <f t="shared" si="86"/>
        <v>2011</v>
      </c>
      <c r="K1106">
        <v>280.35000000000002</v>
      </c>
      <c r="L1106">
        <v>280.5</v>
      </c>
      <c r="M1106">
        <v>278.5</v>
      </c>
      <c r="N1106">
        <v>280.39999999999998</v>
      </c>
      <c r="O1106" s="3">
        <f t="shared" si="87"/>
        <v>-4.9987793000000003E-2</v>
      </c>
      <c r="P1106">
        <f t="shared" si="89"/>
        <v>16.496889072343134</v>
      </c>
      <c r="T1106">
        <v>-4.9987793000000003E-2</v>
      </c>
      <c r="U1106">
        <v>-4.998779296875E-2</v>
      </c>
      <c r="V1106">
        <v>-4.998779296875E-2</v>
      </c>
      <c r="W1106">
        <v>-4.998779296875E-2</v>
      </c>
      <c r="X1106">
        <v>-4.9987793000000003E-2</v>
      </c>
      <c r="Y1106">
        <f t="shared" si="88"/>
        <v>-4.9987792979166668E-2</v>
      </c>
    </row>
    <row r="1107" spans="1:25" x14ac:dyDescent="0.3">
      <c r="A1107">
        <v>0</v>
      </c>
      <c r="B1107" s="1">
        <v>40627</v>
      </c>
      <c r="C1107" s="1">
        <v>40630</v>
      </c>
      <c r="D1107">
        <v>279.89999999999998</v>
      </c>
      <c r="E1107">
        <v>280.89999999999998</v>
      </c>
      <c r="F1107">
        <v>280.3273322</v>
      </c>
      <c r="G1107">
        <v>1</v>
      </c>
      <c r="H1107">
        <v>0.35355339099999999</v>
      </c>
      <c r="I1107">
        <f t="shared" si="85"/>
        <v>3</v>
      </c>
      <c r="J1107">
        <f t="shared" si="86"/>
        <v>2011</v>
      </c>
      <c r="K1107">
        <v>279.89999999999998</v>
      </c>
      <c r="L1107">
        <v>280.89999999999998</v>
      </c>
      <c r="M1107">
        <v>279.2</v>
      </c>
      <c r="N1107">
        <v>280.89999999999998</v>
      </c>
      <c r="O1107" s="3">
        <f t="shared" si="87"/>
        <v>1</v>
      </c>
      <c r="P1107">
        <f t="shared" si="89"/>
        <v>16.938927900648149</v>
      </c>
      <c r="T1107">
        <v>1</v>
      </c>
      <c r="U1107">
        <v>-1</v>
      </c>
      <c r="V1107">
        <v>-1</v>
      </c>
      <c r="W1107">
        <v>-1</v>
      </c>
      <c r="X1107">
        <v>1</v>
      </c>
      <c r="Y1107">
        <f t="shared" si="88"/>
        <v>-0.33333333333333331</v>
      </c>
    </row>
    <row r="1108" spans="1:25" x14ac:dyDescent="0.3">
      <c r="A1108">
        <v>0</v>
      </c>
      <c r="B1108" s="1">
        <v>40630</v>
      </c>
      <c r="C1108" s="1">
        <v>40631</v>
      </c>
      <c r="D1108">
        <v>280.45</v>
      </c>
      <c r="E1108">
        <v>282.7999939</v>
      </c>
      <c r="F1108">
        <v>280.8830226</v>
      </c>
      <c r="G1108">
        <v>2.349993896</v>
      </c>
      <c r="H1108">
        <v>1.3435028840000001</v>
      </c>
      <c r="I1108">
        <f t="shared" si="85"/>
        <v>3</v>
      </c>
      <c r="J1108">
        <f t="shared" si="86"/>
        <v>2011</v>
      </c>
      <c r="K1108">
        <v>280.45</v>
      </c>
      <c r="L1108">
        <v>282.8</v>
      </c>
      <c r="M1108">
        <v>279.7</v>
      </c>
      <c r="N1108">
        <v>282.8</v>
      </c>
      <c r="O1108" s="3">
        <f t="shared" si="87"/>
        <v>2.349993896</v>
      </c>
      <c r="P1108">
        <f t="shared" si="89"/>
        <v>18.003459292285889</v>
      </c>
      <c r="T1108">
        <v>2.349993896</v>
      </c>
      <c r="U1108">
        <v>-2.3499938964843601</v>
      </c>
      <c r="V1108">
        <v>-2.3499938964843601</v>
      </c>
      <c r="W1108">
        <v>2.3499938964843601</v>
      </c>
      <c r="X1108">
        <v>2.349993896</v>
      </c>
      <c r="Y1108">
        <f t="shared" si="88"/>
        <v>-0.78333129898957343</v>
      </c>
    </row>
    <row r="1109" spans="1:25" x14ac:dyDescent="0.3">
      <c r="A1109">
        <v>0</v>
      </c>
      <c r="B1109" s="1">
        <v>40631</v>
      </c>
      <c r="C1109" s="1">
        <v>40632</v>
      </c>
      <c r="D1109">
        <v>283.3</v>
      </c>
      <c r="E1109">
        <v>285.55</v>
      </c>
      <c r="F1109">
        <v>283.72059810000002</v>
      </c>
      <c r="G1109">
        <v>2.25</v>
      </c>
      <c r="H1109">
        <v>1.944543648</v>
      </c>
      <c r="I1109">
        <f t="shared" si="85"/>
        <v>3</v>
      </c>
      <c r="J1109">
        <f t="shared" si="86"/>
        <v>2011</v>
      </c>
      <c r="K1109">
        <v>283.3</v>
      </c>
      <c r="L1109">
        <v>287.14999999999998</v>
      </c>
      <c r="M1109">
        <v>282.85000000000002</v>
      </c>
      <c r="N1109">
        <v>285.55</v>
      </c>
      <c r="O1109" s="3">
        <f t="shared" si="87"/>
        <v>2.25</v>
      </c>
      <c r="P1109">
        <f t="shared" si="89"/>
        <v>19.075850310843332</v>
      </c>
      <c r="T1109">
        <v>2.25</v>
      </c>
      <c r="U1109">
        <v>-3</v>
      </c>
      <c r="V1109">
        <v>-3</v>
      </c>
      <c r="W1109">
        <v>-3</v>
      </c>
      <c r="X1109">
        <v>2.25</v>
      </c>
      <c r="Y1109">
        <f t="shared" si="88"/>
        <v>-1.25</v>
      </c>
    </row>
    <row r="1110" spans="1:25" x14ac:dyDescent="0.3">
      <c r="A1110">
        <v>0</v>
      </c>
      <c r="B1110" s="1">
        <v>40632</v>
      </c>
      <c r="C1110" s="1">
        <v>40633</v>
      </c>
      <c r="D1110">
        <v>286</v>
      </c>
      <c r="E1110">
        <v>287.55</v>
      </c>
      <c r="F1110">
        <v>285.55862719999999</v>
      </c>
      <c r="G1110">
        <v>-1.55</v>
      </c>
      <c r="H1110">
        <v>1.414213562</v>
      </c>
      <c r="I1110">
        <f t="shared" si="85"/>
        <v>3</v>
      </c>
      <c r="J1110">
        <f t="shared" si="86"/>
        <v>2011</v>
      </c>
      <c r="K1110">
        <v>286</v>
      </c>
      <c r="L1110">
        <v>287.55</v>
      </c>
      <c r="M1110">
        <v>285.35000000000002</v>
      </c>
      <c r="N1110">
        <v>287.55</v>
      </c>
      <c r="O1110" s="3">
        <f t="shared" si="87"/>
        <v>-1.55</v>
      </c>
      <c r="P1110">
        <f t="shared" si="89"/>
        <v>18.30047702460713</v>
      </c>
      <c r="T1110">
        <v>-1.55</v>
      </c>
      <c r="U1110">
        <v>-1.55000000000001</v>
      </c>
      <c r="V1110">
        <v>-1.55000000000001</v>
      </c>
      <c r="W1110">
        <v>-1.55000000000001</v>
      </c>
      <c r="X1110">
        <v>-1.55</v>
      </c>
      <c r="Y1110">
        <f t="shared" si="88"/>
        <v>-1.5500000000000067</v>
      </c>
    </row>
    <row r="1111" spans="1:25" x14ac:dyDescent="0.3">
      <c r="A1111">
        <v>0</v>
      </c>
      <c r="B1111" s="1">
        <v>40633</v>
      </c>
      <c r="C1111" s="1">
        <v>40634</v>
      </c>
      <c r="D1111">
        <v>286.95</v>
      </c>
      <c r="E1111">
        <v>288.90000609999998</v>
      </c>
      <c r="F1111">
        <v>287.14634419999999</v>
      </c>
      <c r="G1111">
        <v>1.9500061040000001</v>
      </c>
      <c r="H1111">
        <v>0.954594155</v>
      </c>
      <c r="I1111">
        <f t="shared" si="85"/>
        <v>4</v>
      </c>
      <c r="J1111">
        <f t="shared" si="86"/>
        <v>2011</v>
      </c>
      <c r="K1111">
        <v>286.95</v>
      </c>
      <c r="L1111">
        <v>289.35000000000002</v>
      </c>
      <c r="M1111">
        <v>286.89999999999998</v>
      </c>
      <c r="N1111">
        <v>288.89999999999998</v>
      </c>
      <c r="O1111" s="3">
        <f t="shared" si="87"/>
        <v>1.9500061040000001</v>
      </c>
      <c r="P1111">
        <f t="shared" si="89"/>
        <v>19.233201590840682</v>
      </c>
      <c r="T1111">
        <v>1.9500061040000001</v>
      </c>
      <c r="U1111">
        <v>1.95000610351564</v>
      </c>
      <c r="V1111">
        <v>-1.95000610351564</v>
      </c>
      <c r="W1111">
        <v>1.95000610351564</v>
      </c>
      <c r="X1111">
        <v>1.9500061040000001</v>
      </c>
      <c r="Y1111">
        <f t="shared" si="88"/>
        <v>0.65000203466666673</v>
      </c>
    </row>
    <row r="1112" spans="1:25" x14ac:dyDescent="0.3">
      <c r="A1112">
        <v>0</v>
      </c>
      <c r="B1112" s="1">
        <v>40634</v>
      </c>
      <c r="C1112" s="1">
        <v>40637</v>
      </c>
      <c r="D1112">
        <v>289.14999999999998</v>
      </c>
      <c r="E1112">
        <v>288.85001219999998</v>
      </c>
      <c r="F1112">
        <v>288.55081719999998</v>
      </c>
      <c r="G1112">
        <v>0.299987793</v>
      </c>
      <c r="H1112">
        <v>3.5355339E-2</v>
      </c>
      <c r="I1112">
        <f t="shared" si="85"/>
        <v>4</v>
      </c>
      <c r="J1112">
        <f t="shared" si="86"/>
        <v>2011</v>
      </c>
      <c r="K1112">
        <v>289.14999999999998</v>
      </c>
      <c r="L1112">
        <v>289.60000000000002</v>
      </c>
      <c r="M1112">
        <v>287.39999999999998</v>
      </c>
      <c r="N1112">
        <v>288.85000000000002</v>
      </c>
      <c r="O1112" s="3">
        <f t="shared" si="87"/>
        <v>0.299987793</v>
      </c>
      <c r="P1112">
        <f t="shared" si="89"/>
        <v>19.382857280730715</v>
      </c>
      <c r="T1112">
        <v>0.299987793</v>
      </c>
      <c r="U1112">
        <v>0.29998779296875</v>
      </c>
      <c r="V1112">
        <v>0.29998779296875</v>
      </c>
      <c r="W1112">
        <v>0.29998779296875</v>
      </c>
      <c r="X1112">
        <v>-0.299987793</v>
      </c>
      <c r="Y1112">
        <f t="shared" si="88"/>
        <v>0.29998779297916667</v>
      </c>
    </row>
    <row r="1113" spans="1:25" x14ac:dyDescent="0.3">
      <c r="A1113">
        <v>0</v>
      </c>
      <c r="B1113" s="1">
        <v>40637</v>
      </c>
      <c r="C1113" s="1">
        <v>40638</v>
      </c>
      <c r="D1113">
        <v>289.2</v>
      </c>
      <c r="E1113">
        <v>290.60000000000002</v>
      </c>
      <c r="F1113">
        <v>288.08929879999999</v>
      </c>
      <c r="G1113">
        <v>-1.4</v>
      </c>
      <c r="H1113">
        <v>1.237436867</v>
      </c>
      <c r="I1113">
        <f t="shared" si="85"/>
        <v>4</v>
      </c>
      <c r="J1113">
        <f t="shared" si="86"/>
        <v>2011</v>
      </c>
      <c r="K1113">
        <v>289.2</v>
      </c>
      <c r="L1113">
        <v>290.85000000000002</v>
      </c>
      <c r="M1113">
        <v>287.64999999999998</v>
      </c>
      <c r="N1113">
        <v>290.60000000000002</v>
      </c>
      <c r="O1113" s="3">
        <f t="shared" si="87"/>
        <v>-1.4</v>
      </c>
      <c r="P1113">
        <f t="shared" si="89"/>
        <v>18.679122835890908</v>
      </c>
      <c r="T1113">
        <v>-1.4</v>
      </c>
      <c r="U1113">
        <v>-1.4000000000000301</v>
      </c>
      <c r="V1113">
        <v>-1.4000000000000301</v>
      </c>
      <c r="W1113">
        <v>1.4000000000000301</v>
      </c>
      <c r="X1113">
        <v>1.4</v>
      </c>
      <c r="Y1113">
        <f t="shared" si="88"/>
        <v>-1.4000000000000199</v>
      </c>
    </row>
    <row r="1114" spans="1:25" x14ac:dyDescent="0.3">
      <c r="A1114">
        <v>0</v>
      </c>
      <c r="B1114" s="1">
        <v>40638</v>
      </c>
      <c r="C1114" s="1">
        <v>40639</v>
      </c>
      <c r="D1114">
        <v>290.39999999999998</v>
      </c>
      <c r="E1114">
        <v>290.2000061</v>
      </c>
      <c r="F1114">
        <v>291.77407920000002</v>
      </c>
      <c r="G1114">
        <v>-0.199993896</v>
      </c>
      <c r="H1114">
        <v>0.282842712</v>
      </c>
      <c r="I1114">
        <f t="shared" si="85"/>
        <v>4</v>
      </c>
      <c r="J1114">
        <f t="shared" si="86"/>
        <v>2011</v>
      </c>
      <c r="K1114">
        <v>290.39999999999998</v>
      </c>
      <c r="L1114">
        <v>291.60000000000002</v>
      </c>
      <c r="M1114">
        <v>288.85000000000002</v>
      </c>
      <c r="N1114">
        <v>290.2</v>
      </c>
      <c r="O1114" s="3">
        <f t="shared" si="87"/>
        <v>-0.199993896</v>
      </c>
      <c r="P1114">
        <f t="shared" si="89"/>
        <v>18.582642708054845</v>
      </c>
      <c r="T1114">
        <v>-0.199993896</v>
      </c>
      <c r="U1114">
        <v>0.199993896484329</v>
      </c>
      <c r="V1114">
        <v>0.199993896484329</v>
      </c>
      <c r="W1114">
        <v>0.199993896484329</v>
      </c>
      <c r="X1114">
        <v>0.199993896</v>
      </c>
      <c r="Y1114">
        <f t="shared" si="88"/>
        <v>6.6664632322885997E-2</v>
      </c>
    </row>
    <row r="1115" spans="1:25" x14ac:dyDescent="0.3">
      <c r="A1115">
        <v>0</v>
      </c>
      <c r="B1115" s="1">
        <v>40639</v>
      </c>
      <c r="C1115" s="1">
        <v>40640</v>
      </c>
      <c r="D1115">
        <v>290.95</v>
      </c>
      <c r="E1115">
        <v>288.74998779999999</v>
      </c>
      <c r="F1115">
        <v>291.13896119999998</v>
      </c>
      <c r="G1115">
        <v>-2.2000122069999999</v>
      </c>
      <c r="H1115">
        <v>1.0253048330000001</v>
      </c>
      <c r="I1115">
        <f t="shared" si="85"/>
        <v>4</v>
      </c>
      <c r="J1115">
        <f t="shared" si="86"/>
        <v>2011</v>
      </c>
      <c r="K1115">
        <v>290.95</v>
      </c>
      <c r="L1115">
        <v>291</v>
      </c>
      <c r="M1115">
        <v>287.60000000000002</v>
      </c>
      <c r="N1115">
        <v>288.75</v>
      </c>
      <c r="O1115" s="3">
        <f t="shared" si="87"/>
        <v>-3</v>
      </c>
      <c r="P1115">
        <f t="shared" si="89"/>
        <v>17.145593521145635</v>
      </c>
      <c r="T1115">
        <v>-3</v>
      </c>
      <c r="U1115">
        <v>2.20001220703125</v>
      </c>
      <c r="V1115">
        <v>2.20001220703125</v>
      </c>
      <c r="W1115">
        <v>2.20001220703125</v>
      </c>
      <c r="X1115">
        <v>2.2000122069999999</v>
      </c>
      <c r="Y1115">
        <f t="shared" si="88"/>
        <v>0.4666748046875</v>
      </c>
    </row>
    <row r="1116" spans="1:25" x14ac:dyDescent="0.3">
      <c r="A1116">
        <v>0</v>
      </c>
      <c r="B1116" s="1">
        <v>40640</v>
      </c>
      <c r="C1116" s="1">
        <v>40641</v>
      </c>
      <c r="D1116">
        <v>288.75</v>
      </c>
      <c r="E1116">
        <v>288.7000122</v>
      </c>
      <c r="F1116">
        <v>288.8683676</v>
      </c>
      <c r="G1116">
        <v>-4.9987793000000003E-2</v>
      </c>
      <c r="H1116">
        <v>3.5355339E-2</v>
      </c>
      <c r="I1116">
        <f t="shared" si="85"/>
        <v>4</v>
      </c>
      <c r="J1116">
        <f t="shared" si="86"/>
        <v>2011</v>
      </c>
      <c r="K1116">
        <v>288.75</v>
      </c>
      <c r="L1116">
        <v>291</v>
      </c>
      <c r="M1116">
        <v>288</v>
      </c>
      <c r="N1116">
        <v>288.7</v>
      </c>
      <c r="O1116" s="3">
        <f t="shared" si="87"/>
        <v>-4.9987793000000003E-2</v>
      </c>
      <c r="P1116">
        <f t="shared" si="89"/>
        <v>17.123331952839216</v>
      </c>
      <c r="T1116">
        <v>-4.9987793000000003E-2</v>
      </c>
      <c r="U1116">
        <v>4.998779296875E-2</v>
      </c>
      <c r="V1116">
        <v>4.998779296875E-2</v>
      </c>
      <c r="W1116">
        <v>4.998779296875E-2</v>
      </c>
      <c r="X1116">
        <v>-4.9987793000000003E-2</v>
      </c>
      <c r="Y1116">
        <f t="shared" si="88"/>
        <v>1.6662597645833332E-2</v>
      </c>
    </row>
    <row r="1117" spans="1:25" x14ac:dyDescent="0.3">
      <c r="A1117">
        <v>0</v>
      </c>
      <c r="B1117" s="1">
        <v>40641</v>
      </c>
      <c r="C1117" s="1">
        <v>40644</v>
      </c>
      <c r="D1117">
        <v>288.95</v>
      </c>
      <c r="E1117">
        <v>288.24998779999999</v>
      </c>
      <c r="F1117">
        <v>288.1189119</v>
      </c>
      <c r="G1117">
        <v>0.700012207</v>
      </c>
      <c r="H1117">
        <v>0.31819805200000001</v>
      </c>
      <c r="I1117">
        <f t="shared" si="85"/>
        <v>4</v>
      </c>
      <c r="J1117">
        <f t="shared" si="86"/>
        <v>2011</v>
      </c>
      <c r="K1117">
        <v>288.95</v>
      </c>
      <c r="L1117">
        <v>290.2</v>
      </c>
      <c r="M1117">
        <v>287.39999999999998</v>
      </c>
      <c r="N1117">
        <v>288.25</v>
      </c>
      <c r="O1117" s="3">
        <f t="shared" si="87"/>
        <v>0.700012207</v>
      </c>
      <c r="P1117">
        <f t="shared" si="89"/>
        <v>17.434455193663766</v>
      </c>
      <c r="T1117">
        <v>0.700012207</v>
      </c>
      <c r="U1117">
        <v>0.70001220703125</v>
      </c>
      <c r="V1117">
        <v>0.70001220703125</v>
      </c>
      <c r="W1117">
        <v>0.70001220703125</v>
      </c>
      <c r="X1117">
        <v>-0.700012207</v>
      </c>
      <c r="Y1117">
        <f t="shared" si="88"/>
        <v>0.70001220702083333</v>
      </c>
    </row>
    <row r="1118" spans="1:25" x14ac:dyDescent="0.3">
      <c r="A1118">
        <v>0</v>
      </c>
      <c r="B1118" s="1">
        <v>40644</v>
      </c>
      <c r="C1118" s="1">
        <v>40645</v>
      </c>
      <c r="D1118">
        <v>287.2</v>
      </c>
      <c r="E1118">
        <v>283.9500122</v>
      </c>
      <c r="F1118">
        <v>287.41334749999999</v>
      </c>
      <c r="G1118">
        <v>-3.2499877929999998</v>
      </c>
      <c r="H1118">
        <v>3.0405591589999998</v>
      </c>
      <c r="I1118">
        <f t="shared" si="85"/>
        <v>4</v>
      </c>
      <c r="J1118">
        <f t="shared" si="86"/>
        <v>2011</v>
      </c>
      <c r="K1118">
        <v>287.2</v>
      </c>
      <c r="L1118">
        <v>287.55</v>
      </c>
      <c r="M1118">
        <v>283.64999999999998</v>
      </c>
      <c r="N1118">
        <v>283.95</v>
      </c>
      <c r="O1118" s="3">
        <f t="shared" si="87"/>
        <v>-3</v>
      </c>
      <c r="P1118">
        <f t="shared" si="89"/>
        <v>16.068594323686625</v>
      </c>
      <c r="T1118">
        <v>-3</v>
      </c>
      <c r="U1118">
        <v>3.2499877929687302</v>
      </c>
      <c r="V1118">
        <v>-3</v>
      </c>
      <c r="W1118">
        <v>-3</v>
      </c>
      <c r="X1118">
        <v>-3</v>
      </c>
      <c r="Y1118">
        <f t="shared" si="88"/>
        <v>-0.9166707356770899</v>
      </c>
    </row>
    <row r="1119" spans="1:25" x14ac:dyDescent="0.3">
      <c r="A1119">
        <v>0</v>
      </c>
      <c r="B1119" s="1">
        <v>40645</v>
      </c>
      <c r="C1119" s="1">
        <v>40646</v>
      </c>
      <c r="D1119">
        <v>284.10000000000002</v>
      </c>
      <c r="E1119">
        <v>288.7</v>
      </c>
      <c r="F1119">
        <v>285.40381000000002</v>
      </c>
      <c r="G1119">
        <v>4.5999999999999996</v>
      </c>
      <c r="H1119">
        <v>3.3587572109999999</v>
      </c>
      <c r="I1119">
        <f t="shared" si="85"/>
        <v>4</v>
      </c>
      <c r="J1119">
        <f t="shared" si="86"/>
        <v>2011</v>
      </c>
      <c r="K1119">
        <v>284.10000000000002</v>
      </c>
      <c r="L1119">
        <v>288.8</v>
      </c>
      <c r="M1119">
        <v>282.45</v>
      </c>
      <c r="N1119">
        <v>288.7</v>
      </c>
      <c r="O1119" s="3">
        <f t="shared" si="87"/>
        <v>4.5999999999999996</v>
      </c>
      <c r="P1119">
        <f t="shared" si="89"/>
        <v>18.019901976510237</v>
      </c>
      <c r="T1119">
        <v>4.5999999999999996</v>
      </c>
      <c r="U1119">
        <v>-3</v>
      </c>
      <c r="V1119">
        <v>4.5999999999999597</v>
      </c>
      <c r="W1119">
        <v>-3</v>
      </c>
      <c r="X1119">
        <v>4.5999999999999996</v>
      </c>
      <c r="Y1119">
        <f t="shared" si="88"/>
        <v>2.0666666666666531</v>
      </c>
    </row>
    <row r="1120" spans="1:25" x14ac:dyDescent="0.3">
      <c r="A1120">
        <v>0</v>
      </c>
      <c r="B1120" s="1">
        <v>40646</v>
      </c>
      <c r="C1120" s="1">
        <v>40647</v>
      </c>
      <c r="D1120">
        <v>287.55</v>
      </c>
      <c r="E1120">
        <v>289.45</v>
      </c>
      <c r="F1120">
        <v>289.42929709999999</v>
      </c>
      <c r="G1120">
        <v>1.9</v>
      </c>
      <c r="H1120">
        <v>0.53033008599999998</v>
      </c>
      <c r="I1120">
        <f t="shared" si="85"/>
        <v>4</v>
      </c>
      <c r="J1120">
        <f t="shared" si="86"/>
        <v>2011</v>
      </c>
      <c r="K1120">
        <v>287.55</v>
      </c>
      <c r="L1120">
        <v>291.45</v>
      </c>
      <c r="M1120">
        <v>285.89999999999998</v>
      </c>
      <c r="N1120">
        <v>289.45</v>
      </c>
      <c r="O1120" s="3">
        <f t="shared" si="87"/>
        <v>1.9</v>
      </c>
      <c r="P1120">
        <f t="shared" si="89"/>
        <v>18.912907030119246</v>
      </c>
      <c r="T1120">
        <v>1.9</v>
      </c>
      <c r="U1120">
        <v>1.8999999999999699</v>
      </c>
      <c r="V1120">
        <v>1.8999999999999699</v>
      </c>
      <c r="W1120">
        <v>1.8999999999999699</v>
      </c>
      <c r="X1120">
        <v>1.9</v>
      </c>
      <c r="Y1120">
        <f t="shared" si="88"/>
        <v>1.8999999999999799</v>
      </c>
    </row>
    <row r="1121" spans="1:25" x14ac:dyDescent="0.3">
      <c r="A1121">
        <v>0</v>
      </c>
      <c r="B1121" s="1">
        <v>40647</v>
      </c>
      <c r="C1121" s="1">
        <v>40648</v>
      </c>
      <c r="D1121">
        <v>289.64999999999998</v>
      </c>
      <c r="E1121">
        <v>290.09999390000002</v>
      </c>
      <c r="F1121">
        <v>289.31041670000002</v>
      </c>
      <c r="G1121">
        <v>-0.449993896</v>
      </c>
      <c r="H1121">
        <v>0.45961940800000001</v>
      </c>
      <c r="I1121">
        <f t="shared" si="85"/>
        <v>4</v>
      </c>
      <c r="J1121">
        <f t="shared" si="86"/>
        <v>2011</v>
      </c>
      <c r="K1121">
        <v>289.64999999999998</v>
      </c>
      <c r="L1121">
        <v>290.89999999999998</v>
      </c>
      <c r="M1121">
        <v>288.3</v>
      </c>
      <c r="N1121">
        <v>290.10000000000002</v>
      </c>
      <c r="O1121" s="3">
        <f t="shared" si="87"/>
        <v>-0.449993896</v>
      </c>
      <c r="P1121">
        <f t="shared" si="89"/>
        <v>18.69253694417494</v>
      </c>
      <c r="T1121">
        <v>-0.449993896</v>
      </c>
      <c r="U1121">
        <v>-0.44999389648438598</v>
      </c>
      <c r="V1121">
        <v>-0.44999389648438598</v>
      </c>
      <c r="W1121">
        <v>-0.44999389648438598</v>
      </c>
      <c r="X1121">
        <v>0.449993896</v>
      </c>
      <c r="Y1121">
        <f t="shared" si="88"/>
        <v>-0.44999389632292397</v>
      </c>
    </row>
    <row r="1122" spans="1:25" x14ac:dyDescent="0.3">
      <c r="A1122">
        <v>0</v>
      </c>
      <c r="B1122" s="1">
        <v>40648</v>
      </c>
      <c r="C1122" s="1">
        <v>40651</v>
      </c>
      <c r="D1122">
        <v>290.75</v>
      </c>
      <c r="E1122">
        <v>288.99999389999999</v>
      </c>
      <c r="F1122">
        <v>289.5898621</v>
      </c>
      <c r="G1122">
        <v>1.7500061039999999</v>
      </c>
      <c r="H1122">
        <v>0.77781745899999999</v>
      </c>
      <c r="I1122">
        <f t="shared" si="85"/>
        <v>4</v>
      </c>
      <c r="J1122">
        <f t="shared" si="86"/>
        <v>2011</v>
      </c>
      <c r="K1122">
        <v>290.75</v>
      </c>
      <c r="L1122">
        <v>291.35000000000002</v>
      </c>
      <c r="M1122">
        <v>288.25</v>
      </c>
      <c r="N1122">
        <v>289</v>
      </c>
      <c r="O1122" s="3">
        <f t="shared" si="87"/>
        <v>1.7500061039999999</v>
      </c>
      <c r="P1122">
        <f t="shared" si="89"/>
        <v>19.536356043527089</v>
      </c>
      <c r="T1122">
        <v>1.7500061039999999</v>
      </c>
      <c r="U1122">
        <v>1.7500061035156</v>
      </c>
      <c r="V1122">
        <v>1.7500061035156</v>
      </c>
      <c r="W1122">
        <v>1.7500061035156</v>
      </c>
      <c r="X1122">
        <v>-1.7500061039999999</v>
      </c>
      <c r="Y1122">
        <f t="shared" si="88"/>
        <v>1.7500061036770667</v>
      </c>
    </row>
    <row r="1123" spans="1:25" x14ac:dyDescent="0.3">
      <c r="A1123">
        <v>0</v>
      </c>
      <c r="B1123" s="1">
        <v>40651</v>
      </c>
      <c r="C1123" s="1">
        <v>40652</v>
      </c>
      <c r="D1123">
        <v>287.05</v>
      </c>
      <c r="E1123">
        <v>288</v>
      </c>
      <c r="F1123">
        <v>288.61951540000001</v>
      </c>
      <c r="G1123">
        <v>0.95</v>
      </c>
      <c r="H1123">
        <v>0.70710678100000002</v>
      </c>
      <c r="I1123">
        <f t="shared" si="85"/>
        <v>4</v>
      </c>
      <c r="J1123">
        <f t="shared" si="86"/>
        <v>2011</v>
      </c>
      <c r="K1123">
        <v>287.05</v>
      </c>
      <c r="L1123">
        <v>289.25</v>
      </c>
      <c r="M1123">
        <v>286</v>
      </c>
      <c r="N1123">
        <v>288</v>
      </c>
      <c r="O1123" s="3">
        <f t="shared" si="87"/>
        <v>0.95</v>
      </c>
      <c r="P1123">
        <f t="shared" si="89"/>
        <v>20.02127691727776</v>
      </c>
      <c r="T1123">
        <v>0.95</v>
      </c>
      <c r="U1123">
        <v>0.94999999999998797</v>
      </c>
      <c r="V1123">
        <v>0.94999999999998797</v>
      </c>
      <c r="W1123">
        <v>0.94999999999998797</v>
      </c>
      <c r="X1123">
        <v>0.95</v>
      </c>
      <c r="Y1123">
        <f t="shared" si="88"/>
        <v>0.94999999999999185</v>
      </c>
    </row>
    <row r="1124" spans="1:25" x14ac:dyDescent="0.3">
      <c r="A1124">
        <v>0</v>
      </c>
      <c r="B1124" s="1">
        <v>40652</v>
      </c>
      <c r="C1124" s="1">
        <v>40653</v>
      </c>
      <c r="D1124">
        <v>290.14999999999998</v>
      </c>
      <c r="E1124">
        <v>297.7999878</v>
      </c>
      <c r="F1124">
        <v>288.86673949999999</v>
      </c>
      <c r="G1124">
        <v>-7.6499877930000002</v>
      </c>
      <c r="H1124">
        <v>6.9296464560000004</v>
      </c>
      <c r="I1124">
        <f t="shared" si="85"/>
        <v>4</v>
      </c>
      <c r="J1124">
        <f t="shared" si="86"/>
        <v>2011</v>
      </c>
      <c r="K1124">
        <v>290.14999999999998</v>
      </c>
      <c r="L1124">
        <v>297.8</v>
      </c>
      <c r="M1124">
        <v>290</v>
      </c>
      <c r="N1124">
        <v>297.8</v>
      </c>
      <c r="O1124" s="3">
        <f t="shared" si="87"/>
        <v>-3</v>
      </c>
      <c r="P1124">
        <f t="shared" si="89"/>
        <v>18.468705038460769</v>
      </c>
      <c r="T1124">
        <v>-3</v>
      </c>
      <c r="U1124">
        <v>-3</v>
      </c>
      <c r="V1124">
        <v>-3</v>
      </c>
      <c r="W1124">
        <v>-3</v>
      </c>
      <c r="X1124">
        <v>-3</v>
      </c>
      <c r="Y1124">
        <f t="shared" si="88"/>
        <v>-3</v>
      </c>
    </row>
    <row r="1125" spans="1:25" x14ac:dyDescent="0.3">
      <c r="A1125">
        <v>0</v>
      </c>
      <c r="B1125" s="1">
        <v>40653</v>
      </c>
      <c r="C1125" s="1">
        <v>40654</v>
      </c>
      <c r="D1125">
        <v>297.8</v>
      </c>
      <c r="E1125">
        <v>299.35001829999999</v>
      </c>
      <c r="F1125">
        <v>299.0293236</v>
      </c>
      <c r="G1125">
        <v>1.5500183110000001</v>
      </c>
      <c r="H1125">
        <v>1.0960155110000001</v>
      </c>
      <c r="I1125">
        <f t="shared" si="85"/>
        <v>4</v>
      </c>
      <c r="J1125">
        <f t="shared" si="86"/>
        <v>2011</v>
      </c>
      <c r="K1125">
        <v>297.8</v>
      </c>
      <c r="L1125">
        <v>301.75</v>
      </c>
      <c r="M1125">
        <v>297.14999999999998</v>
      </c>
      <c r="N1125">
        <v>299.35000000000002</v>
      </c>
      <c r="O1125" s="3">
        <f t="shared" si="87"/>
        <v>1.5500183110000001</v>
      </c>
      <c r="P1125">
        <f t="shared" si="89"/>
        <v>19.189662837069033</v>
      </c>
      <c r="T1125">
        <v>1.5500183110000001</v>
      </c>
      <c r="U1125">
        <v>-3</v>
      </c>
      <c r="V1125">
        <v>-3</v>
      </c>
      <c r="W1125">
        <v>-3</v>
      </c>
      <c r="X1125">
        <v>1.5500183110000001</v>
      </c>
      <c r="Y1125">
        <f t="shared" si="88"/>
        <v>-1.4833272296666664</v>
      </c>
    </row>
    <row r="1126" spans="1:25" x14ac:dyDescent="0.3">
      <c r="A1126">
        <v>0</v>
      </c>
      <c r="B1126" s="1">
        <v>40654</v>
      </c>
      <c r="C1126" s="1">
        <v>40655</v>
      </c>
      <c r="D1126">
        <v>299.39999999999998</v>
      </c>
      <c r="E1126">
        <v>299.14998780000002</v>
      </c>
      <c r="F1126">
        <v>300.07475479999999</v>
      </c>
      <c r="G1126">
        <v>-0.25001220699999999</v>
      </c>
      <c r="H1126">
        <v>0.141421356</v>
      </c>
      <c r="I1126">
        <f t="shared" si="85"/>
        <v>4</v>
      </c>
      <c r="J1126">
        <f t="shared" si="86"/>
        <v>2011</v>
      </c>
      <c r="K1126">
        <v>299.39999999999998</v>
      </c>
      <c r="L1126">
        <v>300.05</v>
      </c>
      <c r="M1126">
        <v>298.55</v>
      </c>
      <c r="N1126">
        <v>299.14999999999998</v>
      </c>
      <c r="O1126" s="3">
        <f t="shared" si="87"/>
        <v>-0.25001220699999999</v>
      </c>
      <c r="P1126">
        <f t="shared" si="89"/>
        <v>19.069481224907673</v>
      </c>
      <c r="T1126">
        <v>-0.25001220699999999</v>
      </c>
      <c r="U1126">
        <v>0.25001220703120403</v>
      </c>
      <c r="V1126">
        <v>0.25001220703120403</v>
      </c>
      <c r="W1126">
        <v>0.25001220703120403</v>
      </c>
      <c r="X1126">
        <v>-0.25001220699999999</v>
      </c>
      <c r="Y1126">
        <f t="shared" si="88"/>
        <v>8.3337402354136017E-2</v>
      </c>
    </row>
    <row r="1127" spans="1:25" x14ac:dyDescent="0.3">
      <c r="A1127">
        <v>0</v>
      </c>
      <c r="B1127" s="1">
        <v>40655</v>
      </c>
      <c r="C1127" s="1">
        <v>40658</v>
      </c>
      <c r="D1127">
        <v>299.75</v>
      </c>
      <c r="E1127">
        <v>300.14999999999998</v>
      </c>
      <c r="F1127">
        <v>300.0415544</v>
      </c>
      <c r="G1127">
        <v>0.4</v>
      </c>
      <c r="H1127">
        <v>0.70710678100000002</v>
      </c>
      <c r="I1127">
        <f t="shared" si="85"/>
        <v>4</v>
      </c>
      <c r="J1127">
        <f t="shared" si="86"/>
        <v>2011</v>
      </c>
      <c r="K1127">
        <v>299.75</v>
      </c>
      <c r="L1127">
        <v>301.3</v>
      </c>
      <c r="M1127">
        <v>298.95</v>
      </c>
      <c r="N1127">
        <v>300.14999999999998</v>
      </c>
      <c r="O1127" s="3">
        <f t="shared" si="87"/>
        <v>0.4</v>
      </c>
      <c r="P1127">
        <f t="shared" si="89"/>
        <v>19.260335082037688</v>
      </c>
      <c r="T1127">
        <v>0.4</v>
      </c>
      <c r="U1127">
        <v>-0.39999999999997699</v>
      </c>
      <c r="V1127">
        <v>-0.39999999999997699</v>
      </c>
      <c r="W1127">
        <v>-0.39999999999997699</v>
      </c>
      <c r="X1127">
        <v>0.4</v>
      </c>
      <c r="Y1127">
        <f t="shared" si="88"/>
        <v>-0.13333333333331798</v>
      </c>
    </row>
    <row r="1128" spans="1:25" x14ac:dyDescent="0.3">
      <c r="A1128">
        <v>0</v>
      </c>
      <c r="B1128" s="1">
        <v>40658</v>
      </c>
      <c r="C1128" s="1">
        <v>40659</v>
      </c>
      <c r="D1128">
        <v>300.75</v>
      </c>
      <c r="E1128">
        <v>299.64999999999998</v>
      </c>
      <c r="F1128">
        <v>299.23561740000002</v>
      </c>
      <c r="G1128">
        <v>1.1000000000000001</v>
      </c>
      <c r="H1128">
        <v>0.35355339099999999</v>
      </c>
      <c r="I1128">
        <f t="shared" si="85"/>
        <v>4</v>
      </c>
      <c r="J1128">
        <f t="shared" si="86"/>
        <v>2011</v>
      </c>
      <c r="K1128">
        <v>300.75</v>
      </c>
      <c r="L1128">
        <v>301.14999999999998</v>
      </c>
      <c r="M1128">
        <v>298.60000000000002</v>
      </c>
      <c r="N1128">
        <v>299.64999999999998</v>
      </c>
      <c r="O1128" s="3">
        <f t="shared" si="87"/>
        <v>1.1000000000000001</v>
      </c>
      <c r="P1128">
        <f t="shared" si="89"/>
        <v>19.788673450871638</v>
      </c>
      <c r="T1128">
        <v>1.1000000000000001</v>
      </c>
      <c r="U1128">
        <v>1.1000000000000201</v>
      </c>
      <c r="V1128">
        <v>1.1000000000000201</v>
      </c>
      <c r="W1128">
        <v>-1.1000000000000201</v>
      </c>
      <c r="X1128">
        <v>1.1000000000000001</v>
      </c>
      <c r="Y1128">
        <f t="shared" si="88"/>
        <v>1.1000000000000134</v>
      </c>
    </row>
    <row r="1129" spans="1:25" x14ac:dyDescent="0.3">
      <c r="A1129">
        <v>0</v>
      </c>
      <c r="B1129" s="1">
        <v>40659</v>
      </c>
      <c r="C1129" s="1">
        <v>40660</v>
      </c>
      <c r="D1129">
        <v>301.75</v>
      </c>
      <c r="E1129">
        <v>300.00000610000001</v>
      </c>
      <c r="F1129">
        <v>300.32734809999999</v>
      </c>
      <c r="G1129">
        <v>1.7499938960000001</v>
      </c>
      <c r="H1129">
        <v>0.24748737300000001</v>
      </c>
      <c r="I1129">
        <f t="shared" si="85"/>
        <v>4</v>
      </c>
      <c r="J1129">
        <f t="shared" si="86"/>
        <v>2011</v>
      </c>
      <c r="K1129">
        <v>301.75</v>
      </c>
      <c r="L1129">
        <v>303.60000000000002</v>
      </c>
      <c r="M1129">
        <v>298.75</v>
      </c>
      <c r="N1129">
        <v>300</v>
      </c>
      <c r="O1129" s="3">
        <f t="shared" si="87"/>
        <v>1.7499938960000001</v>
      </c>
      <c r="P1129">
        <f t="shared" si="89"/>
        <v>20.649403966587364</v>
      </c>
      <c r="T1129">
        <v>1.7499938960000001</v>
      </c>
      <c r="U1129">
        <v>1.74999389648439</v>
      </c>
      <c r="V1129">
        <v>1.74999389648439</v>
      </c>
      <c r="W1129">
        <v>1.74999389648439</v>
      </c>
      <c r="X1129">
        <v>1.7499938960000001</v>
      </c>
      <c r="Y1129">
        <f t="shared" si="88"/>
        <v>1.7499938963229267</v>
      </c>
    </row>
    <row r="1130" spans="1:25" x14ac:dyDescent="0.3">
      <c r="A1130">
        <v>0</v>
      </c>
      <c r="B1130" s="1">
        <v>40660</v>
      </c>
      <c r="C1130" s="1">
        <v>40661</v>
      </c>
      <c r="D1130">
        <v>300.64999999999998</v>
      </c>
      <c r="E1130">
        <v>299.39999390000003</v>
      </c>
      <c r="F1130">
        <v>300.69983630000002</v>
      </c>
      <c r="G1130">
        <v>-1.2500061039999999</v>
      </c>
      <c r="H1130">
        <v>0.42426406900000002</v>
      </c>
      <c r="I1130">
        <f t="shared" si="85"/>
        <v>4</v>
      </c>
      <c r="J1130">
        <f t="shared" si="86"/>
        <v>2011</v>
      </c>
      <c r="K1130">
        <v>300.64999999999998</v>
      </c>
      <c r="L1130">
        <v>302.39999999999998</v>
      </c>
      <c r="M1130">
        <v>298.2</v>
      </c>
      <c r="N1130">
        <v>299.39999999999998</v>
      </c>
      <c r="O1130" s="3">
        <f t="shared" si="87"/>
        <v>-1.2500061039999999</v>
      </c>
      <c r="P1130">
        <f t="shared" si="89"/>
        <v>20.005502062325032</v>
      </c>
      <c r="T1130">
        <v>-1.2500061039999999</v>
      </c>
      <c r="U1130">
        <v>1.2500061035156</v>
      </c>
      <c r="V1130">
        <v>1.2500061035156</v>
      </c>
      <c r="W1130">
        <v>1.2500061035156</v>
      </c>
      <c r="X1130">
        <v>-1.2500061039999999</v>
      </c>
      <c r="Y1130">
        <f t="shared" si="88"/>
        <v>0.41666870101040004</v>
      </c>
    </row>
    <row r="1131" spans="1:25" x14ac:dyDescent="0.3">
      <c r="A1131">
        <v>0</v>
      </c>
      <c r="B1131" s="1">
        <v>40661</v>
      </c>
      <c r="C1131" s="1">
        <v>40662</v>
      </c>
      <c r="D1131">
        <v>299.5</v>
      </c>
      <c r="E1131">
        <v>297.70001830000001</v>
      </c>
      <c r="F1131">
        <v>300.06682590000003</v>
      </c>
      <c r="G1131">
        <v>-1.799981689</v>
      </c>
      <c r="H1131">
        <v>1.2020815279999999</v>
      </c>
      <c r="I1131">
        <f t="shared" si="85"/>
        <v>4</v>
      </c>
      <c r="J1131">
        <f t="shared" si="86"/>
        <v>2011</v>
      </c>
      <c r="K1131">
        <v>299.5</v>
      </c>
      <c r="L1131">
        <v>301.10000000000002</v>
      </c>
      <c r="M1131">
        <v>296.39999999999998</v>
      </c>
      <c r="N1131">
        <v>297.7</v>
      </c>
      <c r="O1131" s="3">
        <f t="shared" si="87"/>
        <v>-3</v>
      </c>
      <c r="P1131">
        <f t="shared" si="89"/>
        <v>18.502584545121984</v>
      </c>
      <c r="T1131">
        <v>-3</v>
      </c>
      <c r="U1131">
        <v>1.79998168945314</v>
      </c>
      <c r="V1131">
        <v>1.79998168945314</v>
      </c>
      <c r="W1131">
        <v>1.79998168945314</v>
      </c>
      <c r="X1131">
        <v>-3</v>
      </c>
      <c r="Y1131">
        <f t="shared" si="88"/>
        <v>0.19998779296875999</v>
      </c>
    </row>
    <row r="1132" spans="1:25" x14ac:dyDescent="0.3">
      <c r="A1132">
        <v>0</v>
      </c>
      <c r="B1132" s="1">
        <v>40662</v>
      </c>
      <c r="C1132" s="1">
        <v>40665</v>
      </c>
      <c r="D1132">
        <v>299.3</v>
      </c>
      <c r="E1132">
        <v>303.29997559999998</v>
      </c>
      <c r="F1132">
        <v>298.12849619999997</v>
      </c>
      <c r="G1132">
        <v>-3.9999755860000001</v>
      </c>
      <c r="H1132">
        <v>3.9597979749999999</v>
      </c>
      <c r="I1132">
        <f t="shared" si="85"/>
        <v>5</v>
      </c>
      <c r="J1132">
        <f t="shared" si="86"/>
        <v>2011</v>
      </c>
      <c r="K1132">
        <v>299.3</v>
      </c>
      <c r="L1132">
        <v>303.7</v>
      </c>
      <c r="M1132">
        <v>299.10000000000002</v>
      </c>
      <c r="N1132">
        <v>303.3</v>
      </c>
      <c r="O1132" s="3">
        <f t="shared" si="87"/>
        <v>-3</v>
      </c>
      <c r="P1132">
        <f t="shared" si="89"/>
        <v>17.111645179050335</v>
      </c>
      <c r="T1132">
        <v>-3</v>
      </c>
      <c r="U1132">
        <v>-3</v>
      </c>
      <c r="V1132">
        <v>-3</v>
      </c>
      <c r="W1132">
        <v>-3</v>
      </c>
      <c r="X1132">
        <v>-3</v>
      </c>
      <c r="Y1132">
        <f t="shared" si="88"/>
        <v>-3</v>
      </c>
    </row>
    <row r="1133" spans="1:25" x14ac:dyDescent="0.3">
      <c r="A1133">
        <v>0</v>
      </c>
      <c r="B1133" s="1">
        <v>40665</v>
      </c>
      <c r="C1133" s="1">
        <v>40666</v>
      </c>
      <c r="D1133">
        <v>302.89999999999998</v>
      </c>
      <c r="E1133">
        <v>299.45002440000002</v>
      </c>
      <c r="F1133">
        <v>302.30077940000001</v>
      </c>
      <c r="G1133">
        <v>3.4499755859999999</v>
      </c>
      <c r="H1133">
        <v>2.7223611079999999</v>
      </c>
      <c r="I1133">
        <f t="shared" si="85"/>
        <v>5</v>
      </c>
      <c r="J1133">
        <f t="shared" si="86"/>
        <v>2011</v>
      </c>
      <c r="K1133">
        <v>302.89999999999998</v>
      </c>
      <c r="L1133">
        <v>303.14999999999998</v>
      </c>
      <c r="M1133">
        <v>298.45</v>
      </c>
      <c r="N1133">
        <v>299.45</v>
      </c>
      <c r="O1133" s="3">
        <f t="shared" si="87"/>
        <v>3.4499755859999999</v>
      </c>
      <c r="P1133">
        <f t="shared" si="89"/>
        <v>18.573383989813415</v>
      </c>
      <c r="T1133">
        <v>3.4499755859999999</v>
      </c>
      <c r="U1133">
        <v>3.4499755859374601</v>
      </c>
      <c r="V1133">
        <v>3.4499755859374601</v>
      </c>
      <c r="W1133">
        <v>3.4499755859374601</v>
      </c>
      <c r="X1133">
        <v>-3</v>
      </c>
      <c r="Y1133">
        <f t="shared" si="88"/>
        <v>3.4499755859583066</v>
      </c>
    </row>
    <row r="1134" spans="1:25" x14ac:dyDescent="0.3">
      <c r="A1134">
        <v>0</v>
      </c>
      <c r="B1134" s="1">
        <v>40666</v>
      </c>
      <c r="C1134" s="1">
        <v>40667</v>
      </c>
      <c r="D1134">
        <v>299</v>
      </c>
      <c r="E1134">
        <v>296.54997559999998</v>
      </c>
      <c r="F1134">
        <v>298.97886440000002</v>
      </c>
      <c r="G1134">
        <v>2.450024414</v>
      </c>
      <c r="H1134">
        <v>2.0506096650000001</v>
      </c>
      <c r="I1134">
        <f t="shared" si="85"/>
        <v>5</v>
      </c>
      <c r="J1134">
        <f t="shared" si="86"/>
        <v>2011</v>
      </c>
      <c r="K1134">
        <v>299</v>
      </c>
      <c r="L1134">
        <v>299.55</v>
      </c>
      <c r="M1134">
        <v>295.95</v>
      </c>
      <c r="N1134">
        <v>296.55</v>
      </c>
      <c r="O1134" s="3">
        <f t="shared" si="87"/>
        <v>2.450024414</v>
      </c>
      <c r="P1134">
        <f t="shared" si="89"/>
        <v>19.714819881760896</v>
      </c>
      <c r="T1134">
        <v>2.450024414</v>
      </c>
      <c r="U1134">
        <v>2.45002441406251</v>
      </c>
      <c r="V1134">
        <v>-3</v>
      </c>
      <c r="W1134">
        <v>-3</v>
      </c>
      <c r="X1134">
        <v>-3</v>
      </c>
      <c r="Y1134">
        <f t="shared" si="88"/>
        <v>0.63334960935417006</v>
      </c>
    </row>
    <row r="1135" spans="1:25" x14ac:dyDescent="0.3">
      <c r="A1135">
        <v>0</v>
      </c>
      <c r="B1135" s="1">
        <v>40667</v>
      </c>
      <c r="C1135" s="1">
        <v>40668</v>
      </c>
      <c r="D1135">
        <v>299</v>
      </c>
      <c r="E1135">
        <v>296.55</v>
      </c>
      <c r="F1135">
        <v>296.6502097</v>
      </c>
      <c r="G1135">
        <v>2.4500000000000002</v>
      </c>
      <c r="H1135">
        <v>0</v>
      </c>
      <c r="I1135">
        <f t="shared" si="85"/>
        <v>5</v>
      </c>
      <c r="J1135">
        <f t="shared" si="86"/>
        <v>2011</v>
      </c>
      <c r="K1135">
        <v>299</v>
      </c>
      <c r="L1135">
        <v>299.55</v>
      </c>
      <c r="M1135">
        <v>295.95</v>
      </c>
      <c r="N1135">
        <v>296.55</v>
      </c>
      <c r="O1135" s="3">
        <f t="shared" si="87"/>
        <v>2.4500000000000002</v>
      </c>
      <c r="P1135">
        <f t="shared" si="89"/>
        <v>20.926391170481153</v>
      </c>
      <c r="T1135">
        <v>2.4500000000000002</v>
      </c>
      <c r="U1135">
        <v>2.4499999999999802</v>
      </c>
      <c r="V1135">
        <v>2.4499999999999802</v>
      </c>
      <c r="W1135">
        <v>2.4499999999999802</v>
      </c>
      <c r="X1135">
        <v>2.4500000000000002</v>
      </c>
      <c r="Y1135">
        <f t="shared" si="88"/>
        <v>2.4499999999999869</v>
      </c>
    </row>
    <row r="1136" spans="1:25" x14ac:dyDescent="0.3">
      <c r="A1136">
        <v>0</v>
      </c>
      <c r="B1136" s="1">
        <v>40668</v>
      </c>
      <c r="C1136" s="1">
        <v>40669</v>
      </c>
      <c r="D1136">
        <v>292.3</v>
      </c>
      <c r="E1136">
        <v>290.90000609999998</v>
      </c>
      <c r="F1136">
        <v>296.64897689999998</v>
      </c>
      <c r="G1136">
        <v>-1.399993896</v>
      </c>
      <c r="H1136">
        <v>3.995153314</v>
      </c>
      <c r="I1136">
        <f t="shared" si="85"/>
        <v>5</v>
      </c>
      <c r="J1136">
        <f t="shared" si="86"/>
        <v>2011</v>
      </c>
      <c r="K1136">
        <v>292.3</v>
      </c>
      <c r="L1136">
        <v>293.3</v>
      </c>
      <c r="M1136">
        <v>290.35000000000002</v>
      </c>
      <c r="N1136">
        <v>290.89999999999998</v>
      </c>
      <c r="O1136" s="3">
        <f t="shared" si="87"/>
        <v>-1.399993896</v>
      </c>
      <c r="P1136">
        <f t="shared" si="89"/>
        <v>20.174676667299956</v>
      </c>
      <c r="T1136">
        <v>-1.399993896</v>
      </c>
      <c r="U1136">
        <v>-1.3999938964843699</v>
      </c>
      <c r="V1136">
        <v>-1.3999938964843699</v>
      </c>
      <c r="W1136">
        <v>-1.3999938964843699</v>
      </c>
      <c r="X1136">
        <v>-1.399993896</v>
      </c>
      <c r="Y1136">
        <f t="shared" si="88"/>
        <v>-1.3999938963229133</v>
      </c>
    </row>
    <row r="1137" spans="1:25" x14ac:dyDescent="0.3">
      <c r="A1137">
        <v>0</v>
      </c>
      <c r="B1137" s="1">
        <v>40669</v>
      </c>
      <c r="C1137" s="1">
        <v>40672</v>
      </c>
      <c r="D1137">
        <v>292.3</v>
      </c>
      <c r="E1137">
        <v>288.89999999999998</v>
      </c>
      <c r="F1137">
        <v>290.28085920000001</v>
      </c>
      <c r="G1137">
        <v>3.4</v>
      </c>
      <c r="H1137">
        <v>1.414213562</v>
      </c>
      <c r="I1137">
        <f t="shared" si="85"/>
        <v>5</v>
      </c>
      <c r="J1137">
        <f t="shared" si="86"/>
        <v>2011</v>
      </c>
      <c r="K1137">
        <v>292.3</v>
      </c>
      <c r="L1137">
        <v>293.25</v>
      </c>
      <c r="M1137">
        <v>288.64999999999998</v>
      </c>
      <c r="N1137">
        <v>288.89999999999998</v>
      </c>
      <c r="O1137" s="3">
        <f t="shared" si="87"/>
        <v>3.4</v>
      </c>
      <c r="P1137">
        <f t="shared" si="89"/>
        <v>21.93469806660255</v>
      </c>
      <c r="T1137">
        <v>3.4</v>
      </c>
      <c r="U1137">
        <v>3.4000000000000301</v>
      </c>
      <c r="V1137">
        <v>3.4000000000000301</v>
      </c>
      <c r="W1137">
        <v>3.4000000000000301</v>
      </c>
      <c r="X1137">
        <v>3.4</v>
      </c>
      <c r="Y1137">
        <f t="shared" si="88"/>
        <v>3.4000000000000199</v>
      </c>
    </row>
    <row r="1138" spans="1:25" x14ac:dyDescent="0.3">
      <c r="A1138">
        <v>0</v>
      </c>
      <c r="B1138" s="1">
        <v>40672</v>
      </c>
      <c r="C1138" s="1">
        <v>40673</v>
      </c>
      <c r="D1138">
        <v>292.3</v>
      </c>
      <c r="E1138">
        <v>288.89999999999998</v>
      </c>
      <c r="F1138">
        <v>287.99519429999998</v>
      </c>
      <c r="G1138">
        <v>3.4</v>
      </c>
      <c r="H1138">
        <v>0</v>
      </c>
      <c r="I1138">
        <f t="shared" si="85"/>
        <v>5</v>
      </c>
      <c r="J1138">
        <f t="shared" si="86"/>
        <v>2011</v>
      </c>
      <c r="K1138">
        <v>292.3</v>
      </c>
      <c r="L1138">
        <v>293.25</v>
      </c>
      <c r="M1138">
        <v>288.64999999999998</v>
      </c>
      <c r="N1138">
        <v>288.89999999999998</v>
      </c>
      <c r="O1138" s="3">
        <f t="shared" si="87"/>
        <v>3.4</v>
      </c>
      <c r="P1138">
        <f t="shared" si="89"/>
        <v>23.848262215416661</v>
      </c>
      <c r="T1138">
        <v>3.4</v>
      </c>
      <c r="U1138">
        <v>3.4000000000000301</v>
      </c>
      <c r="V1138">
        <v>3.4000000000000301</v>
      </c>
      <c r="W1138">
        <v>3.4000000000000301</v>
      </c>
      <c r="X1138">
        <v>3.4</v>
      </c>
      <c r="Y1138">
        <f t="shared" si="88"/>
        <v>3.4000000000000199</v>
      </c>
    </row>
    <row r="1139" spans="1:25" x14ac:dyDescent="0.3">
      <c r="A1139">
        <v>0</v>
      </c>
      <c r="B1139" s="1">
        <v>40673</v>
      </c>
      <c r="C1139" s="1">
        <v>40674</v>
      </c>
      <c r="D1139">
        <v>291.39999999999998</v>
      </c>
      <c r="E1139">
        <v>292.5499939</v>
      </c>
      <c r="F1139">
        <v>288.34175640000001</v>
      </c>
      <c r="G1139">
        <v>-1.149993896</v>
      </c>
      <c r="H1139">
        <v>2.5809397509999998</v>
      </c>
      <c r="I1139">
        <f t="shared" si="85"/>
        <v>5</v>
      </c>
      <c r="J1139">
        <f t="shared" si="86"/>
        <v>2011</v>
      </c>
      <c r="K1139">
        <v>291.39999999999998</v>
      </c>
      <c r="L1139">
        <v>293.14999999999998</v>
      </c>
      <c r="M1139">
        <v>290.3</v>
      </c>
      <c r="N1139">
        <v>292.55</v>
      </c>
      <c r="O1139" s="3">
        <f t="shared" si="87"/>
        <v>-1.149993896</v>
      </c>
      <c r="P1139">
        <f t="shared" si="89"/>
        <v>23.142393410219253</v>
      </c>
      <c r="T1139">
        <v>-1.149993896</v>
      </c>
      <c r="U1139">
        <v>-1.1499938964843699</v>
      </c>
      <c r="V1139">
        <v>-1.1499938964843699</v>
      </c>
      <c r="W1139">
        <v>-1.1499938964843699</v>
      </c>
      <c r="X1139">
        <v>-1.149993896</v>
      </c>
      <c r="Y1139">
        <f t="shared" si="88"/>
        <v>-1.1499938963229133</v>
      </c>
    </row>
    <row r="1140" spans="1:25" x14ac:dyDescent="0.3">
      <c r="A1140">
        <v>0</v>
      </c>
      <c r="B1140" s="1">
        <v>40674</v>
      </c>
      <c r="C1140" s="1">
        <v>40675</v>
      </c>
      <c r="D1140">
        <v>289.39999999999998</v>
      </c>
      <c r="E1140">
        <v>285.70002440000002</v>
      </c>
      <c r="F1140">
        <v>293.23000830000001</v>
      </c>
      <c r="G1140">
        <v>-3.6999755859999999</v>
      </c>
      <c r="H1140">
        <v>4.8436814510000001</v>
      </c>
      <c r="I1140">
        <f t="shared" si="85"/>
        <v>5</v>
      </c>
      <c r="J1140">
        <f t="shared" si="86"/>
        <v>2011</v>
      </c>
      <c r="K1140">
        <v>289.39999999999998</v>
      </c>
      <c r="L1140">
        <v>291.2</v>
      </c>
      <c r="M1140">
        <v>285.7</v>
      </c>
      <c r="N1140">
        <v>285.7</v>
      </c>
      <c r="O1140" s="3">
        <f t="shared" si="87"/>
        <v>-3</v>
      </c>
      <c r="P1140">
        <f t="shared" si="89"/>
        <v>21.343140294359081</v>
      </c>
      <c r="T1140">
        <v>-3</v>
      </c>
      <c r="U1140">
        <v>-3</v>
      </c>
      <c r="V1140">
        <v>-3</v>
      </c>
      <c r="W1140">
        <v>-3</v>
      </c>
      <c r="X1140">
        <v>-3</v>
      </c>
      <c r="Y1140">
        <f t="shared" si="88"/>
        <v>-3</v>
      </c>
    </row>
    <row r="1141" spans="1:25" x14ac:dyDescent="0.3">
      <c r="A1141">
        <v>0</v>
      </c>
      <c r="B1141" s="1">
        <v>40675</v>
      </c>
      <c r="C1141" s="1">
        <v>40676</v>
      </c>
      <c r="D1141">
        <v>287.75</v>
      </c>
      <c r="E1141">
        <v>286.2</v>
      </c>
      <c r="F1141">
        <v>286.43166179999997</v>
      </c>
      <c r="G1141">
        <v>1.55</v>
      </c>
      <c r="H1141">
        <v>0.35355339099999999</v>
      </c>
      <c r="I1141">
        <f t="shared" si="85"/>
        <v>5</v>
      </c>
      <c r="J1141">
        <f t="shared" si="86"/>
        <v>2011</v>
      </c>
      <c r="K1141">
        <v>287.75</v>
      </c>
      <c r="L1141">
        <v>288</v>
      </c>
      <c r="M1141">
        <v>284.3</v>
      </c>
      <c r="N1141">
        <v>286.2</v>
      </c>
      <c r="O1141" s="3">
        <f t="shared" si="87"/>
        <v>1.55</v>
      </c>
      <c r="P1141">
        <f t="shared" si="89"/>
        <v>22.205395744999997</v>
      </c>
      <c r="T1141">
        <v>1.55</v>
      </c>
      <c r="U1141">
        <v>1.55000000000001</v>
      </c>
      <c r="V1141">
        <v>1.55000000000001</v>
      </c>
      <c r="W1141">
        <v>1.55000000000001</v>
      </c>
      <c r="X1141">
        <v>1.55</v>
      </c>
      <c r="Y1141">
        <f t="shared" si="88"/>
        <v>1.5500000000000067</v>
      </c>
    </row>
    <row r="1142" spans="1:25" x14ac:dyDescent="0.3">
      <c r="A1142">
        <v>0</v>
      </c>
      <c r="B1142" s="1">
        <v>40676</v>
      </c>
      <c r="C1142" s="1">
        <v>40679</v>
      </c>
      <c r="D1142">
        <v>284.25</v>
      </c>
      <c r="E1142">
        <v>283.2</v>
      </c>
      <c r="F1142">
        <v>286.09048769999998</v>
      </c>
      <c r="G1142">
        <v>-1.05</v>
      </c>
      <c r="H1142">
        <v>2.1213203439999999</v>
      </c>
      <c r="I1142">
        <f t="shared" si="85"/>
        <v>5</v>
      </c>
      <c r="J1142">
        <f t="shared" si="86"/>
        <v>2011</v>
      </c>
      <c r="K1142">
        <v>284.25</v>
      </c>
      <c r="L1142">
        <v>285.2</v>
      </c>
      <c r="M1142">
        <v>282.89999999999998</v>
      </c>
      <c r="N1142">
        <v>283.2</v>
      </c>
      <c r="O1142" s="3">
        <f t="shared" si="87"/>
        <v>-1.05</v>
      </c>
      <c r="P1142">
        <f t="shared" si="89"/>
        <v>21.590206680824537</v>
      </c>
      <c r="T1142">
        <v>-1.05</v>
      </c>
      <c r="U1142">
        <v>-1.05000000000001</v>
      </c>
      <c r="V1142">
        <v>-1.05000000000001</v>
      </c>
      <c r="W1142">
        <v>-1.05000000000001</v>
      </c>
      <c r="X1142">
        <v>-1.05</v>
      </c>
      <c r="Y1142">
        <f t="shared" si="88"/>
        <v>-1.0500000000000067</v>
      </c>
    </row>
    <row r="1143" spans="1:25" x14ac:dyDescent="0.3">
      <c r="A1143">
        <v>0</v>
      </c>
      <c r="B1143" s="1">
        <v>40679</v>
      </c>
      <c r="C1143" s="1">
        <v>40680</v>
      </c>
      <c r="D1143">
        <v>283.2</v>
      </c>
      <c r="E1143">
        <v>283.79997559999998</v>
      </c>
      <c r="F1143">
        <v>282.26550529999997</v>
      </c>
      <c r="G1143">
        <v>-0.59997558600000001</v>
      </c>
      <c r="H1143">
        <v>0.42426406900000002</v>
      </c>
      <c r="I1143">
        <f t="shared" si="85"/>
        <v>5</v>
      </c>
      <c r="J1143">
        <f t="shared" si="86"/>
        <v>2011</v>
      </c>
      <c r="K1143">
        <v>283.2</v>
      </c>
      <c r="L1143">
        <v>284.7</v>
      </c>
      <c r="M1143">
        <v>282.45</v>
      </c>
      <c r="N1143">
        <v>283.8</v>
      </c>
      <c r="O1143" s="3">
        <f t="shared" si="87"/>
        <v>-0.59997558600000001</v>
      </c>
      <c r="P1143">
        <f t="shared" si="89"/>
        <v>21.247155915326953</v>
      </c>
      <c r="T1143">
        <v>-0.59997558600000001</v>
      </c>
      <c r="U1143">
        <v>-0.5999755859375</v>
      </c>
      <c r="V1143">
        <v>0.5999755859375</v>
      </c>
      <c r="W1143">
        <v>-0.5999755859375</v>
      </c>
      <c r="X1143">
        <v>0.59997558600000001</v>
      </c>
      <c r="Y1143">
        <f t="shared" si="88"/>
        <v>-0.19999186199999999</v>
      </c>
    </row>
    <row r="1144" spans="1:25" x14ac:dyDescent="0.3">
      <c r="A1144">
        <v>0</v>
      </c>
      <c r="B1144" s="1">
        <v>40680</v>
      </c>
      <c r="C1144" s="1">
        <v>40681</v>
      </c>
      <c r="D1144">
        <v>284.64999999999998</v>
      </c>
      <c r="E1144">
        <v>288.05</v>
      </c>
      <c r="F1144">
        <v>282.64248279999998</v>
      </c>
      <c r="G1144">
        <v>-3.4</v>
      </c>
      <c r="H1144">
        <v>3.0052038200000002</v>
      </c>
      <c r="I1144">
        <f t="shared" si="85"/>
        <v>5</v>
      </c>
      <c r="J1144">
        <f t="shared" si="86"/>
        <v>2011</v>
      </c>
      <c r="K1144">
        <v>284.64999999999998</v>
      </c>
      <c r="L1144">
        <v>288.64999999999998</v>
      </c>
      <c r="M1144">
        <v>284.25</v>
      </c>
      <c r="N1144">
        <v>288.05</v>
      </c>
      <c r="O1144" s="3">
        <f t="shared" si="87"/>
        <v>-3</v>
      </c>
      <c r="P1144">
        <f t="shared" si="89"/>
        <v>19.567686362912209</v>
      </c>
      <c r="T1144">
        <v>-3</v>
      </c>
      <c r="U1144">
        <v>-3</v>
      </c>
      <c r="V1144">
        <v>-3</v>
      </c>
      <c r="W1144">
        <v>-3</v>
      </c>
      <c r="X1144">
        <v>-3</v>
      </c>
      <c r="Y1144">
        <f t="shared" si="88"/>
        <v>-3</v>
      </c>
    </row>
    <row r="1145" spans="1:25" x14ac:dyDescent="0.3">
      <c r="A1145">
        <v>0</v>
      </c>
      <c r="B1145" s="1">
        <v>40681</v>
      </c>
      <c r="C1145" s="1">
        <v>40682</v>
      </c>
      <c r="D1145">
        <v>288.64999999999998</v>
      </c>
      <c r="E1145">
        <v>283.75001220000001</v>
      </c>
      <c r="F1145">
        <v>287.7025213</v>
      </c>
      <c r="G1145">
        <v>4.8999877930000002</v>
      </c>
      <c r="H1145">
        <v>3.0405591589999998</v>
      </c>
      <c r="I1145">
        <f t="shared" si="85"/>
        <v>5</v>
      </c>
      <c r="J1145">
        <f t="shared" si="86"/>
        <v>2011</v>
      </c>
      <c r="K1145">
        <v>288.64999999999998</v>
      </c>
      <c r="L1145">
        <v>289</v>
      </c>
      <c r="M1145">
        <v>281.64999999999998</v>
      </c>
      <c r="N1145">
        <v>283.75</v>
      </c>
      <c r="O1145" s="3">
        <f t="shared" si="87"/>
        <v>4.8999877930000002</v>
      </c>
      <c r="P1145">
        <f t="shared" si="89"/>
        <v>22.058975752714453</v>
      </c>
      <c r="T1145">
        <v>4.8999877930000002</v>
      </c>
      <c r="U1145">
        <v>4.8999877929687097</v>
      </c>
      <c r="V1145">
        <v>4.8999877929687097</v>
      </c>
      <c r="W1145">
        <v>-3</v>
      </c>
      <c r="X1145">
        <v>4.8999877930000002</v>
      </c>
      <c r="Y1145">
        <f t="shared" si="88"/>
        <v>4.8999877929791396</v>
      </c>
    </row>
    <row r="1146" spans="1:25" x14ac:dyDescent="0.3">
      <c r="A1146">
        <v>0</v>
      </c>
      <c r="B1146" s="1">
        <v>40682</v>
      </c>
      <c r="C1146" s="1">
        <v>40683</v>
      </c>
      <c r="D1146">
        <v>283.89999999999998</v>
      </c>
      <c r="E1146">
        <v>285.2999878</v>
      </c>
      <c r="F1146">
        <v>283.97957580000002</v>
      </c>
      <c r="G1146">
        <v>1.399987793</v>
      </c>
      <c r="H1146">
        <v>1.0960155110000001</v>
      </c>
      <c r="I1146">
        <f t="shared" si="85"/>
        <v>5</v>
      </c>
      <c r="J1146">
        <f t="shared" si="86"/>
        <v>2011</v>
      </c>
      <c r="K1146">
        <v>283.89999999999998</v>
      </c>
      <c r="L1146">
        <v>285.39999999999998</v>
      </c>
      <c r="M1146">
        <v>281.89999999999998</v>
      </c>
      <c r="N1146">
        <v>285.3</v>
      </c>
      <c r="O1146" s="3">
        <f t="shared" si="87"/>
        <v>1.399987793</v>
      </c>
      <c r="P1146">
        <f t="shared" si="89"/>
        <v>22.87481663277477</v>
      </c>
      <c r="T1146">
        <v>1.399987793</v>
      </c>
      <c r="U1146">
        <v>-1.3999877929687701</v>
      </c>
      <c r="V1146">
        <v>1.3999877929687701</v>
      </c>
      <c r="W1146">
        <v>-1.3999877929687701</v>
      </c>
      <c r="X1146">
        <v>1.399987793</v>
      </c>
      <c r="Y1146">
        <f t="shared" si="88"/>
        <v>0.46666259766666668</v>
      </c>
    </row>
    <row r="1147" spans="1:25" x14ac:dyDescent="0.3">
      <c r="A1147">
        <v>0</v>
      </c>
      <c r="B1147" s="1">
        <v>40683</v>
      </c>
      <c r="C1147" s="1">
        <v>40686</v>
      </c>
      <c r="D1147">
        <v>283.5</v>
      </c>
      <c r="E1147">
        <v>277.3</v>
      </c>
      <c r="F1147">
        <v>284.72572209999998</v>
      </c>
      <c r="G1147">
        <v>-6.2</v>
      </c>
      <c r="H1147">
        <v>5.6568542490000002</v>
      </c>
      <c r="I1147">
        <f t="shared" si="85"/>
        <v>5</v>
      </c>
      <c r="J1147">
        <f t="shared" si="86"/>
        <v>2011</v>
      </c>
      <c r="K1147">
        <v>283.5</v>
      </c>
      <c r="L1147">
        <v>283.60000000000002</v>
      </c>
      <c r="M1147">
        <v>277.3</v>
      </c>
      <c r="N1147">
        <v>277.3</v>
      </c>
      <c r="O1147" s="3">
        <f t="shared" si="87"/>
        <v>-3</v>
      </c>
      <c r="P1147">
        <f t="shared" si="89"/>
        <v>21.059354995252964</v>
      </c>
      <c r="T1147">
        <v>-3</v>
      </c>
      <c r="U1147">
        <v>-3</v>
      </c>
      <c r="V1147">
        <v>-3</v>
      </c>
      <c r="W1147">
        <v>-3</v>
      </c>
      <c r="X1147">
        <v>-3</v>
      </c>
      <c r="Y1147">
        <f t="shared" si="88"/>
        <v>-3</v>
      </c>
    </row>
    <row r="1148" spans="1:25" x14ac:dyDescent="0.3">
      <c r="A1148">
        <v>0</v>
      </c>
      <c r="B1148" s="1">
        <v>40686</v>
      </c>
      <c r="C1148" s="1">
        <v>40687</v>
      </c>
      <c r="D1148">
        <v>277.39999999999998</v>
      </c>
      <c r="E1148">
        <v>277.8</v>
      </c>
      <c r="F1148">
        <v>275.5124265</v>
      </c>
      <c r="G1148">
        <v>-0.4</v>
      </c>
      <c r="H1148">
        <v>0.35355339099999999</v>
      </c>
      <c r="I1148">
        <f t="shared" si="85"/>
        <v>5</v>
      </c>
      <c r="J1148">
        <f t="shared" si="86"/>
        <v>2011</v>
      </c>
      <c r="K1148">
        <v>277.39999999999998</v>
      </c>
      <c r="L1148">
        <v>279.45</v>
      </c>
      <c r="M1148">
        <v>276.89999999999998</v>
      </c>
      <c r="N1148">
        <v>277.8</v>
      </c>
      <c r="O1148" s="3">
        <f t="shared" si="87"/>
        <v>-0.4</v>
      </c>
      <c r="P1148">
        <f t="shared" si="89"/>
        <v>20.831604220250227</v>
      </c>
      <c r="T1148">
        <v>-0.4</v>
      </c>
      <c r="U1148">
        <v>-0.400000000000034</v>
      </c>
      <c r="V1148">
        <v>-0.400000000000034</v>
      </c>
      <c r="W1148">
        <v>-0.400000000000034</v>
      </c>
      <c r="X1148">
        <v>0.4</v>
      </c>
      <c r="Y1148">
        <f t="shared" si="88"/>
        <v>-0.40000000000002273</v>
      </c>
    </row>
    <row r="1149" spans="1:25" x14ac:dyDescent="0.3">
      <c r="A1149">
        <v>0</v>
      </c>
      <c r="B1149" s="1">
        <v>40687</v>
      </c>
      <c r="C1149" s="1">
        <v>40688</v>
      </c>
      <c r="D1149">
        <v>279.55</v>
      </c>
      <c r="E1149">
        <v>275.20002440000002</v>
      </c>
      <c r="F1149">
        <v>276.76539100000002</v>
      </c>
      <c r="G1149">
        <v>4.3499755860000002</v>
      </c>
      <c r="H1149">
        <v>1.8384776309999999</v>
      </c>
      <c r="I1149">
        <f t="shared" si="85"/>
        <v>5</v>
      </c>
      <c r="J1149">
        <f t="shared" si="86"/>
        <v>2011</v>
      </c>
      <c r="K1149">
        <v>279.55</v>
      </c>
      <c r="L1149">
        <v>281.05</v>
      </c>
      <c r="M1149">
        <v>274.14999999999998</v>
      </c>
      <c r="N1149">
        <v>275.2</v>
      </c>
      <c r="O1149" s="3">
        <f t="shared" si="87"/>
        <v>4.3499755860000002</v>
      </c>
      <c r="P1149">
        <f t="shared" si="89"/>
        <v>23.262751683368716</v>
      </c>
      <c r="T1149">
        <v>4.3499755860000002</v>
      </c>
      <c r="U1149">
        <v>4.3499755859375</v>
      </c>
      <c r="V1149">
        <v>4.3499755859375</v>
      </c>
      <c r="W1149">
        <v>4.3499755859375</v>
      </c>
      <c r="X1149">
        <v>4.3499755860000002</v>
      </c>
      <c r="Y1149">
        <f t="shared" si="88"/>
        <v>4.3499755859583331</v>
      </c>
    </row>
    <row r="1150" spans="1:25" x14ac:dyDescent="0.3">
      <c r="A1150">
        <v>0</v>
      </c>
      <c r="B1150" s="1">
        <v>40688</v>
      </c>
      <c r="C1150" s="1">
        <v>40689</v>
      </c>
      <c r="D1150">
        <v>277.75</v>
      </c>
      <c r="E1150">
        <v>282.14998170000001</v>
      </c>
      <c r="F1150">
        <v>275.53168110000001</v>
      </c>
      <c r="G1150">
        <v>-4.3999816889999996</v>
      </c>
      <c r="H1150">
        <v>4.9143921290000003</v>
      </c>
      <c r="I1150">
        <f t="shared" si="85"/>
        <v>5</v>
      </c>
      <c r="J1150">
        <f t="shared" si="86"/>
        <v>2011</v>
      </c>
      <c r="K1150">
        <v>277.75</v>
      </c>
      <c r="L1150">
        <v>283.55</v>
      </c>
      <c r="M1150">
        <v>277.7</v>
      </c>
      <c r="N1150">
        <v>282.14999999999998</v>
      </c>
      <c r="O1150" s="3">
        <f t="shared" si="87"/>
        <v>-3</v>
      </c>
      <c r="P1150">
        <f t="shared" si="89"/>
        <v>21.378280349882502</v>
      </c>
      <c r="T1150">
        <v>-3</v>
      </c>
      <c r="U1150">
        <v>-3</v>
      </c>
      <c r="V1150">
        <v>-3</v>
      </c>
      <c r="W1150">
        <v>-3</v>
      </c>
      <c r="X1150">
        <v>-3</v>
      </c>
      <c r="Y1150">
        <f t="shared" si="88"/>
        <v>-3</v>
      </c>
    </row>
    <row r="1151" spans="1:25" x14ac:dyDescent="0.3">
      <c r="A1151">
        <v>0</v>
      </c>
      <c r="B1151" s="1">
        <v>40689</v>
      </c>
      <c r="C1151" s="1">
        <v>40690</v>
      </c>
      <c r="D1151">
        <v>282.05</v>
      </c>
      <c r="E1151">
        <v>284.35001219999998</v>
      </c>
      <c r="F1151">
        <v>281.65634590000002</v>
      </c>
      <c r="G1151">
        <v>-2.300012207</v>
      </c>
      <c r="H1151">
        <v>1.5556349190000001</v>
      </c>
      <c r="I1151">
        <f t="shared" si="85"/>
        <v>5</v>
      </c>
      <c r="J1151">
        <f t="shared" si="86"/>
        <v>2011</v>
      </c>
      <c r="K1151">
        <v>282.05</v>
      </c>
      <c r="L1151">
        <v>285.64999999999998</v>
      </c>
      <c r="M1151">
        <v>281.45</v>
      </c>
      <c r="N1151">
        <v>284.35000000000002</v>
      </c>
      <c r="O1151" s="3">
        <f t="shared" si="87"/>
        <v>-3</v>
      </c>
      <c r="P1151">
        <f t="shared" si="89"/>
        <v>19.672868870101059</v>
      </c>
      <c r="T1151">
        <v>-3</v>
      </c>
      <c r="U1151">
        <v>-3</v>
      </c>
      <c r="V1151">
        <v>2.3000122070312101</v>
      </c>
      <c r="W1151">
        <v>-3</v>
      </c>
      <c r="X1151">
        <v>2.300012207</v>
      </c>
      <c r="Y1151">
        <f t="shared" si="88"/>
        <v>-1.2333292643229299</v>
      </c>
    </row>
    <row r="1152" spans="1:25" x14ac:dyDescent="0.3">
      <c r="A1152">
        <v>0</v>
      </c>
      <c r="B1152" s="1">
        <v>40690</v>
      </c>
      <c r="C1152" s="1">
        <v>40693</v>
      </c>
      <c r="D1152">
        <v>286</v>
      </c>
      <c r="E1152">
        <v>283.10000000000002</v>
      </c>
      <c r="F1152">
        <v>283.85202509999999</v>
      </c>
      <c r="G1152">
        <v>2.9</v>
      </c>
      <c r="H1152">
        <v>0.88388347599999995</v>
      </c>
      <c r="I1152">
        <f t="shared" si="85"/>
        <v>5</v>
      </c>
      <c r="J1152">
        <f t="shared" si="86"/>
        <v>2011</v>
      </c>
      <c r="K1152">
        <v>286</v>
      </c>
      <c r="L1152">
        <v>286.3</v>
      </c>
      <c r="M1152">
        <v>281.45</v>
      </c>
      <c r="N1152">
        <v>283.10000000000002</v>
      </c>
      <c r="O1152" s="3">
        <f t="shared" si="87"/>
        <v>2.9</v>
      </c>
      <c r="P1152">
        <f t="shared" si="89"/>
        <v>21.168969911795806</v>
      </c>
      <c r="T1152">
        <v>2.9</v>
      </c>
      <c r="U1152">
        <v>2.8999999999999702</v>
      </c>
      <c r="V1152">
        <v>2.8999999999999702</v>
      </c>
      <c r="W1152">
        <v>2.8999999999999702</v>
      </c>
      <c r="X1152">
        <v>-3</v>
      </c>
      <c r="Y1152">
        <f t="shared" si="88"/>
        <v>2.8999999999999804</v>
      </c>
    </row>
    <row r="1153" spans="1:25" x14ac:dyDescent="0.3">
      <c r="A1153">
        <v>0</v>
      </c>
      <c r="B1153" s="1">
        <v>40693</v>
      </c>
      <c r="C1153" s="1">
        <v>40694</v>
      </c>
      <c r="D1153">
        <v>284.10000000000002</v>
      </c>
      <c r="E1153">
        <v>289.64998780000002</v>
      </c>
      <c r="F1153">
        <v>282.71441820000001</v>
      </c>
      <c r="G1153">
        <v>-5.5499877929999997</v>
      </c>
      <c r="H1153">
        <v>4.6315494169999996</v>
      </c>
      <c r="I1153">
        <f t="shared" si="85"/>
        <v>5</v>
      </c>
      <c r="J1153">
        <f t="shared" si="86"/>
        <v>2011</v>
      </c>
      <c r="K1153">
        <v>284.10000000000002</v>
      </c>
      <c r="L1153">
        <v>291.14999999999998</v>
      </c>
      <c r="M1153">
        <v>283.7</v>
      </c>
      <c r="N1153">
        <v>289.64999999999998</v>
      </c>
      <c r="O1153" s="3">
        <f t="shared" si="87"/>
        <v>-3</v>
      </c>
      <c r="P1153">
        <f t="shared" si="89"/>
        <v>19.492441143702155</v>
      </c>
      <c r="T1153">
        <v>-3</v>
      </c>
      <c r="U1153">
        <v>-3</v>
      </c>
      <c r="V1153">
        <v>-3</v>
      </c>
      <c r="W1153">
        <v>-3</v>
      </c>
      <c r="X1153">
        <v>5.5499877929999997</v>
      </c>
      <c r="Y1153">
        <f t="shared" si="88"/>
        <v>-3</v>
      </c>
    </row>
    <row r="1154" spans="1:25" x14ac:dyDescent="0.3">
      <c r="A1154">
        <v>0</v>
      </c>
      <c r="B1154" s="1">
        <v>40694</v>
      </c>
      <c r="C1154" s="1">
        <v>40695</v>
      </c>
      <c r="D1154">
        <v>289.85000000000002</v>
      </c>
      <c r="E1154">
        <v>290.39999999999998</v>
      </c>
      <c r="F1154">
        <v>289.09541569999999</v>
      </c>
      <c r="G1154">
        <v>-0.55000000000000004</v>
      </c>
      <c r="H1154">
        <v>0.53033008599999998</v>
      </c>
      <c r="I1154">
        <f t="shared" si="85"/>
        <v>6</v>
      </c>
      <c r="J1154">
        <f t="shared" si="86"/>
        <v>2011</v>
      </c>
      <c r="K1154">
        <v>289.85000000000002</v>
      </c>
      <c r="L1154">
        <v>291</v>
      </c>
      <c r="M1154">
        <v>288.05</v>
      </c>
      <c r="N1154">
        <v>290.39999999999998</v>
      </c>
      <c r="O1154" s="3">
        <f t="shared" si="87"/>
        <v>-0.55000000000000004</v>
      </c>
      <c r="P1154">
        <f t="shared" si="89"/>
        <v>19.215034486059334</v>
      </c>
      <c r="T1154">
        <v>-0.55000000000000004</v>
      </c>
      <c r="U1154">
        <v>-0.54999999999995397</v>
      </c>
      <c r="V1154">
        <v>-0.54999999999995397</v>
      </c>
      <c r="W1154">
        <v>-0.54999999999995397</v>
      </c>
      <c r="X1154">
        <v>0.55000000000000004</v>
      </c>
      <c r="Y1154">
        <f t="shared" si="88"/>
        <v>-0.54999999999996929</v>
      </c>
    </row>
    <row r="1155" spans="1:25" x14ac:dyDescent="0.3">
      <c r="A1155">
        <v>0</v>
      </c>
      <c r="B1155" s="1">
        <v>40695</v>
      </c>
      <c r="C1155" s="1">
        <v>40696</v>
      </c>
      <c r="D1155">
        <v>284.10000000000002</v>
      </c>
      <c r="E1155">
        <v>285.75000610000001</v>
      </c>
      <c r="F1155">
        <v>288.32029069999999</v>
      </c>
      <c r="G1155">
        <v>1.650006104</v>
      </c>
      <c r="H1155">
        <v>3.2880465330000002</v>
      </c>
      <c r="I1155">
        <f t="shared" ref="I1155:I1218" si="90">MONTH(C1155)</f>
        <v>6</v>
      </c>
      <c r="J1155">
        <f t="shared" ref="J1155:J1218" si="91">YEAR(C1155)</f>
        <v>2011</v>
      </c>
      <c r="K1155">
        <v>284.10000000000002</v>
      </c>
      <c r="L1155">
        <v>287.60000000000002</v>
      </c>
      <c r="M1155">
        <v>283.10000000000002</v>
      </c>
      <c r="N1155">
        <v>285.75</v>
      </c>
      <c r="O1155" s="3">
        <f t="shared" ref="O1155:O1218" si="92">IF(F1155-D1155&gt;0,IF(D1155-M1155&gt;3,-3,G1155),IF(L1155-D1155&gt;3,-3,G1155))</f>
        <v>1.650006104</v>
      </c>
      <c r="P1155">
        <f t="shared" si="89"/>
        <v>20.052017701227456</v>
      </c>
      <c r="T1155">
        <v>1.650006104</v>
      </c>
      <c r="U1155">
        <v>1.65000610351557</v>
      </c>
      <c r="V1155">
        <v>1.65000610351557</v>
      </c>
      <c r="W1155">
        <v>1.65000610351557</v>
      </c>
      <c r="X1155">
        <v>1.650006104</v>
      </c>
      <c r="Y1155">
        <f t="shared" ref="Y1155:Y1218" si="93">AVERAGE(T1155:V1155)</f>
        <v>1.6500061036770466</v>
      </c>
    </row>
    <row r="1156" spans="1:25" x14ac:dyDescent="0.3">
      <c r="A1156">
        <v>0</v>
      </c>
      <c r="B1156" s="1">
        <v>40696</v>
      </c>
      <c r="C1156" s="1">
        <v>40697</v>
      </c>
      <c r="D1156">
        <v>286.3</v>
      </c>
      <c r="E1156">
        <v>286.2000122</v>
      </c>
      <c r="F1156">
        <v>286.91920859999999</v>
      </c>
      <c r="G1156">
        <v>-9.9987793000000005E-2</v>
      </c>
      <c r="H1156">
        <v>0.31819805200000001</v>
      </c>
      <c r="I1156">
        <f t="shared" si="90"/>
        <v>6</v>
      </c>
      <c r="J1156">
        <f t="shared" si="91"/>
        <v>2011</v>
      </c>
      <c r="K1156">
        <v>286.3</v>
      </c>
      <c r="L1156">
        <v>287.89999999999998</v>
      </c>
      <c r="M1156">
        <v>285.10000000000002</v>
      </c>
      <c r="N1156">
        <v>286.2</v>
      </c>
      <c r="O1156" s="3">
        <f t="shared" si="92"/>
        <v>-9.9987793000000005E-2</v>
      </c>
      <c r="P1156">
        <f t="shared" ref="P1156:P1219" si="94">(O1156/D1156*$Q$2+1)*P1155*$R$2+(1-$R$2)*P1155</f>
        <v>19.999495251127666</v>
      </c>
      <c r="T1156">
        <v>-9.9987793000000005E-2</v>
      </c>
      <c r="U1156">
        <v>9.9987792968761299E-2</v>
      </c>
      <c r="V1156">
        <v>9.9987792968761299E-2</v>
      </c>
      <c r="W1156">
        <v>9.9987792968761299E-2</v>
      </c>
      <c r="X1156">
        <v>-9.9987793000000005E-2</v>
      </c>
      <c r="Y1156">
        <f t="shared" si="93"/>
        <v>3.3329264312507531E-2</v>
      </c>
    </row>
    <row r="1157" spans="1:25" x14ac:dyDescent="0.3">
      <c r="A1157">
        <v>0</v>
      </c>
      <c r="B1157" s="1">
        <v>40697</v>
      </c>
      <c r="C1157" s="1">
        <v>40700</v>
      </c>
      <c r="D1157">
        <v>286.3</v>
      </c>
      <c r="E1157">
        <v>286.2</v>
      </c>
      <c r="F1157">
        <v>286.59485489999997</v>
      </c>
      <c r="G1157">
        <v>-0.1</v>
      </c>
      <c r="H1157">
        <v>0</v>
      </c>
      <c r="I1157">
        <f t="shared" si="90"/>
        <v>6</v>
      </c>
      <c r="J1157">
        <f t="shared" si="91"/>
        <v>2011</v>
      </c>
      <c r="K1157">
        <v>286.3</v>
      </c>
      <c r="L1157">
        <v>287.89999999999998</v>
      </c>
      <c r="M1157">
        <v>285.10000000000002</v>
      </c>
      <c r="N1157">
        <v>286.2</v>
      </c>
      <c r="O1157" s="3">
        <f t="shared" si="92"/>
        <v>-0.1</v>
      </c>
      <c r="P1157">
        <f t="shared" si="94"/>
        <v>19.94710397820295</v>
      </c>
      <c r="T1157">
        <v>-0.1</v>
      </c>
      <c r="U1157">
        <v>0.100000000000022</v>
      </c>
      <c r="V1157">
        <v>-0.100000000000022</v>
      </c>
      <c r="W1157">
        <v>0.100000000000022</v>
      </c>
      <c r="X1157">
        <v>-0.1</v>
      </c>
      <c r="Y1157">
        <f t="shared" si="93"/>
        <v>-3.3333333333333333E-2</v>
      </c>
    </row>
    <row r="1158" spans="1:25" x14ac:dyDescent="0.3">
      <c r="A1158">
        <v>0</v>
      </c>
      <c r="B1158" s="1">
        <v>40700</v>
      </c>
      <c r="C1158" s="1">
        <v>40701</v>
      </c>
      <c r="D1158">
        <v>283.2</v>
      </c>
      <c r="E1158">
        <v>284.39998170000001</v>
      </c>
      <c r="F1158">
        <v>286.15512210000003</v>
      </c>
      <c r="G1158">
        <v>1.1999816889999999</v>
      </c>
      <c r="H1158">
        <v>1.2727922060000001</v>
      </c>
      <c r="I1158">
        <f t="shared" si="90"/>
        <v>6</v>
      </c>
      <c r="J1158">
        <f t="shared" si="91"/>
        <v>2011</v>
      </c>
      <c r="K1158">
        <v>283.2</v>
      </c>
      <c r="L1158">
        <v>284.7</v>
      </c>
      <c r="M1158">
        <v>282.39999999999998</v>
      </c>
      <c r="N1158">
        <v>284.39999999999998</v>
      </c>
      <c r="O1158" s="3">
        <f t="shared" si="92"/>
        <v>1.1999816889999999</v>
      </c>
      <c r="P1158">
        <f t="shared" si="94"/>
        <v>20.581006507928123</v>
      </c>
      <c r="T1158">
        <v>1.1999816889999999</v>
      </c>
      <c r="U1158">
        <v>1.1999816894531199</v>
      </c>
      <c r="V1158">
        <v>1.1999816894531199</v>
      </c>
      <c r="W1158">
        <v>1.1999816894531199</v>
      </c>
      <c r="X1158">
        <v>1.1999816889999999</v>
      </c>
      <c r="Y1158">
        <f t="shared" si="93"/>
        <v>1.1999816893020798</v>
      </c>
    </row>
    <row r="1159" spans="1:25" x14ac:dyDescent="0.3">
      <c r="A1159">
        <v>0</v>
      </c>
      <c r="B1159" s="1">
        <v>40701</v>
      </c>
      <c r="C1159" s="1">
        <v>40702</v>
      </c>
      <c r="D1159">
        <v>284.35000000000002</v>
      </c>
      <c r="E1159">
        <v>281.20001830000001</v>
      </c>
      <c r="F1159">
        <v>283.82133399999998</v>
      </c>
      <c r="G1159">
        <v>3.1499816890000001</v>
      </c>
      <c r="H1159">
        <v>2.2627416999999999</v>
      </c>
      <c r="I1159">
        <f t="shared" si="90"/>
        <v>6</v>
      </c>
      <c r="J1159">
        <f t="shared" si="91"/>
        <v>2011</v>
      </c>
      <c r="K1159">
        <v>284.35000000000002</v>
      </c>
      <c r="L1159">
        <v>285.10000000000002</v>
      </c>
      <c r="M1159">
        <v>279.3</v>
      </c>
      <c r="N1159">
        <v>281.2</v>
      </c>
      <c r="O1159" s="3">
        <f t="shared" si="92"/>
        <v>3.1499816890000001</v>
      </c>
      <c r="P1159">
        <f t="shared" si="94"/>
        <v>22.290953588317521</v>
      </c>
      <c r="T1159">
        <v>3.1499816890000001</v>
      </c>
      <c r="U1159">
        <v>3.14998168945317</v>
      </c>
      <c r="V1159">
        <v>-3</v>
      </c>
      <c r="W1159">
        <v>3.14998168945317</v>
      </c>
      <c r="X1159">
        <v>-3</v>
      </c>
      <c r="Y1159">
        <f t="shared" si="93"/>
        <v>1.0999877928177233</v>
      </c>
    </row>
    <row r="1160" spans="1:25" x14ac:dyDescent="0.3">
      <c r="A1160">
        <v>0</v>
      </c>
      <c r="B1160" s="1">
        <v>40702</v>
      </c>
      <c r="C1160" s="1">
        <v>40703</v>
      </c>
      <c r="D1160">
        <v>280.7</v>
      </c>
      <c r="E1160">
        <v>279.79997559999998</v>
      </c>
      <c r="F1160">
        <v>280.86001490000001</v>
      </c>
      <c r="G1160">
        <v>-0.90002441399999999</v>
      </c>
      <c r="H1160">
        <v>0.98994949399999999</v>
      </c>
      <c r="I1160">
        <f t="shared" si="90"/>
        <v>6</v>
      </c>
      <c r="J1160">
        <f t="shared" si="91"/>
        <v>2011</v>
      </c>
      <c r="K1160">
        <v>280.7</v>
      </c>
      <c r="L1160">
        <v>281.55</v>
      </c>
      <c r="M1160">
        <v>278.45</v>
      </c>
      <c r="N1160">
        <v>279.8</v>
      </c>
      <c r="O1160" s="3">
        <f t="shared" si="92"/>
        <v>-0.90002441399999999</v>
      </c>
      <c r="P1160">
        <f t="shared" si="94"/>
        <v>21.754907922816276</v>
      </c>
      <c r="T1160">
        <v>-0.90002441399999999</v>
      </c>
      <c r="U1160">
        <v>0.9000244140625</v>
      </c>
      <c r="V1160">
        <v>-0.9000244140625</v>
      </c>
      <c r="W1160">
        <v>0.9000244140625</v>
      </c>
      <c r="X1160">
        <v>-0.90002441399999999</v>
      </c>
      <c r="Y1160">
        <f t="shared" si="93"/>
        <v>-0.30000813799999998</v>
      </c>
    </row>
    <row r="1161" spans="1:25" x14ac:dyDescent="0.3">
      <c r="A1161">
        <v>0</v>
      </c>
      <c r="B1161" s="1">
        <v>40703</v>
      </c>
      <c r="C1161" s="1">
        <v>40704</v>
      </c>
      <c r="D1161">
        <v>281.3</v>
      </c>
      <c r="E1161">
        <v>276.05</v>
      </c>
      <c r="F1161">
        <v>279.43384980000002</v>
      </c>
      <c r="G1161">
        <v>5.25</v>
      </c>
      <c r="H1161">
        <v>2.651650429</v>
      </c>
      <c r="I1161">
        <f t="shared" si="90"/>
        <v>6</v>
      </c>
      <c r="J1161">
        <f t="shared" si="91"/>
        <v>2011</v>
      </c>
      <c r="K1161">
        <v>281.3</v>
      </c>
      <c r="L1161">
        <v>282.5</v>
      </c>
      <c r="M1161">
        <v>275.2</v>
      </c>
      <c r="N1161">
        <v>276.05</v>
      </c>
      <c r="O1161" s="3">
        <f t="shared" si="92"/>
        <v>5.25</v>
      </c>
      <c r="P1161">
        <f t="shared" si="94"/>
        <v>24.800053672766118</v>
      </c>
      <c r="T1161">
        <v>5.25</v>
      </c>
      <c r="U1161">
        <v>5.25</v>
      </c>
      <c r="V1161">
        <v>5.25</v>
      </c>
      <c r="W1161">
        <v>5.25</v>
      </c>
      <c r="X1161">
        <v>5.25</v>
      </c>
      <c r="Y1161">
        <f t="shared" si="93"/>
        <v>5.25</v>
      </c>
    </row>
    <row r="1162" spans="1:25" x14ac:dyDescent="0.3">
      <c r="A1162">
        <v>0</v>
      </c>
      <c r="B1162" s="1">
        <v>40704</v>
      </c>
      <c r="C1162" s="1">
        <v>40707</v>
      </c>
      <c r="D1162">
        <v>274.05</v>
      </c>
      <c r="E1162">
        <v>277.65000609999998</v>
      </c>
      <c r="F1162">
        <v>276.62315710000001</v>
      </c>
      <c r="G1162">
        <v>3.6000061040000002</v>
      </c>
      <c r="H1162">
        <v>1.1313708499999999</v>
      </c>
      <c r="I1162">
        <f t="shared" si="90"/>
        <v>6</v>
      </c>
      <c r="J1162">
        <f t="shared" si="91"/>
        <v>2011</v>
      </c>
      <c r="K1162">
        <v>274.05</v>
      </c>
      <c r="L1162">
        <v>278.14999999999998</v>
      </c>
      <c r="M1162">
        <v>273.8</v>
      </c>
      <c r="N1162">
        <v>277.64999999999998</v>
      </c>
      <c r="O1162" s="3">
        <f t="shared" si="92"/>
        <v>3.6000061040000002</v>
      </c>
      <c r="P1162">
        <f t="shared" si="94"/>
        <v>27.243412857262172</v>
      </c>
      <c r="T1162">
        <v>3.6000061040000002</v>
      </c>
      <c r="U1162">
        <v>3.6000061035156201</v>
      </c>
      <c r="V1162">
        <v>3.6000061035156201</v>
      </c>
      <c r="W1162">
        <v>3.6000061035156201</v>
      </c>
      <c r="X1162">
        <v>3.6000061040000002</v>
      </c>
      <c r="Y1162">
        <f t="shared" si="93"/>
        <v>3.6000061036770798</v>
      </c>
    </row>
    <row r="1163" spans="1:25" x14ac:dyDescent="0.3">
      <c r="A1163">
        <v>0</v>
      </c>
      <c r="B1163" s="1">
        <v>40707</v>
      </c>
      <c r="C1163" s="1">
        <v>40708</v>
      </c>
      <c r="D1163">
        <v>276.45</v>
      </c>
      <c r="E1163">
        <v>281.5499939</v>
      </c>
      <c r="F1163">
        <v>278.1226322</v>
      </c>
      <c r="G1163">
        <v>5.099993896</v>
      </c>
      <c r="H1163">
        <v>2.757716447</v>
      </c>
      <c r="I1163">
        <f t="shared" si="90"/>
        <v>6</v>
      </c>
      <c r="J1163">
        <f t="shared" si="91"/>
        <v>2011</v>
      </c>
      <c r="K1163">
        <v>276.45</v>
      </c>
      <c r="L1163">
        <v>282.3</v>
      </c>
      <c r="M1163">
        <v>275.85000000000002</v>
      </c>
      <c r="N1163">
        <v>281.55</v>
      </c>
      <c r="O1163" s="3">
        <f t="shared" si="92"/>
        <v>5.099993896</v>
      </c>
      <c r="P1163">
        <f t="shared" si="94"/>
        <v>31.012844199591122</v>
      </c>
      <c r="T1163">
        <v>5.099993896</v>
      </c>
      <c r="U1163">
        <v>5.0999938964843601</v>
      </c>
      <c r="V1163">
        <v>5.0999938964843601</v>
      </c>
      <c r="W1163">
        <v>-3</v>
      </c>
      <c r="X1163">
        <v>5.099993896</v>
      </c>
      <c r="Y1163">
        <f t="shared" si="93"/>
        <v>5.099993896322907</v>
      </c>
    </row>
    <row r="1164" spans="1:25" x14ac:dyDescent="0.3">
      <c r="A1164">
        <v>0</v>
      </c>
      <c r="B1164" s="1">
        <v>40708</v>
      </c>
      <c r="C1164" s="1">
        <v>40709</v>
      </c>
      <c r="D1164">
        <v>281.64999999999998</v>
      </c>
      <c r="E1164">
        <v>281.55</v>
      </c>
      <c r="F1164">
        <v>281.90407770000002</v>
      </c>
      <c r="G1164">
        <v>-0.1</v>
      </c>
      <c r="H1164">
        <v>0</v>
      </c>
      <c r="I1164">
        <f t="shared" si="90"/>
        <v>6</v>
      </c>
      <c r="J1164">
        <f t="shared" si="91"/>
        <v>2011</v>
      </c>
      <c r="K1164">
        <v>281.64999999999998</v>
      </c>
      <c r="L1164">
        <v>282.89999999999998</v>
      </c>
      <c r="M1164">
        <v>278.64999999999998</v>
      </c>
      <c r="N1164">
        <v>281.55</v>
      </c>
      <c r="O1164" s="3">
        <f t="shared" si="92"/>
        <v>-0.1</v>
      </c>
      <c r="P1164">
        <f t="shared" si="94"/>
        <v>30.930260733765831</v>
      </c>
      <c r="T1164">
        <v>-0.1</v>
      </c>
      <c r="U1164">
        <v>9.9999999999965894E-2</v>
      </c>
      <c r="V1164">
        <v>-9.9999999999965894E-2</v>
      </c>
      <c r="W1164">
        <v>9.9999999999965894E-2</v>
      </c>
      <c r="X1164">
        <v>-0.1</v>
      </c>
      <c r="Y1164">
        <f t="shared" si="93"/>
        <v>-3.3333333333333333E-2</v>
      </c>
    </row>
    <row r="1165" spans="1:25" x14ac:dyDescent="0.3">
      <c r="A1165">
        <v>0</v>
      </c>
      <c r="B1165" s="1">
        <v>40709</v>
      </c>
      <c r="C1165" s="1">
        <v>40710</v>
      </c>
      <c r="D1165">
        <v>278.25</v>
      </c>
      <c r="E1165">
        <v>275.85001829999999</v>
      </c>
      <c r="F1165">
        <v>281.54501970000001</v>
      </c>
      <c r="G1165">
        <v>-2.3999816890000001</v>
      </c>
      <c r="H1165">
        <v>4.0305086530000001</v>
      </c>
      <c r="I1165">
        <f t="shared" si="90"/>
        <v>6</v>
      </c>
      <c r="J1165">
        <f t="shared" si="91"/>
        <v>2011</v>
      </c>
      <c r="K1165">
        <v>278.25</v>
      </c>
      <c r="L1165">
        <v>279.55</v>
      </c>
      <c r="M1165">
        <v>275.55</v>
      </c>
      <c r="N1165">
        <v>275.85000000000002</v>
      </c>
      <c r="O1165" s="3">
        <f t="shared" si="92"/>
        <v>-2.3999816890000001</v>
      </c>
      <c r="P1165">
        <f t="shared" si="94"/>
        <v>28.929396599074895</v>
      </c>
      <c r="T1165">
        <v>-2.3999816890000001</v>
      </c>
      <c r="U1165">
        <v>-2.3999816894531101</v>
      </c>
      <c r="V1165">
        <v>-2.3999816894531101</v>
      </c>
      <c r="W1165">
        <v>-2.3999816894531101</v>
      </c>
      <c r="X1165">
        <v>-2.3999816890000001</v>
      </c>
      <c r="Y1165">
        <f t="shared" si="93"/>
        <v>-2.3999816893020736</v>
      </c>
    </row>
    <row r="1166" spans="1:25" x14ac:dyDescent="0.3">
      <c r="A1166">
        <v>0</v>
      </c>
      <c r="B1166" s="1">
        <v>40710</v>
      </c>
      <c r="C1166" s="1">
        <v>40711</v>
      </c>
      <c r="D1166">
        <v>277.3</v>
      </c>
      <c r="E1166">
        <v>273.29998169999999</v>
      </c>
      <c r="F1166">
        <v>275.31132389999999</v>
      </c>
      <c r="G1166">
        <v>4.0000183109999998</v>
      </c>
      <c r="H1166">
        <v>1.8031222920000001</v>
      </c>
      <c r="I1166">
        <f t="shared" si="90"/>
        <v>6</v>
      </c>
      <c r="J1166">
        <f t="shared" si="91"/>
        <v>2011</v>
      </c>
      <c r="K1166">
        <v>277.3</v>
      </c>
      <c r="L1166">
        <v>277.55</v>
      </c>
      <c r="M1166">
        <v>270.60000000000002</v>
      </c>
      <c r="N1166">
        <v>273.3</v>
      </c>
      <c r="O1166" s="3">
        <f t="shared" si="92"/>
        <v>4.0000183109999998</v>
      </c>
      <c r="P1166">
        <f t="shared" si="94"/>
        <v>32.059168942813102</v>
      </c>
      <c r="T1166">
        <v>4.0000183109999998</v>
      </c>
      <c r="U1166">
        <v>4.0000183105468601</v>
      </c>
      <c r="V1166">
        <v>4.0000183105468601</v>
      </c>
      <c r="W1166">
        <v>4.0000183105468601</v>
      </c>
      <c r="X1166">
        <v>4.0000183109999998</v>
      </c>
      <c r="Y1166">
        <f t="shared" si="93"/>
        <v>4.0000183106979064</v>
      </c>
    </row>
    <row r="1167" spans="1:25" x14ac:dyDescent="0.3">
      <c r="A1167">
        <v>0</v>
      </c>
      <c r="B1167" s="1">
        <v>40711</v>
      </c>
      <c r="C1167" s="1">
        <v>40714</v>
      </c>
      <c r="D1167">
        <v>273.8</v>
      </c>
      <c r="E1167">
        <v>271.45002440000002</v>
      </c>
      <c r="F1167">
        <v>273.50622829999998</v>
      </c>
      <c r="G1167">
        <v>2.3499755859999998</v>
      </c>
      <c r="H1167">
        <v>1.308147545</v>
      </c>
      <c r="I1167">
        <f t="shared" si="90"/>
        <v>6</v>
      </c>
      <c r="J1167">
        <f t="shared" si="91"/>
        <v>2011</v>
      </c>
      <c r="K1167">
        <v>273.8</v>
      </c>
      <c r="L1167">
        <v>275.39999999999998</v>
      </c>
      <c r="M1167">
        <v>271.39999999999998</v>
      </c>
      <c r="N1167">
        <v>271.45</v>
      </c>
      <c r="O1167" s="3">
        <f t="shared" si="92"/>
        <v>2.3499755859999998</v>
      </c>
      <c r="P1167">
        <f t="shared" si="94"/>
        <v>34.122854050274576</v>
      </c>
      <c r="T1167">
        <v>2.3499755859999998</v>
      </c>
      <c r="U1167">
        <v>2.3499755859375</v>
      </c>
      <c r="V1167">
        <v>2.3499755859375</v>
      </c>
      <c r="W1167">
        <v>2.3499755859375</v>
      </c>
      <c r="X1167">
        <v>-2.3499755859999998</v>
      </c>
      <c r="Y1167">
        <f t="shared" si="93"/>
        <v>2.3499755859583331</v>
      </c>
    </row>
    <row r="1168" spans="1:25" x14ac:dyDescent="0.3">
      <c r="A1168">
        <v>0</v>
      </c>
      <c r="B1168" s="1">
        <v>40714</v>
      </c>
      <c r="C1168" s="1">
        <v>40715</v>
      </c>
      <c r="D1168">
        <v>274.5</v>
      </c>
      <c r="E1168">
        <v>275.89998170000001</v>
      </c>
      <c r="F1168">
        <v>270.9857298</v>
      </c>
      <c r="G1168">
        <v>-1.3999816890000001</v>
      </c>
      <c r="H1168">
        <v>3.1466251760000001</v>
      </c>
      <c r="I1168">
        <f t="shared" si="90"/>
        <v>6</v>
      </c>
      <c r="J1168">
        <f t="shared" si="91"/>
        <v>2011</v>
      </c>
      <c r="K1168">
        <v>274.5</v>
      </c>
      <c r="L1168">
        <v>276.85000000000002</v>
      </c>
      <c r="M1168">
        <v>271.8</v>
      </c>
      <c r="N1168">
        <v>275.89999999999998</v>
      </c>
      <c r="O1168" s="3">
        <f t="shared" si="92"/>
        <v>-1.3999816890000001</v>
      </c>
      <c r="P1168">
        <f t="shared" si="94"/>
        <v>32.817625338613269</v>
      </c>
      <c r="T1168">
        <v>-1.3999816890000001</v>
      </c>
      <c r="U1168">
        <v>-1.3999816894531101</v>
      </c>
      <c r="V1168">
        <v>-1.3999816894531101</v>
      </c>
      <c r="W1168">
        <v>-1.3999816894531101</v>
      </c>
      <c r="X1168">
        <v>-1.3999816890000001</v>
      </c>
      <c r="Y1168">
        <f t="shared" si="93"/>
        <v>-1.3999816893020736</v>
      </c>
    </row>
    <row r="1169" spans="1:25" x14ac:dyDescent="0.3">
      <c r="A1169">
        <v>0</v>
      </c>
      <c r="B1169" s="1">
        <v>40715</v>
      </c>
      <c r="C1169" s="1">
        <v>40716</v>
      </c>
      <c r="D1169">
        <v>278.60000000000002</v>
      </c>
      <c r="E1169">
        <v>278.45001830000001</v>
      </c>
      <c r="F1169">
        <v>275.36466419999999</v>
      </c>
      <c r="G1169">
        <v>0.149981689</v>
      </c>
      <c r="H1169">
        <v>1.8031222920000001</v>
      </c>
      <c r="I1169">
        <f t="shared" si="90"/>
        <v>6</v>
      </c>
      <c r="J1169">
        <f t="shared" si="91"/>
        <v>2011</v>
      </c>
      <c r="K1169">
        <v>278.60000000000002</v>
      </c>
      <c r="L1169">
        <v>280.2</v>
      </c>
      <c r="M1169">
        <v>277.60000000000002</v>
      </c>
      <c r="N1169">
        <v>278.45</v>
      </c>
      <c r="O1169" s="3">
        <f t="shared" si="92"/>
        <v>0.149981689</v>
      </c>
      <c r="P1169">
        <f t="shared" si="94"/>
        <v>32.950128287570223</v>
      </c>
      <c r="T1169">
        <v>0.149981689</v>
      </c>
      <c r="U1169">
        <v>0.14998168945317</v>
      </c>
      <c r="V1169">
        <v>0.14998168945317</v>
      </c>
      <c r="W1169">
        <v>0.14998168945317</v>
      </c>
      <c r="X1169">
        <v>0.149981689</v>
      </c>
      <c r="Y1169">
        <f t="shared" si="93"/>
        <v>0.14998168930211334</v>
      </c>
    </row>
    <row r="1170" spans="1:25" x14ac:dyDescent="0.3">
      <c r="A1170">
        <v>0</v>
      </c>
      <c r="B1170" s="1">
        <v>40716</v>
      </c>
      <c r="C1170" s="1">
        <v>40717</v>
      </c>
      <c r="D1170">
        <v>276.60000000000002</v>
      </c>
      <c r="E1170">
        <v>276.39998170000001</v>
      </c>
      <c r="F1170">
        <v>277.92461079999998</v>
      </c>
      <c r="G1170">
        <v>-0.200018311</v>
      </c>
      <c r="H1170">
        <v>1.4495689009999999</v>
      </c>
      <c r="I1170">
        <f t="shared" si="90"/>
        <v>6</v>
      </c>
      <c r="J1170">
        <f t="shared" si="91"/>
        <v>2011</v>
      </c>
      <c r="K1170">
        <v>276.60000000000002</v>
      </c>
      <c r="L1170">
        <v>278.45</v>
      </c>
      <c r="M1170">
        <v>275.85000000000002</v>
      </c>
      <c r="N1170">
        <v>276.39999999999998</v>
      </c>
      <c r="O1170" s="3">
        <f t="shared" si="92"/>
        <v>-0.200018311</v>
      </c>
      <c r="P1170">
        <f t="shared" si="94"/>
        <v>32.771423596482556</v>
      </c>
      <c r="T1170">
        <v>-0.200018311</v>
      </c>
      <c r="U1170">
        <v>-0.200018310546909</v>
      </c>
      <c r="V1170">
        <v>-0.200018310546909</v>
      </c>
      <c r="W1170">
        <v>-0.200018310546909</v>
      </c>
      <c r="X1170">
        <v>-0.200018311</v>
      </c>
      <c r="Y1170">
        <f t="shared" si="93"/>
        <v>-0.20001831069793932</v>
      </c>
    </row>
    <row r="1171" spans="1:25" x14ac:dyDescent="0.3">
      <c r="A1171">
        <v>0</v>
      </c>
      <c r="B1171" s="1">
        <v>40717</v>
      </c>
      <c r="C1171" s="1">
        <v>40718</v>
      </c>
      <c r="D1171">
        <v>277.89999999999998</v>
      </c>
      <c r="E1171">
        <v>282.0499939</v>
      </c>
      <c r="F1171">
        <v>276.19393209999998</v>
      </c>
      <c r="G1171">
        <v>-4.1499938959999998</v>
      </c>
      <c r="H1171">
        <v>3.995153314</v>
      </c>
      <c r="I1171">
        <f t="shared" si="90"/>
        <v>6</v>
      </c>
      <c r="J1171">
        <f t="shared" si="91"/>
        <v>2011</v>
      </c>
      <c r="K1171">
        <v>277.89999999999998</v>
      </c>
      <c r="L1171">
        <v>282.14999999999998</v>
      </c>
      <c r="M1171">
        <v>277.85000000000002</v>
      </c>
      <c r="N1171">
        <v>282.05</v>
      </c>
      <c r="O1171" s="3">
        <f t="shared" si="92"/>
        <v>-3</v>
      </c>
      <c r="P1171">
        <f t="shared" si="94"/>
        <v>30.11810574502211</v>
      </c>
      <c r="T1171">
        <v>-3</v>
      </c>
      <c r="U1171">
        <v>-3</v>
      </c>
      <c r="V1171">
        <v>-3</v>
      </c>
      <c r="W1171">
        <v>-3</v>
      </c>
      <c r="X1171">
        <v>-3</v>
      </c>
      <c r="Y1171">
        <f t="shared" si="93"/>
        <v>-3</v>
      </c>
    </row>
    <row r="1172" spans="1:25" x14ac:dyDescent="0.3">
      <c r="A1172">
        <v>0</v>
      </c>
      <c r="B1172" s="1">
        <v>40718</v>
      </c>
      <c r="C1172" s="1">
        <v>40721</v>
      </c>
      <c r="D1172">
        <v>280.05</v>
      </c>
      <c r="E1172">
        <v>278.70002440000002</v>
      </c>
      <c r="F1172">
        <v>281.84598449999999</v>
      </c>
      <c r="G1172">
        <v>-1.349975586</v>
      </c>
      <c r="H1172">
        <v>2.3688077170000001</v>
      </c>
      <c r="I1172">
        <f t="shared" si="90"/>
        <v>6</v>
      </c>
      <c r="J1172">
        <f t="shared" si="91"/>
        <v>2011</v>
      </c>
      <c r="K1172">
        <v>280.05</v>
      </c>
      <c r="L1172">
        <v>280.2</v>
      </c>
      <c r="M1172">
        <v>276.64999999999998</v>
      </c>
      <c r="N1172">
        <v>278.7</v>
      </c>
      <c r="O1172" s="3">
        <f t="shared" si="92"/>
        <v>-3</v>
      </c>
      <c r="P1172">
        <f t="shared" si="94"/>
        <v>27.698332921372771</v>
      </c>
      <c r="T1172">
        <v>-3</v>
      </c>
      <c r="U1172">
        <v>-3</v>
      </c>
      <c r="V1172">
        <v>-3</v>
      </c>
      <c r="W1172">
        <v>-3</v>
      </c>
      <c r="X1172">
        <v>-3</v>
      </c>
      <c r="Y1172">
        <f t="shared" si="93"/>
        <v>-3</v>
      </c>
    </row>
    <row r="1173" spans="1:25" x14ac:dyDescent="0.3">
      <c r="A1173">
        <v>0</v>
      </c>
      <c r="B1173" s="1">
        <v>40721</v>
      </c>
      <c r="C1173" s="1">
        <v>40722</v>
      </c>
      <c r="D1173">
        <v>281.2</v>
      </c>
      <c r="E1173">
        <v>278.54997559999998</v>
      </c>
      <c r="F1173">
        <v>279.05400789999999</v>
      </c>
      <c r="G1173">
        <v>2.6500244140000002</v>
      </c>
      <c r="H1173">
        <v>0.106066017</v>
      </c>
      <c r="I1173">
        <f t="shared" si="90"/>
        <v>6</v>
      </c>
      <c r="J1173">
        <f t="shared" si="91"/>
        <v>2011</v>
      </c>
      <c r="K1173">
        <v>281.2</v>
      </c>
      <c r="L1173">
        <v>282.95</v>
      </c>
      <c r="M1173">
        <v>277.55</v>
      </c>
      <c r="N1173">
        <v>278.55</v>
      </c>
      <c r="O1173" s="3">
        <f t="shared" si="92"/>
        <v>2.6500244140000002</v>
      </c>
      <c r="P1173">
        <f t="shared" si="94"/>
        <v>29.656047852082349</v>
      </c>
      <c r="T1173">
        <v>2.6500244140000002</v>
      </c>
      <c r="U1173">
        <v>2.6500244140625</v>
      </c>
      <c r="V1173">
        <v>2.6500244140625</v>
      </c>
      <c r="W1173">
        <v>2.6500244140625</v>
      </c>
      <c r="X1173">
        <v>2.6500244140000002</v>
      </c>
      <c r="Y1173">
        <f t="shared" si="93"/>
        <v>2.6500244140416669</v>
      </c>
    </row>
    <row r="1174" spans="1:25" x14ac:dyDescent="0.3">
      <c r="A1174">
        <v>0</v>
      </c>
      <c r="B1174" s="1">
        <v>40722</v>
      </c>
      <c r="C1174" s="1">
        <v>40723</v>
      </c>
      <c r="D1174">
        <v>282.8</v>
      </c>
      <c r="E1174">
        <v>281.85001829999999</v>
      </c>
      <c r="F1174">
        <v>278.45490910000001</v>
      </c>
      <c r="G1174">
        <v>0.94998168900000002</v>
      </c>
      <c r="H1174">
        <v>2.333452378</v>
      </c>
      <c r="I1174">
        <f t="shared" si="90"/>
        <v>6</v>
      </c>
      <c r="J1174">
        <f t="shared" si="91"/>
        <v>2011</v>
      </c>
      <c r="K1174">
        <v>282.8</v>
      </c>
      <c r="L1174">
        <v>283.45</v>
      </c>
      <c r="M1174">
        <v>280.64999999999998</v>
      </c>
      <c r="N1174">
        <v>281.85000000000002</v>
      </c>
      <c r="O1174" s="3">
        <f t="shared" si="92"/>
        <v>0.94998168900000002</v>
      </c>
      <c r="P1174">
        <f t="shared" si="94"/>
        <v>30.403202265826675</v>
      </c>
      <c r="T1174">
        <v>0.94998168900000002</v>
      </c>
      <c r="U1174">
        <v>0.949981689453125</v>
      </c>
      <c r="V1174">
        <v>0.949981689453125</v>
      </c>
      <c r="W1174">
        <v>0.949981689453125</v>
      </c>
      <c r="X1174">
        <v>0.94998168900000002</v>
      </c>
      <c r="Y1174">
        <f t="shared" si="93"/>
        <v>0.94998168930208327</v>
      </c>
    </row>
    <row r="1175" spans="1:25" x14ac:dyDescent="0.3">
      <c r="A1175">
        <v>0</v>
      </c>
      <c r="B1175" s="1">
        <v>40723</v>
      </c>
      <c r="C1175" s="1">
        <v>40724</v>
      </c>
      <c r="D1175">
        <v>283.10000000000002</v>
      </c>
      <c r="E1175">
        <v>282.7000061</v>
      </c>
      <c r="F1175">
        <v>281.60334499999999</v>
      </c>
      <c r="G1175">
        <v>0.39999389600000002</v>
      </c>
      <c r="H1175">
        <v>0.60104076399999995</v>
      </c>
      <c r="I1175">
        <f t="shared" si="90"/>
        <v>6</v>
      </c>
      <c r="J1175">
        <f t="shared" si="91"/>
        <v>2011</v>
      </c>
      <c r="K1175">
        <v>283.10000000000002</v>
      </c>
      <c r="L1175">
        <v>283.95</v>
      </c>
      <c r="M1175">
        <v>281.64999999999998</v>
      </c>
      <c r="N1175">
        <v>282.7</v>
      </c>
      <c r="O1175" s="3">
        <f t="shared" si="92"/>
        <v>0.39999389600000002</v>
      </c>
      <c r="P1175">
        <f t="shared" si="94"/>
        <v>30.725378934632328</v>
      </c>
      <c r="T1175">
        <v>0.39999389600000002</v>
      </c>
      <c r="U1175">
        <v>0.399993896484375</v>
      </c>
      <c r="V1175">
        <v>0.399993896484375</v>
      </c>
      <c r="W1175">
        <v>0.399993896484375</v>
      </c>
      <c r="X1175">
        <v>0.39999389600000002</v>
      </c>
      <c r="Y1175">
        <f t="shared" si="93"/>
        <v>0.39999389632291665</v>
      </c>
    </row>
    <row r="1176" spans="1:25" x14ac:dyDescent="0.3">
      <c r="A1176">
        <v>0</v>
      </c>
      <c r="B1176" s="1">
        <v>40724</v>
      </c>
      <c r="C1176" s="1">
        <v>40725</v>
      </c>
      <c r="D1176">
        <v>285.95</v>
      </c>
      <c r="E1176">
        <v>286.49998779999999</v>
      </c>
      <c r="F1176">
        <v>282.29724529999999</v>
      </c>
      <c r="G1176">
        <v>-0.549987793</v>
      </c>
      <c r="H1176">
        <v>2.6870057690000002</v>
      </c>
      <c r="I1176">
        <f t="shared" si="90"/>
        <v>7</v>
      </c>
      <c r="J1176">
        <f t="shared" si="91"/>
        <v>2011</v>
      </c>
      <c r="K1176">
        <v>285.95</v>
      </c>
      <c r="L1176">
        <v>287.55</v>
      </c>
      <c r="M1176">
        <v>285.25</v>
      </c>
      <c r="N1176">
        <v>286.5</v>
      </c>
      <c r="O1176" s="3">
        <f t="shared" si="92"/>
        <v>-0.549987793</v>
      </c>
      <c r="P1176">
        <f t="shared" si="94"/>
        <v>30.282156779989545</v>
      </c>
      <c r="T1176">
        <v>-0.549987793</v>
      </c>
      <c r="U1176">
        <v>-0.54998779296875</v>
      </c>
      <c r="V1176">
        <v>-0.54998779296875</v>
      </c>
      <c r="W1176">
        <v>-0.54998779296875</v>
      </c>
      <c r="X1176">
        <v>-0.549987793</v>
      </c>
      <c r="Y1176">
        <f t="shared" si="93"/>
        <v>-0.54998779297916667</v>
      </c>
    </row>
    <row r="1177" spans="1:25" x14ac:dyDescent="0.3">
      <c r="A1177">
        <v>0</v>
      </c>
      <c r="B1177" s="1">
        <v>40725</v>
      </c>
      <c r="C1177" s="1">
        <v>40728</v>
      </c>
      <c r="D1177">
        <v>289.3</v>
      </c>
      <c r="E1177">
        <v>290</v>
      </c>
      <c r="F1177">
        <v>286.51152450000001</v>
      </c>
      <c r="G1177">
        <v>-0.7</v>
      </c>
      <c r="H1177">
        <v>2.474873734</v>
      </c>
      <c r="I1177">
        <f t="shared" si="90"/>
        <v>7</v>
      </c>
      <c r="J1177">
        <f t="shared" si="91"/>
        <v>2011</v>
      </c>
      <c r="K1177">
        <v>289.3</v>
      </c>
      <c r="L1177">
        <v>290.64999999999998</v>
      </c>
      <c r="M1177">
        <v>288.75</v>
      </c>
      <c r="N1177">
        <v>290</v>
      </c>
      <c r="O1177" s="3">
        <f t="shared" si="92"/>
        <v>-0.7</v>
      </c>
      <c r="P1177">
        <f t="shared" si="94"/>
        <v>29.732618850176394</v>
      </c>
      <c r="T1177">
        <v>-0.7</v>
      </c>
      <c r="U1177">
        <v>-0.69999999999998797</v>
      </c>
      <c r="V1177">
        <v>-0.69999999999998797</v>
      </c>
      <c r="W1177">
        <v>-0.69999999999998797</v>
      </c>
      <c r="X1177">
        <v>-0.7</v>
      </c>
      <c r="Y1177">
        <f t="shared" si="93"/>
        <v>-0.69999999999999185</v>
      </c>
    </row>
    <row r="1178" spans="1:25" x14ac:dyDescent="0.3">
      <c r="A1178">
        <v>0</v>
      </c>
      <c r="B1178" s="1">
        <v>40728</v>
      </c>
      <c r="C1178" s="1">
        <v>40729</v>
      </c>
      <c r="D1178">
        <v>289.7</v>
      </c>
      <c r="E1178">
        <v>291.9500122</v>
      </c>
      <c r="F1178">
        <v>290.19268599999998</v>
      </c>
      <c r="G1178">
        <v>2.2500122070000002</v>
      </c>
      <c r="H1178">
        <v>1.3788582229999999</v>
      </c>
      <c r="I1178">
        <f t="shared" si="90"/>
        <v>7</v>
      </c>
      <c r="J1178">
        <f t="shared" si="91"/>
        <v>2011</v>
      </c>
      <c r="K1178">
        <v>289.7</v>
      </c>
      <c r="L1178">
        <v>292.14999999999998</v>
      </c>
      <c r="M1178">
        <v>289.64999999999998</v>
      </c>
      <c r="N1178">
        <v>291.95</v>
      </c>
      <c r="O1178" s="3">
        <f t="shared" si="92"/>
        <v>2.2500122070000002</v>
      </c>
      <c r="P1178">
        <f t="shared" si="94"/>
        <v>31.464550728644856</v>
      </c>
      <c r="T1178">
        <v>2.2500122070000002</v>
      </c>
      <c r="U1178">
        <v>-2.25001220703126</v>
      </c>
      <c r="V1178">
        <v>2.25001220703126</v>
      </c>
      <c r="W1178">
        <v>-2.25001220703126</v>
      </c>
      <c r="X1178">
        <v>2.2500122070000002</v>
      </c>
      <c r="Y1178">
        <f t="shared" si="93"/>
        <v>0.75000406900000005</v>
      </c>
    </row>
    <row r="1179" spans="1:25" x14ac:dyDescent="0.3">
      <c r="A1179">
        <v>0</v>
      </c>
      <c r="B1179" s="1">
        <v>40729</v>
      </c>
      <c r="C1179" s="1">
        <v>40730</v>
      </c>
      <c r="D1179">
        <v>291.25</v>
      </c>
      <c r="E1179">
        <v>293.04997559999998</v>
      </c>
      <c r="F1179">
        <v>292.13550759999998</v>
      </c>
      <c r="G1179">
        <v>1.799975586</v>
      </c>
      <c r="H1179">
        <v>0.77781745899999999</v>
      </c>
      <c r="I1179">
        <f t="shared" si="90"/>
        <v>7</v>
      </c>
      <c r="J1179">
        <f t="shared" si="91"/>
        <v>2011</v>
      </c>
      <c r="K1179">
        <v>291.25</v>
      </c>
      <c r="L1179">
        <v>293.25</v>
      </c>
      <c r="M1179">
        <v>291.14999999999998</v>
      </c>
      <c r="N1179">
        <v>293.05</v>
      </c>
      <c r="O1179" s="3">
        <f t="shared" si="92"/>
        <v>1.799975586</v>
      </c>
      <c r="P1179">
        <f t="shared" si="94"/>
        <v>32.922973642018739</v>
      </c>
      <c r="T1179">
        <v>1.799975586</v>
      </c>
      <c r="U1179">
        <v>1.79997558593748</v>
      </c>
      <c r="V1179">
        <v>1.79997558593748</v>
      </c>
      <c r="W1179">
        <v>1.79997558593748</v>
      </c>
      <c r="X1179">
        <v>1.799975586</v>
      </c>
      <c r="Y1179">
        <f t="shared" si="93"/>
        <v>1.79997558595832</v>
      </c>
    </row>
    <row r="1180" spans="1:25" x14ac:dyDescent="0.3">
      <c r="A1180">
        <v>0</v>
      </c>
      <c r="B1180" s="1">
        <v>40730</v>
      </c>
      <c r="C1180" s="1">
        <v>40731</v>
      </c>
      <c r="D1180">
        <v>292.64999999999998</v>
      </c>
      <c r="E1180">
        <v>294.00001220000001</v>
      </c>
      <c r="F1180">
        <v>293.13850760000003</v>
      </c>
      <c r="G1180">
        <v>1.350012207</v>
      </c>
      <c r="H1180">
        <v>0.67175144200000003</v>
      </c>
      <c r="I1180">
        <f t="shared" si="90"/>
        <v>7</v>
      </c>
      <c r="J1180">
        <f t="shared" si="91"/>
        <v>2011</v>
      </c>
      <c r="K1180">
        <v>292.64999999999998</v>
      </c>
      <c r="L1180">
        <v>295.05</v>
      </c>
      <c r="M1180">
        <v>292.25</v>
      </c>
      <c r="N1180">
        <v>294</v>
      </c>
      <c r="O1180" s="3">
        <f t="shared" si="92"/>
        <v>1.350012207</v>
      </c>
      <c r="P1180">
        <f t="shared" si="94"/>
        <v>34.062041204998359</v>
      </c>
      <c r="T1180">
        <v>1.350012207</v>
      </c>
      <c r="U1180">
        <v>1.3500122070312801</v>
      </c>
      <c r="V1180">
        <v>1.3500122070312801</v>
      </c>
      <c r="W1180">
        <v>-1.3500122070312801</v>
      </c>
      <c r="X1180">
        <v>1.350012207</v>
      </c>
      <c r="Y1180">
        <f t="shared" si="93"/>
        <v>1.3500122070208533</v>
      </c>
    </row>
    <row r="1181" spans="1:25" x14ac:dyDescent="0.3">
      <c r="A1181">
        <v>0</v>
      </c>
      <c r="B1181" s="1">
        <v>40731</v>
      </c>
      <c r="C1181" s="1">
        <v>40732</v>
      </c>
      <c r="D1181">
        <v>295.3</v>
      </c>
      <c r="E1181">
        <v>294.35000609999997</v>
      </c>
      <c r="F1181">
        <v>294.02857749999998</v>
      </c>
      <c r="G1181">
        <v>0.94999389599999995</v>
      </c>
      <c r="H1181">
        <v>0.24748737300000001</v>
      </c>
      <c r="I1181">
        <f t="shared" si="90"/>
        <v>7</v>
      </c>
      <c r="J1181">
        <f t="shared" si="91"/>
        <v>2011</v>
      </c>
      <c r="K1181">
        <v>295.3</v>
      </c>
      <c r="L1181">
        <v>295.39999999999998</v>
      </c>
      <c r="M1181">
        <v>293.35000000000002</v>
      </c>
      <c r="N1181">
        <v>294.35000000000002</v>
      </c>
      <c r="O1181" s="3">
        <f t="shared" si="92"/>
        <v>0.94999389599999995</v>
      </c>
      <c r="P1181">
        <f t="shared" si="94"/>
        <v>34.883885039151309</v>
      </c>
      <c r="T1181">
        <v>0.94999389599999995</v>
      </c>
      <c r="U1181">
        <v>0.94999389648438604</v>
      </c>
      <c r="V1181">
        <v>0.94999389648438604</v>
      </c>
      <c r="W1181">
        <v>0.94999389648438604</v>
      </c>
      <c r="X1181">
        <v>-0.94999389599999995</v>
      </c>
      <c r="Y1181">
        <f t="shared" si="93"/>
        <v>0.94999389632292397</v>
      </c>
    </row>
    <row r="1182" spans="1:25" x14ac:dyDescent="0.3">
      <c r="A1182">
        <v>0</v>
      </c>
      <c r="B1182" s="1">
        <v>40732</v>
      </c>
      <c r="C1182" s="1">
        <v>40735</v>
      </c>
      <c r="D1182">
        <v>292.35000000000002</v>
      </c>
      <c r="E1182">
        <v>290.54998169999999</v>
      </c>
      <c r="F1182">
        <v>294.06433750000002</v>
      </c>
      <c r="G1182">
        <v>-1.8000183110000001</v>
      </c>
      <c r="H1182">
        <v>2.6870057690000002</v>
      </c>
      <c r="I1182">
        <f t="shared" si="90"/>
        <v>7</v>
      </c>
      <c r="J1182">
        <f t="shared" si="91"/>
        <v>2011</v>
      </c>
      <c r="K1182">
        <v>292.35000000000002</v>
      </c>
      <c r="L1182">
        <v>292.89999999999998</v>
      </c>
      <c r="M1182">
        <v>290.10000000000002</v>
      </c>
      <c r="N1182">
        <v>290.55</v>
      </c>
      <c r="O1182" s="3">
        <f t="shared" si="92"/>
        <v>-1.8000183110000001</v>
      </c>
      <c r="P1182">
        <f t="shared" si="94"/>
        <v>33.273017111257737</v>
      </c>
      <c r="T1182">
        <v>-1.8000183110000001</v>
      </c>
      <c r="U1182">
        <v>-1.8000183105468699</v>
      </c>
      <c r="V1182">
        <v>-1.8000183105468699</v>
      </c>
      <c r="W1182">
        <v>-1.8000183105468699</v>
      </c>
      <c r="X1182">
        <v>-1.8000183110000001</v>
      </c>
      <c r="Y1182">
        <f t="shared" si="93"/>
        <v>-1.8000183106979133</v>
      </c>
    </row>
    <row r="1183" spans="1:25" x14ac:dyDescent="0.3">
      <c r="A1183">
        <v>0</v>
      </c>
      <c r="B1183" s="1">
        <v>40735</v>
      </c>
      <c r="C1183" s="1">
        <v>40736</v>
      </c>
      <c r="D1183">
        <v>287.10000000000002</v>
      </c>
      <c r="E1183">
        <v>283.15000609999998</v>
      </c>
      <c r="F1183">
        <v>291.50932879999999</v>
      </c>
      <c r="G1183">
        <v>-3.9499938960000001</v>
      </c>
      <c r="H1183">
        <v>5.232590181</v>
      </c>
      <c r="I1183">
        <f t="shared" si="90"/>
        <v>7</v>
      </c>
      <c r="J1183">
        <f t="shared" si="91"/>
        <v>2011</v>
      </c>
      <c r="K1183">
        <v>287.10000000000002</v>
      </c>
      <c r="L1183">
        <v>287.60000000000002</v>
      </c>
      <c r="M1183">
        <v>283.14999999999998</v>
      </c>
      <c r="N1183">
        <v>283.14999999999998</v>
      </c>
      <c r="O1183" s="3">
        <f t="shared" si="92"/>
        <v>-3</v>
      </c>
      <c r="P1183">
        <f t="shared" si="94"/>
        <v>30.665413889372335</v>
      </c>
      <c r="T1183">
        <v>-3</v>
      </c>
      <c r="U1183">
        <v>-3</v>
      </c>
      <c r="V1183">
        <v>-3</v>
      </c>
      <c r="W1183">
        <v>-3</v>
      </c>
      <c r="X1183">
        <v>-3</v>
      </c>
      <c r="Y1183">
        <f t="shared" si="93"/>
        <v>-3</v>
      </c>
    </row>
    <row r="1184" spans="1:25" x14ac:dyDescent="0.3">
      <c r="A1184">
        <v>0</v>
      </c>
      <c r="B1184" s="1">
        <v>40736</v>
      </c>
      <c r="C1184" s="1">
        <v>40737</v>
      </c>
      <c r="D1184">
        <v>284.8</v>
      </c>
      <c r="E1184">
        <v>285.45001830000001</v>
      </c>
      <c r="F1184">
        <v>283.36444180000001</v>
      </c>
      <c r="G1184">
        <v>-0.65001831099999996</v>
      </c>
      <c r="H1184">
        <v>1.626345597</v>
      </c>
      <c r="I1184">
        <f t="shared" si="90"/>
        <v>7</v>
      </c>
      <c r="J1184">
        <f t="shared" si="91"/>
        <v>2011</v>
      </c>
      <c r="K1184">
        <v>284.8</v>
      </c>
      <c r="L1184">
        <v>285.95</v>
      </c>
      <c r="M1184">
        <v>283.2</v>
      </c>
      <c r="N1184">
        <v>285.45</v>
      </c>
      <c r="O1184" s="3">
        <f t="shared" si="92"/>
        <v>-0.65001831099999996</v>
      </c>
      <c r="P1184">
        <f t="shared" si="94"/>
        <v>30.140490771153782</v>
      </c>
      <c r="T1184">
        <v>-0.65001831099999996</v>
      </c>
      <c r="U1184">
        <v>-0.65001831054684001</v>
      </c>
      <c r="V1184">
        <v>-0.65001831054684001</v>
      </c>
      <c r="W1184">
        <v>-0.65001831054684001</v>
      </c>
      <c r="X1184">
        <v>-0.65001831099999996</v>
      </c>
      <c r="Y1184">
        <f t="shared" si="93"/>
        <v>-0.65001831069789329</v>
      </c>
    </row>
    <row r="1185" spans="1:25" x14ac:dyDescent="0.3">
      <c r="A1185">
        <v>0</v>
      </c>
      <c r="B1185" s="1">
        <v>40737</v>
      </c>
      <c r="C1185" s="1">
        <v>40738</v>
      </c>
      <c r="D1185">
        <v>284.05</v>
      </c>
      <c r="E1185">
        <v>284.99998779999999</v>
      </c>
      <c r="F1185">
        <v>285.5275034</v>
      </c>
      <c r="G1185">
        <v>0.94998779300000002</v>
      </c>
      <c r="H1185">
        <v>0.31819805200000001</v>
      </c>
      <c r="I1185">
        <f t="shared" si="90"/>
        <v>7</v>
      </c>
      <c r="J1185">
        <f t="shared" si="91"/>
        <v>2011</v>
      </c>
      <c r="K1185">
        <v>284.05</v>
      </c>
      <c r="L1185">
        <v>285.14999999999998</v>
      </c>
      <c r="M1185">
        <v>281.3</v>
      </c>
      <c r="N1185">
        <v>285</v>
      </c>
      <c r="O1185" s="3">
        <f t="shared" si="92"/>
        <v>0.94998779300000002</v>
      </c>
      <c r="P1185">
        <f t="shared" si="94"/>
        <v>30.896513433738505</v>
      </c>
      <c r="T1185">
        <v>0.94998779300000002</v>
      </c>
      <c r="U1185">
        <v>0.94998779296872704</v>
      </c>
      <c r="V1185">
        <v>0.94998779296872704</v>
      </c>
      <c r="W1185">
        <v>0.94998779296872704</v>
      </c>
      <c r="X1185">
        <v>0.94998779300000002</v>
      </c>
      <c r="Y1185">
        <f t="shared" si="93"/>
        <v>0.94998779297915137</v>
      </c>
    </row>
    <row r="1186" spans="1:25" x14ac:dyDescent="0.3">
      <c r="A1186">
        <v>0</v>
      </c>
      <c r="B1186" s="1">
        <v>40738</v>
      </c>
      <c r="C1186" s="1">
        <v>40739</v>
      </c>
      <c r="D1186">
        <v>284.05</v>
      </c>
      <c r="E1186">
        <v>286.7999878</v>
      </c>
      <c r="F1186">
        <v>284.77841439999997</v>
      </c>
      <c r="G1186">
        <v>2.7499877929999998</v>
      </c>
      <c r="H1186">
        <v>1.2727922060000001</v>
      </c>
      <c r="I1186">
        <f t="shared" si="90"/>
        <v>7</v>
      </c>
      <c r="J1186">
        <f t="shared" si="91"/>
        <v>2011</v>
      </c>
      <c r="K1186">
        <v>284.05</v>
      </c>
      <c r="L1186">
        <v>286.89999999999998</v>
      </c>
      <c r="M1186">
        <v>283.60000000000002</v>
      </c>
      <c r="N1186">
        <v>286.8</v>
      </c>
      <c r="O1186" s="3">
        <f t="shared" si="92"/>
        <v>2.7499877929999998</v>
      </c>
      <c r="P1186">
        <f t="shared" si="94"/>
        <v>33.139913401764595</v>
      </c>
      <c r="T1186">
        <v>2.7499877929999998</v>
      </c>
      <c r="U1186">
        <v>2.7499877929687302</v>
      </c>
      <c r="V1186">
        <v>2.7499877929687302</v>
      </c>
      <c r="W1186">
        <v>2.7499877929687302</v>
      </c>
      <c r="X1186">
        <v>2.7499877929999998</v>
      </c>
      <c r="Y1186">
        <f t="shared" si="93"/>
        <v>2.7499877929791534</v>
      </c>
    </row>
    <row r="1187" spans="1:25" x14ac:dyDescent="0.3">
      <c r="A1187">
        <v>0</v>
      </c>
      <c r="B1187" s="1">
        <v>40739</v>
      </c>
      <c r="C1187" s="1">
        <v>40742</v>
      </c>
      <c r="D1187">
        <v>286.55</v>
      </c>
      <c r="E1187">
        <v>283.45002440000002</v>
      </c>
      <c r="F1187">
        <v>286.73062979999997</v>
      </c>
      <c r="G1187">
        <v>-3.0999755859999998</v>
      </c>
      <c r="H1187">
        <v>2.3688077170000001</v>
      </c>
      <c r="I1187">
        <f t="shared" si="90"/>
        <v>7</v>
      </c>
      <c r="J1187">
        <f t="shared" si="91"/>
        <v>2011</v>
      </c>
      <c r="K1187">
        <v>286.55</v>
      </c>
      <c r="L1187">
        <v>286.75</v>
      </c>
      <c r="M1187">
        <v>282.35000000000002</v>
      </c>
      <c r="N1187">
        <v>283.45</v>
      </c>
      <c r="O1187" s="3">
        <f t="shared" si="92"/>
        <v>-3</v>
      </c>
      <c r="P1187">
        <f t="shared" si="94"/>
        <v>30.537756530224886</v>
      </c>
      <c r="T1187">
        <v>-3</v>
      </c>
      <c r="U1187">
        <v>3.0999755859375</v>
      </c>
      <c r="V1187">
        <v>3.0999755859375</v>
      </c>
      <c r="W1187">
        <v>-3</v>
      </c>
      <c r="X1187">
        <v>-3</v>
      </c>
      <c r="Y1187">
        <f t="shared" si="93"/>
        <v>1.066650390625</v>
      </c>
    </row>
    <row r="1188" spans="1:25" x14ac:dyDescent="0.3">
      <c r="A1188">
        <v>0</v>
      </c>
      <c r="B1188" s="1">
        <v>40742</v>
      </c>
      <c r="C1188" s="1">
        <v>40743</v>
      </c>
      <c r="D1188">
        <v>283.25</v>
      </c>
      <c r="E1188">
        <v>283.09999390000002</v>
      </c>
      <c r="F1188">
        <v>284.32372729999997</v>
      </c>
      <c r="G1188">
        <v>-0.150006104</v>
      </c>
      <c r="H1188">
        <v>0.24748737300000001</v>
      </c>
      <c r="I1188">
        <f t="shared" si="90"/>
        <v>7</v>
      </c>
      <c r="J1188">
        <f t="shared" si="91"/>
        <v>2011</v>
      </c>
      <c r="K1188">
        <v>283.25</v>
      </c>
      <c r="L1188">
        <v>285.14999999999998</v>
      </c>
      <c r="M1188">
        <v>282.60000000000002</v>
      </c>
      <c r="N1188">
        <v>283.10000000000002</v>
      </c>
      <c r="O1188" s="3">
        <f t="shared" si="92"/>
        <v>-0.150006104</v>
      </c>
      <c r="P1188">
        <f t="shared" si="94"/>
        <v>30.416463064682091</v>
      </c>
      <c r="T1188">
        <v>-0.150006104</v>
      </c>
      <c r="U1188">
        <v>0.15000610351563601</v>
      </c>
      <c r="V1188">
        <v>0.15000610351563601</v>
      </c>
      <c r="W1188">
        <v>0.15000610351563601</v>
      </c>
      <c r="X1188">
        <v>-0.150006104</v>
      </c>
      <c r="Y1188">
        <f t="shared" si="93"/>
        <v>5.0002034343757336E-2</v>
      </c>
    </row>
    <row r="1189" spans="1:25" x14ac:dyDescent="0.3">
      <c r="A1189">
        <v>0</v>
      </c>
      <c r="B1189" s="1">
        <v>40743</v>
      </c>
      <c r="C1189" s="1">
        <v>40744</v>
      </c>
      <c r="D1189">
        <v>287.10000000000002</v>
      </c>
      <c r="E1189">
        <v>288.29998169999999</v>
      </c>
      <c r="F1189">
        <v>284.62697900000001</v>
      </c>
      <c r="G1189">
        <v>-1.1999816889999999</v>
      </c>
      <c r="H1189">
        <v>3.6769552619999999</v>
      </c>
      <c r="I1189">
        <f t="shared" si="90"/>
        <v>7</v>
      </c>
      <c r="J1189">
        <f t="shared" si="91"/>
        <v>2011</v>
      </c>
      <c r="K1189">
        <v>287.10000000000002</v>
      </c>
      <c r="L1189">
        <v>288.85000000000002</v>
      </c>
      <c r="M1189">
        <v>286.8</v>
      </c>
      <c r="N1189">
        <v>288.3</v>
      </c>
      <c r="O1189" s="3">
        <f t="shared" si="92"/>
        <v>-1.1999816889999999</v>
      </c>
      <c r="P1189">
        <f t="shared" si="94"/>
        <v>29.462983474249402</v>
      </c>
      <c r="T1189">
        <v>-1.1999816889999999</v>
      </c>
      <c r="U1189">
        <v>-1.1999816894531199</v>
      </c>
      <c r="V1189">
        <v>-1.1999816894531199</v>
      </c>
      <c r="W1189">
        <v>-1.1999816894531199</v>
      </c>
      <c r="X1189">
        <v>-1.1999816889999999</v>
      </c>
      <c r="Y1189">
        <f t="shared" si="93"/>
        <v>-1.1999816893020798</v>
      </c>
    </row>
    <row r="1190" spans="1:25" x14ac:dyDescent="0.3">
      <c r="A1190">
        <v>0</v>
      </c>
      <c r="B1190" s="1">
        <v>40744</v>
      </c>
      <c r="C1190" s="1">
        <v>40745</v>
      </c>
      <c r="D1190">
        <v>288.3</v>
      </c>
      <c r="E1190">
        <v>287.05</v>
      </c>
      <c r="F1190">
        <v>289.03639010000001</v>
      </c>
      <c r="G1190">
        <v>-1.25</v>
      </c>
      <c r="H1190">
        <v>0.88388347599999995</v>
      </c>
      <c r="I1190">
        <f t="shared" si="90"/>
        <v>7</v>
      </c>
      <c r="J1190">
        <f t="shared" si="91"/>
        <v>2011</v>
      </c>
      <c r="K1190">
        <v>288.3</v>
      </c>
      <c r="L1190">
        <v>288.45</v>
      </c>
      <c r="M1190">
        <v>285.7</v>
      </c>
      <c r="N1190">
        <v>287.05</v>
      </c>
      <c r="O1190" s="3">
        <f t="shared" si="92"/>
        <v>-1.25</v>
      </c>
      <c r="P1190">
        <f t="shared" si="94"/>
        <v>28.504899984582082</v>
      </c>
      <c r="T1190">
        <v>-1.25</v>
      </c>
      <c r="U1190">
        <v>1.25</v>
      </c>
      <c r="V1190">
        <v>-1.25</v>
      </c>
      <c r="W1190">
        <v>1.25</v>
      </c>
      <c r="X1190">
        <v>-1.25</v>
      </c>
      <c r="Y1190">
        <f t="shared" si="93"/>
        <v>-0.41666666666666669</v>
      </c>
    </row>
    <row r="1191" spans="1:25" x14ac:dyDescent="0.3">
      <c r="A1191">
        <v>0</v>
      </c>
      <c r="B1191" s="1">
        <v>40745</v>
      </c>
      <c r="C1191" s="1">
        <v>40746</v>
      </c>
      <c r="D1191">
        <v>289.25</v>
      </c>
      <c r="E1191">
        <v>290.20002440000002</v>
      </c>
      <c r="F1191">
        <v>286.94119610000001</v>
      </c>
      <c r="G1191">
        <v>-0.95002441400000004</v>
      </c>
      <c r="H1191">
        <v>2.2273863610000002</v>
      </c>
      <c r="I1191">
        <f t="shared" si="90"/>
        <v>7</v>
      </c>
      <c r="J1191">
        <f t="shared" si="91"/>
        <v>2011</v>
      </c>
      <c r="K1191">
        <v>289.25</v>
      </c>
      <c r="L1191">
        <v>290.60000000000002</v>
      </c>
      <c r="M1191">
        <v>288.14999999999998</v>
      </c>
      <c r="N1191">
        <v>290.2</v>
      </c>
      <c r="O1191" s="3">
        <f t="shared" si="92"/>
        <v>-0.95002441400000004</v>
      </c>
      <c r="P1191">
        <f t="shared" si="94"/>
        <v>27.802730125360444</v>
      </c>
      <c r="T1191">
        <v>-0.95002441400000004</v>
      </c>
      <c r="U1191">
        <v>-0.95002441406251104</v>
      </c>
      <c r="V1191">
        <v>-0.95002441406251104</v>
      </c>
      <c r="W1191">
        <v>-0.95002441406251104</v>
      </c>
      <c r="X1191">
        <v>-0.95002441400000004</v>
      </c>
      <c r="Y1191">
        <f t="shared" si="93"/>
        <v>-0.95002441404167393</v>
      </c>
    </row>
    <row r="1192" spans="1:25" x14ac:dyDescent="0.3">
      <c r="A1192">
        <v>0</v>
      </c>
      <c r="B1192" s="1">
        <v>40746</v>
      </c>
      <c r="C1192" s="1">
        <v>40749</v>
      </c>
      <c r="D1192">
        <v>288.10000000000002</v>
      </c>
      <c r="E1192">
        <v>287.49998779999999</v>
      </c>
      <c r="F1192">
        <v>290.2064077</v>
      </c>
      <c r="G1192">
        <v>-0.60001220700000002</v>
      </c>
      <c r="H1192">
        <v>1.9091883089999999</v>
      </c>
      <c r="I1192">
        <f t="shared" si="90"/>
        <v>7</v>
      </c>
      <c r="J1192">
        <f t="shared" si="91"/>
        <v>2011</v>
      </c>
      <c r="K1192">
        <v>288.10000000000002</v>
      </c>
      <c r="L1192">
        <v>288.10000000000002</v>
      </c>
      <c r="M1192">
        <v>286.2</v>
      </c>
      <c r="N1192">
        <v>287.5</v>
      </c>
      <c r="O1192" s="3">
        <f t="shared" si="92"/>
        <v>-0.60001220700000002</v>
      </c>
      <c r="P1192">
        <f t="shared" si="94"/>
        <v>27.368454419100214</v>
      </c>
      <c r="T1192">
        <v>-0.60001220700000002</v>
      </c>
      <c r="U1192">
        <v>-0.600012207031284</v>
      </c>
      <c r="V1192">
        <v>-0.600012207031284</v>
      </c>
      <c r="W1192">
        <v>-0.600012207031284</v>
      </c>
      <c r="X1192">
        <v>-0.60001220700000002</v>
      </c>
      <c r="Y1192">
        <f t="shared" si="93"/>
        <v>-0.600012207020856</v>
      </c>
    </row>
    <row r="1193" spans="1:25" x14ac:dyDescent="0.3">
      <c r="A1193">
        <v>0</v>
      </c>
      <c r="B1193" s="1">
        <v>40749</v>
      </c>
      <c r="C1193" s="1">
        <v>40750</v>
      </c>
      <c r="D1193">
        <v>288.45</v>
      </c>
      <c r="E1193">
        <v>289.2000122</v>
      </c>
      <c r="F1193">
        <v>289.28548030000002</v>
      </c>
      <c r="G1193">
        <v>0.75001220700000004</v>
      </c>
      <c r="H1193">
        <v>1.2020815279999999</v>
      </c>
      <c r="I1193">
        <f t="shared" si="90"/>
        <v>7</v>
      </c>
      <c r="J1193">
        <f t="shared" si="91"/>
        <v>2011</v>
      </c>
      <c r="K1193">
        <v>288.45</v>
      </c>
      <c r="L1193">
        <v>289.60000000000002</v>
      </c>
      <c r="M1193">
        <v>286.89999999999998</v>
      </c>
      <c r="N1193">
        <v>289.2</v>
      </c>
      <c r="O1193" s="3">
        <f t="shared" si="92"/>
        <v>0.75001220700000004</v>
      </c>
      <c r="P1193">
        <f t="shared" si="94"/>
        <v>27.902169315123313</v>
      </c>
      <c r="T1193">
        <v>0.75001220700000004</v>
      </c>
      <c r="U1193">
        <v>-0.75001220703126104</v>
      </c>
      <c r="V1193">
        <v>-0.75001220703126104</v>
      </c>
      <c r="W1193">
        <v>-0.75001220703126104</v>
      </c>
      <c r="X1193">
        <v>0.75001220700000004</v>
      </c>
      <c r="Y1193">
        <f t="shared" si="93"/>
        <v>-0.25000406902084066</v>
      </c>
    </row>
    <row r="1194" spans="1:25" x14ac:dyDescent="0.3">
      <c r="A1194">
        <v>0</v>
      </c>
      <c r="B1194" s="1">
        <v>40750</v>
      </c>
      <c r="C1194" s="1">
        <v>40751</v>
      </c>
      <c r="D1194">
        <v>287.60000000000002</v>
      </c>
      <c r="E1194">
        <v>289.95</v>
      </c>
      <c r="F1194">
        <v>290.42350590000001</v>
      </c>
      <c r="G1194">
        <v>2.35</v>
      </c>
      <c r="H1194">
        <v>0.53033008599999998</v>
      </c>
      <c r="I1194">
        <f t="shared" si="90"/>
        <v>7</v>
      </c>
      <c r="J1194">
        <f t="shared" si="91"/>
        <v>2011</v>
      </c>
      <c r="K1194">
        <v>287.60000000000002</v>
      </c>
      <c r="L1194">
        <v>290.75</v>
      </c>
      <c r="M1194">
        <v>287.05</v>
      </c>
      <c r="N1194">
        <v>289.95</v>
      </c>
      <c r="O1194" s="3">
        <f t="shared" si="92"/>
        <v>2.35</v>
      </c>
      <c r="P1194">
        <f t="shared" si="94"/>
        <v>29.612098849820981</v>
      </c>
      <c r="T1194">
        <v>2.35</v>
      </c>
      <c r="U1194">
        <v>2.3499999999999601</v>
      </c>
      <c r="V1194">
        <v>2.3499999999999601</v>
      </c>
      <c r="W1194">
        <v>2.3499999999999601</v>
      </c>
      <c r="X1194">
        <v>2.35</v>
      </c>
      <c r="Y1194">
        <f t="shared" si="93"/>
        <v>2.3499999999999734</v>
      </c>
    </row>
    <row r="1195" spans="1:25" x14ac:dyDescent="0.3">
      <c r="A1195">
        <v>0</v>
      </c>
      <c r="B1195" s="1">
        <v>40751</v>
      </c>
      <c r="C1195" s="1">
        <v>40752</v>
      </c>
      <c r="D1195">
        <v>284.39999999999998</v>
      </c>
      <c r="E1195">
        <v>287.7</v>
      </c>
      <c r="F1195">
        <v>290.03611969999997</v>
      </c>
      <c r="G1195">
        <v>3.3</v>
      </c>
      <c r="H1195">
        <v>1.5909902579999999</v>
      </c>
      <c r="I1195">
        <f t="shared" si="90"/>
        <v>7</v>
      </c>
      <c r="J1195">
        <f t="shared" si="91"/>
        <v>2011</v>
      </c>
      <c r="K1195">
        <v>284.39999999999998</v>
      </c>
      <c r="L1195">
        <v>288.3</v>
      </c>
      <c r="M1195">
        <v>284.3</v>
      </c>
      <c r="N1195">
        <v>287.7</v>
      </c>
      <c r="O1195" s="3">
        <f t="shared" si="92"/>
        <v>3.3</v>
      </c>
      <c r="P1195">
        <f t="shared" si="94"/>
        <v>32.189101123144013</v>
      </c>
      <c r="T1195">
        <v>3.3</v>
      </c>
      <c r="U1195">
        <v>3.30000000000001</v>
      </c>
      <c r="V1195">
        <v>3.30000000000001</v>
      </c>
      <c r="W1195">
        <v>3.30000000000001</v>
      </c>
      <c r="X1195">
        <v>3.3</v>
      </c>
      <c r="Y1195">
        <f t="shared" si="93"/>
        <v>3.3000000000000065</v>
      </c>
    </row>
    <row r="1196" spans="1:25" x14ac:dyDescent="0.3">
      <c r="A1196">
        <v>0</v>
      </c>
      <c r="B1196" s="1">
        <v>40752</v>
      </c>
      <c r="C1196" s="1">
        <v>40753</v>
      </c>
      <c r="D1196">
        <v>287.89999999999998</v>
      </c>
      <c r="E1196">
        <v>284.24998779999999</v>
      </c>
      <c r="F1196">
        <v>286.89071689999997</v>
      </c>
      <c r="G1196">
        <v>3.6500122070000001</v>
      </c>
      <c r="H1196">
        <v>2.4395183949999999</v>
      </c>
      <c r="I1196">
        <f t="shared" si="90"/>
        <v>7</v>
      </c>
      <c r="J1196">
        <f t="shared" si="91"/>
        <v>2011</v>
      </c>
      <c r="K1196">
        <v>287.89999999999998</v>
      </c>
      <c r="L1196">
        <v>288.05</v>
      </c>
      <c r="M1196">
        <v>283.8</v>
      </c>
      <c r="N1196">
        <v>284.25</v>
      </c>
      <c r="O1196" s="3">
        <f t="shared" si="92"/>
        <v>3.6500122070000001</v>
      </c>
      <c r="P1196">
        <f t="shared" si="94"/>
        <v>35.249815226092082</v>
      </c>
      <c r="T1196">
        <v>3.6500122070000001</v>
      </c>
      <c r="U1196">
        <v>3.6500122070312302</v>
      </c>
      <c r="V1196">
        <v>-3</v>
      </c>
      <c r="W1196">
        <v>3.6500122070312302</v>
      </c>
      <c r="X1196">
        <v>-3</v>
      </c>
      <c r="Y1196">
        <f t="shared" si="93"/>
        <v>1.4333414713437433</v>
      </c>
    </row>
    <row r="1197" spans="1:25" x14ac:dyDescent="0.3">
      <c r="A1197">
        <v>0</v>
      </c>
      <c r="B1197" s="1">
        <v>40753</v>
      </c>
      <c r="C1197" s="1">
        <v>40756</v>
      </c>
      <c r="D1197">
        <v>287.7</v>
      </c>
      <c r="E1197">
        <v>289.7000122</v>
      </c>
      <c r="F1197">
        <v>283.14102759999997</v>
      </c>
      <c r="G1197">
        <v>-2.0000122070000002</v>
      </c>
      <c r="H1197">
        <v>3.8537319569999999</v>
      </c>
      <c r="I1197">
        <f t="shared" si="90"/>
        <v>8</v>
      </c>
      <c r="J1197">
        <f t="shared" si="91"/>
        <v>2011</v>
      </c>
      <c r="K1197">
        <v>287.7</v>
      </c>
      <c r="L1197">
        <v>290.7</v>
      </c>
      <c r="M1197">
        <v>287.60000000000002</v>
      </c>
      <c r="N1197">
        <v>289.7</v>
      </c>
      <c r="O1197" s="3">
        <f t="shared" si="92"/>
        <v>-2.0000122070000002</v>
      </c>
      <c r="P1197">
        <f t="shared" si="94"/>
        <v>33.411961713404942</v>
      </c>
      <c r="T1197">
        <v>-2.0000122070000002</v>
      </c>
      <c r="U1197">
        <v>-2.00001220703126</v>
      </c>
      <c r="V1197">
        <v>-2.00001220703126</v>
      </c>
      <c r="W1197">
        <v>-2.00001220703126</v>
      </c>
      <c r="X1197">
        <v>-2.0000122070000002</v>
      </c>
      <c r="Y1197">
        <f t="shared" si="93"/>
        <v>-2.0000122070208399</v>
      </c>
    </row>
    <row r="1198" spans="1:25" x14ac:dyDescent="0.3">
      <c r="A1198">
        <v>0</v>
      </c>
      <c r="B1198" s="1">
        <v>40756</v>
      </c>
      <c r="C1198" s="1">
        <v>40757</v>
      </c>
      <c r="D1198">
        <v>286.55</v>
      </c>
      <c r="E1198">
        <v>281.95</v>
      </c>
      <c r="F1198">
        <v>290.56454760000003</v>
      </c>
      <c r="G1198">
        <v>-4.5999999999999996</v>
      </c>
      <c r="H1198">
        <v>5.4800775540000002</v>
      </c>
      <c r="I1198">
        <f t="shared" si="90"/>
        <v>8</v>
      </c>
      <c r="J1198">
        <f t="shared" si="91"/>
        <v>2011</v>
      </c>
      <c r="K1198">
        <v>286.55</v>
      </c>
      <c r="L1198">
        <v>287.25</v>
      </c>
      <c r="M1198">
        <v>281.7</v>
      </c>
      <c r="N1198">
        <v>281.95</v>
      </c>
      <c r="O1198" s="3">
        <f t="shared" si="92"/>
        <v>-3</v>
      </c>
      <c r="P1198">
        <f t="shared" si="94"/>
        <v>30.788443519192374</v>
      </c>
      <c r="T1198">
        <v>-3</v>
      </c>
      <c r="U1198">
        <v>-3</v>
      </c>
      <c r="V1198">
        <v>-3</v>
      </c>
      <c r="W1198">
        <v>-3</v>
      </c>
      <c r="X1198">
        <v>-3</v>
      </c>
      <c r="Y1198">
        <f t="shared" si="93"/>
        <v>-3</v>
      </c>
    </row>
    <row r="1199" spans="1:25" x14ac:dyDescent="0.3">
      <c r="A1199">
        <v>0</v>
      </c>
      <c r="B1199" s="1">
        <v>40757</v>
      </c>
      <c r="C1199" s="1">
        <v>40758</v>
      </c>
      <c r="D1199">
        <v>277.35000000000002</v>
      </c>
      <c r="E1199">
        <v>273.34999390000002</v>
      </c>
      <c r="F1199">
        <v>282.99161830000003</v>
      </c>
      <c r="G1199">
        <v>-4.0000061039999997</v>
      </c>
      <c r="H1199">
        <v>6.0811183179999997</v>
      </c>
      <c r="I1199">
        <f t="shared" si="90"/>
        <v>8</v>
      </c>
      <c r="J1199">
        <f t="shared" si="91"/>
        <v>2011</v>
      </c>
      <c r="K1199">
        <v>277.35000000000002</v>
      </c>
      <c r="L1199">
        <v>277.60000000000002</v>
      </c>
      <c r="M1199">
        <v>273.35000000000002</v>
      </c>
      <c r="N1199">
        <v>273.35000000000002</v>
      </c>
      <c r="O1199" s="3">
        <f t="shared" si="92"/>
        <v>-3</v>
      </c>
      <c r="P1199">
        <f t="shared" si="94"/>
        <v>28.290733120123225</v>
      </c>
      <c r="T1199">
        <v>-3</v>
      </c>
      <c r="U1199">
        <v>-3</v>
      </c>
      <c r="V1199">
        <v>-3</v>
      </c>
      <c r="W1199">
        <v>-3</v>
      </c>
      <c r="X1199">
        <v>-3</v>
      </c>
      <c r="Y1199">
        <f t="shared" si="93"/>
        <v>-3</v>
      </c>
    </row>
    <row r="1200" spans="1:25" x14ac:dyDescent="0.3">
      <c r="A1200">
        <v>0</v>
      </c>
      <c r="B1200" s="1">
        <v>40758</v>
      </c>
      <c r="C1200" s="1">
        <v>40759</v>
      </c>
      <c r="D1200">
        <v>274.8</v>
      </c>
      <c r="E1200">
        <v>267.64998780000002</v>
      </c>
      <c r="F1200">
        <v>273.7806435</v>
      </c>
      <c r="G1200">
        <v>7.1500122069999996</v>
      </c>
      <c r="H1200">
        <v>4.0305086530000001</v>
      </c>
      <c r="I1200">
        <f t="shared" si="90"/>
        <v>8</v>
      </c>
      <c r="J1200">
        <f t="shared" si="91"/>
        <v>2011</v>
      </c>
      <c r="K1200">
        <v>274.8</v>
      </c>
      <c r="L1200">
        <v>274.89999999999998</v>
      </c>
      <c r="M1200">
        <v>267.35000000000002</v>
      </c>
      <c r="N1200">
        <v>267.64999999999998</v>
      </c>
      <c r="O1200" s="3">
        <f t="shared" si="92"/>
        <v>7.1500122069999996</v>
      </c>
      <c r="P1200">
        <f t="shared" si="94"/>
        <v>33.8114505642788</v>
      </c>
      <c r="T1200">
        <v>7.1500122069999996</v>
      </c>
      <c r="U1200">
        <v>7.1500122070312297</v>
      </c>
      <c r="V1200">
        <v>7.1500122070312297</v>
      </c>
      <c r="W1200">
        <v>7.1500122070312297</v>
      </c>
      <c r="X1200">
        <v>7.1500122069999996</v>
      </c>
      <c r="Y1200">
        <f t="shared" si="93"/>
        <v>7.1500122070208194</v>
      </c>
    </row>
    <row r="1201" spans="1:25" x14ac:dyDescent="0.3">
      <c r="A1201">
        <v>0</v>
      </c>
      <c r="B1201" s="1">
        <v>40759</v>
      </c>
      <c r="C1201" s="1">
        <v>40760</v>
      </c>
      <c r="D1201">
        <v>258.60000000000002</v>
      </c>
      <c r="E1201">
        <v>257.60001219999998</v>
      </c>
      <c r="F1201">
        <v>267.04323699999998</v>
      </c>
      <c r="G1201">
        <v>-0.99998779299999996</v>
      </c>
      <c r="H1201">
        <v>7.1064231510000004</v>
      </c>
      <c r="I1201">
        <f t="shared" si="90"/>
        <v>8</v>
      </c>
      <c r="J1201">
        <f t="shared" si="91"/>
        <v>2011</v>
      </c>
      <c r="K1201">
        <v>258.60000000000002</v>
      </c>
      <c r="L1201">
        <v>261.95</v>
      </c>
      <c r="M1201">
        <v>256.45</v>
      </c>
      <c r="N1201">
        <v>257.60000000000002</v>
      </c>
      <c r="O1201" s="3">
        <f t="shared" si="92"/>
        <v>-0.99998779299999996</v>
      </c>
      <c r="P1201">
        <f t="shared" si="94"/>
        <v>32.830852019386057</v>
      </c>
      <c r="T1201">
        <v>-0.99998779299999996</v>
      </c>
      <c r="U1201">
        <v>-0.99998779296879503</v>
      </c>
      <c r="V1201">
        <v>-0.99998779296879503</v>
      </c>
      <c r="W1201">
        <v>-0.99998779296879503</v>
      </c>
      <c r="X1201">
        <v>-0.99998779299999996</v>
      </c>
      <c r="Y1201">
        <f t="shared" si="93"/>
        <v>-0.9999877929791966</v>
      </c>
    </row>
    <row r="1202" spans="1:25" x14ac:dyDescent="0.3">
      <c r="A1202">
        <v>0</v>
      </c>
      <c r="B1202" s="1">
        <v>40760</v>
      </c>
      <c r="C1202" s="1">
        <v>40763</v>
      </c>
      <c r="D1202">
        <v>256.05</v>
      </c>
      <c r="E1202">
        <v>247.85</v>
      </c>
      <c r="F1202">
        <v>257.64351959999999</v>
      </c>
      <c r="G1202">
        <v>-8.1999999999999993</v>
      </c>
      <c r="H1202">
        <v>6.8942911169999999</v>
      </c>
      <c r="I1202">
        <f t="shared" si="90"/>
        <v>8</v>
      </c>
      <c r="J1202">
        <f t="shared" si="91"/>
        <v>2011</v>
      </c>
      <c r="K1202">
        <v>256.05</v>
      </c>
      <c r="L1202">
        <v>258.25</v>
      </c>
      <c r="M1202">
        <v>237.45</v>
      </c>
      <c r="N1202">
        <v>247.85</v>
      </c>
      <c r="O1202" s="3">
        <f t="shared" si="92"/>
        <v>-3</v>
      </c>
      <c r="P1202">
        <f t="shared" si="94"/>
        <v>29.945891384993608</v>
      </c>
      <c r="T1202">
        <v>-3</v>
      </c>
      <c r="U1202">
        <v>-3</v>
      </c>
      <c r="V1202">
        <v>8.1999999999999797</v>
      </c>
      <c r="W1202">
        <v>-3</v>
      </c>
      <c r="X1202">
        <v>8.1999999999999993</v>
      </c>
      <c r="Y1202">
        <f t="shared" si="93"/>
        <v>0.73333333333332662</v>
      </c>
    </row>
    <row r="1203" spans="1:25" x14ac:dyDescent="0.3">
      <c r="A1203">
        <v>0</v>
      </c>
      <c r="B1203" s="1">
        <v>40763</v>
      </c>
      <c r="C1203" s="1">
        <v>40764</v>
      </c>
      <c r="D1203">
        <v>240.45</v>
      </c>
      <c r="E1203">
        <v>238.39998779999999</v>
      </c>
      <c r="F1203">
        <v>248.4704007</v>
      </c>
      <c r="G1203">
        <v>-2.050012207</v>
      </c>
      <c r="H1203">
        <v>6.6821590820000001</v>
      </c>
      <c r="I1203">
        <f t="shared" si="90"/>
        <v>8</v>
      </c>
      <c r="J1203">
        <f t="shared" si="91"/>
        <v>2011</v>
      </c>
      <c r="K1203">
        <v>240.45</v>
      </c>
      <c r="L1203">
        <v>244.05</v>
      </c>
      <c r="M1203">
        <v>224.6</v>
      </c>
      <c r="N1203">
        <v>238.4</v>
      </c>
      <c r="O1203" s="3">
        <f t="shared" si="92"/>
        <v>-3</v>
      </c>
      <c r="P1203">
        <f t="shared" si="94"/>
        <v>27.143718142480171</v>
      </c>
      <c r="T1203">
        <v>-3</v>
      </c>
      <c r="U1203">
        <v>-3</v>
      </c>
      <c r="V1203">
        <v>-3</v>
      </c>
      <c r="W1203">
        <v>-3</v>
      </c>
      <c r="X1203">
        <v>-3</v>
      </c>
      <c r="Y1203">
        <f t="shared" si="93"/>
        <v>-3</v>
      </c>
    </row>
    <row r="1204" spans="1:25" x14ac:dyDescent="0.3">
      <c r="A1204">
        <v>0</v>
      </c>
      <c r="B1204" s="1">
        <v>40764</v>
      </c>
      <c r="C1204" s="1">
        <v>40765</v>
      </c>
      <c r="D1204">
        <v>248.15</v>
      </c>
      <c r="E1204">
        <v>237.60001220000001</v>
      </c>
      <c r="F1204">
        <v>238.9776641</v>
      </c>
      <c r="G1204">
        <v>10.549987789999999</v>
      </c>
      <c r="H1204">
        <v>0.56568542499999996</v>
      </c>
      <c r="I1204">
        <f t="shared" si="90"/>
        <v>8</v>
      </c>
      <c r="J1204">
        <f t="shared" si="91"/>
        <v>2011</v>
      </c>
      <c r="K1204">
        <v>248.15</v>
      </c>
      <c r="L1204">
        <v>248.35</v>
      </c>
      <c r="M1204">
        <v>236.9</v>
      </c>
      <c r="N1204">
        <v>237.6</v>
      </c>
      <c r="O1204" s="3">
        <f t="shared" si="92"/>
        <v>10.549987789999999</v>
      </c>
      <c r="P1204">
        <f t="shared" si="94"/>
        <v>35.798742169632114</v>
      </c>
      <c r="T1204">
        <v>10.549987789999999</v>
      </c>
      <c r="U1204">
        <v>10.5499877929687</v>
      </c>
      <c r="V1204">
        <v>10.5499877929687</v>
      </c>
      <c r="W1204">
        <v>10.5499877929687</v>
      </c>
      <c r="X1204">
        <v>10.549987789999999</v>
      </c>
      <c r="Y1204">
        <f t="shared" si="93"/>
        <v>10.549987791979133</v>
      </c>
    </row>
    <row r="1205" spans="1:25" x14ac:dyDescent="0.3">
      <c r="A1205">
        <v>0</v>
      </c>
      <c r="B1205" s="1">
        <v>40765</v>
      </c>
      <c r="C1205" s="1">
        <v>40766</v>
      </c>
      <c r="D1205">
        <v>229.15</v>
      </c>
      <c r="E1205">
        <v>239.6</v>
      </c>
      <c r="F1205">
        <v>237.41871090000001</v>
      </c>
      <c r="G1205">
        <v>10.45</v>
      </c>
      <c r="H1205">
        <v>1.414213562</v>
      </c>
      <c r="I1205">
        <f t="shared" si="90"/>
        <v>8</v>
      </c>
      <c r="J1205">
        <f t="shared" si="91"/>
        <v>2011</v>
      </c>
      <c r="K1205">
        <v>229.15</v>
      </c>
      <c r="L1205">
        <v>243.25</v>
      </c>
      <c r="M1205">
        <v>229.15</v>
      </c>
      <c r="N1205">
        <v>239.6</v>
      </c>
      <c r="O1205" s="3">
        <f t="shared" si="92"/>
        <v>10.45</v>
      </c>
      <c r="P1205">
        <f t="shared" si="94"/>
        <v>48.042802468758957</v>
      </c>
      <c r="T1205">
        <v>10.45</v>
      </c>
      <c r="U1205">
        <v>10.4499999999999</v>
      </c>
      <c r="V1205">
        <v>10.4499999999999</v>
      </c>
      <c r="W1205">
        <v>10.4499999999999</v>
      </c>
      <c r="X1205">
        <v>10.45</v>
      </c>
      <c r="Y1205">
        <f t="shared" si="93"/>
        <v>10.449999999999934</v>
      </c>
    </row>
    <row r="1206" spans="1:25" x14ac:dyDescent="0.3">
      <c r="A1206">
        <v>0</v>
      </c>
      <c r="B1206" s="1">
        <v>40766</v>
      </c>
      <c r="C1206" s="1">
        <v>40767</v>
      </c>
      <c r="D1206">
        <v>241.8</v>
      </c>
      <c r="E1206">
        <v>236.49999389999999</v>
      </c>
      <c r="F1206">
        <v>239.42039840000001</v>
      </c>
      <c r="G1206">
        <v>5.3000061040000004</v>
      </c>
      <c r="H1206">
        <v>2.1920310220000001</v>
      </c>
      <c r="I1206">
        <f t="shared" si="90"/>
        <v>8</v>
      </c>
      <c r="J1206">
        <f t="shared" si="91"/>
        <v>2011</v>
      </c>
      <c r="K1206">
        <v>241.8</v>
      </c>
      <c r="L1206">
        <v>243.5</v>
      </c>
      <c r="M1206">
        <v>235.4</v>
      </c>
      <c r="N1206">
        <v>236.5</v>
      </c>
      <c r="O1206" s="3">
        <f t="shared" si="92"/>
        <v>5.3000061040000004</v>
      </c>
      <c r="P1206">
        <f t="shared" si="94"/>
        <v>55.940666809257984</v>
      </c>
      <c r="T1206">
        <v>5.3000061040000004</v>
      </c>
      <c r="U1206">
        <v>5.3000061035156403</v>
      </c>
      <c r="V1206">
        <v>5.3000061035156403</v>
      </c>
      <c r="W1206">
        <v>5.3000061035156403</v>
      </c>
      <c r="X1206">
        <v>5.3000061040000004</v>
      </c>
      <c r="Y1206">
        <f t="shared" si="93"/>
        <v>5.3000061036770933</v>
      </c>
    </row>
    <row r="1207" spans="1:25" x14ac:dyDescent="0.3">
      <c r="A1207">
        <v>0</v>
      </c>
      <c r="B1207" s="1">
        <v>40767</v>
      </c>
      <c r="C1207" s="1">
        <v>40770</v>
      </c>
      <c r="D1207">
        <v>241.8</v>
      </c>
      <c r="E1207">
        <v>236.5</v>
      </c>
      <c r="F1207">
        <v>236.92919979999999</v>
      </c>
      <c r="G1207">
        <v>5.3</v>
      </c>
      <c r="H1207">
        <v>0</v>
      </c>
      <c r="I1207">
        <f t="shared" si="90"/>
        <v>8</v>
      </c>
      <c r="J1207">
        <f t="shared" si="91"/>
        <v>2011</v>
      </c>
      <c r="K1207">
        <v>241.8</v>
      </c>
      <c r="L1207">
        <v>243.5</v>
      </c>
      <c r="M1207">
        <v>235.4</v>
      </c>
      <c r="N1207">
        <v>236.5</v>
      </c>
      <c r="O1207" s="3">
        <f t="shared" si="92"/>
        <v>5.3</v>
      </c>
      <c r="P1207">
        <f t="shared" si="94"/>
        <v>65.136868238819631</v>
      </c>
      <c r="T1207">
        <v>5.3</v>
      </c>
      <c r="U1207">
        <v>5.3000000000000096</v>
      </c>
      <c r="V1207">
        <v>5.3000000000000096</v>
      </c>
      <c r="W1207">
        <v>5.3000000000000096</v>
      </c>
      <c r="X1207">
        <v>5.3</v>
      </c>
      <c r="Y1207">
        <f t="shared" si="93"/>
        <v>5.300000000000006</v>
      </c>
    </row>
    <row r="1208" spans="1:25" x14ac:dyDescent="0.3">
      <c r="A1208">
        <v>0</v>
      </c>
      <c r="B1208" s="1">
        <v>40770</v>
      </c>
      <c r="C1208" s="1">
        <v>40771</v>
      </c>
      <c r="D1208">
        <v>244.1</v>
      </c>
      <c r="E1208">
        <v>247.6999969</v>
      </c>
      <c r="F1208">
        <v>237.35226510000001</v>
      </c>
      <c r="G1208">
        <v>-3.5999969479999998</v>
      </c>
      <c r="H1208">
        <v>7.9195959489999996</v>
      </c>
      <c r="I1208">
        <f t="shared" si="90"/>
        <v>8</v>
      </c>
      <c r="J1208">
        <f t="shared" si="91"/>
        <v>2011</v>
      </c>
      <c r="K1208">
        <v>244.1</v>
      </c>
      <c r="L1208">
        <v>248.45</v>
      </c>
      <c r="M1208">
        <v>243.65</v>
      </c>
      <c r="N1208">
        <v>247.7</v>
      </c>
      <c r="O1208" s="3">
        <f t="shared" si="92"/>
        <v>-3</v>
      </c>
      <c r="P1208">
        <f t="shared" si="94"/>
        <v>59.132855394192667</v>
      </c>
      <c r="T1208">
        <v>-3</v>
      </c>
      <c r="U1208">
        <v>-3</v>
      </c>
      <c r="V1208">
        <v>-3</v>
      </c>
      <c r="W1208">
        <v>-3</v>
      </c>
      <c r="X1208">
        <v>-3</v>
      </c>
      <c r="Y1208">
        <f t="shared" si="93"/>
        <v>-3</v>
      </c>
    </row>
    <row r="1209" spans="1:25" x14ac:dyDescent="0.3">
      <c r="A1209">
        <v>0</v>
      </c>
      <c r="B1209" s="1">
        <v>40771</v>
      </c>
      <c r="C1209" s="1">
        <v>40772</v>
      </c>
      <c r="D1209">
        <v>246.25</v>
      </c>
      <c r="E1209">
        <v>248.10000919999999</v>
      </c>
      <c r="F1209">
        <v>248.71423590000001</v>
      </c>
      <c r="G1209">
        <v>1.850009155</v>
      </c>
      <c r="H1209">
        <v>0.282842712</v>
      </c>
      <c r="I1209">
        <f t="shared" si="90"/>
        <v>8</v>
      </c>
      <c r="J1209">
        <f t="shared" si="91"/>
        <v>2011</v>
      </c>
      <c r="K1209">
        <v>246.25</v>
      </c>
      <c r="L1209">
        <v>251.85</v>
      </c>
      <c r="M1209">
        <v>246.25</v>
      </c>
      <c r="N1209">
        <v>248.1</v>
      </c>
      <c r="O1209" s="3">
        <f t="shared" si="92"/>
        <v>1.850009155</v>
      </c>
      <c r="P1209">
        <f t="shared" si="94"/>
        <v>62.464723125376857</v>
      </c>
      <c r="T1209">
        <v>1.850009155</v>
      </c>
      <c r="U1209">
        <v>1.8500091552734199</v>
      </c>
      <c r="V1209">
        <v>1.8500091552734199</v>
      </c>
      <c r="W1209">
        <v>1.8500091552734199</v>
      </c>
      <c r="X1209">
        <v>1.850009155</v>
      </c>
      <c r="Y1209">
        <f t="shared" si="93"/>
        <v>1.8500091551822802</v>
      </c>
    </row>
    <row r="1210" spans="1:25" x14ac:dyDescent="0.3">
      <c r="A1210">
        <v>0</v>
      </c>
      <c r="B1210" s="1">
        <v>40772</v>
      </c>
      <c r="C1210" s="1">
        <v>40773</v>
      </c>
      <c r="D1210">
        <v>248.9</v>
      </c>
      <c r="E1210">
        <v>243.64998779999999</v>
      </c>
      <c r="F1210">
        <v>248.82567460000001</v>
      </c>
      <c r="G1210">
        <v>5.2500122070000002</v>
      </c>
      <c r="H1210">
        <v>3.1466251760000001</v>
      </c>
      <c r="I1210">
        <f t="shared" si="90"/>
        <v>8</v>
      </c>
      <c r="J1210">
        <f t="shared" si="91"/>
        <v>2011</v>
      </c>
      <c r="K1210">
        <v>248.9</v>
      </c>
      <c r="L1210">
        <v>249.45</v>
      </c>
      <c r="M1210">
        <v>240.45</v>
      </c>
      <c r="N1210">
        <v>243.65</v>
      </c>
      <c r="O1210" s="3">
        <f t="shared" si="92"/>
        <v>5.2500122070000002</v>
      </c>
      <c r="P1210">
        <f t="shared" si="94"/>
        <v>72.346419356245789</v>
      </c>
      <c r="T1210">
        <v>5.2500122070000002</v>
      </c>
      <c r="U1210">
        <v>5.2500122070312596</v>
      </c>
      <c r="V1210">
        <v>5.2500122070312596</v>
      </c>
      <c r="W1210">
        <v>5.2500122070312596</v>
      </c>
      <c r="X1210">
        <v>5.2500122070000002</v>
      </c>
      <c r="Y1210">
        <f t="shared" si="93"/>
        <v>5.2500122070208395</v>
      </c>
    </row>
    <row r="1211" spans="1:25" x14ac:dyDescent="0.3">
      <c r="A1211">
        <v>0</v>
      </c>
      <c r="B1211" s="1">
        <v>40773</v>
      </c>
      <c r="C1211" s="1">
        <v>40774</v>
      </c>
      <c r="D1211">
        <v>235.75</v>
      </c>
      <c r="E1211">
        <v>228.65</v>
      </c>
      <c r="F1211">
        <v>244.0437819</v>
      </c>
      <c r="G1211">
        <v>-7.1</v>
      </c>
      <c r="H1211">
        <v>10.60660172</v>
      </c>
      <c r="I1211">
        <f t="shared" si="90"/>
        <v>8</v>
      </c>
      <c r="J1211">
        <f t="shared" si="91"/>
        <v>2011</v>
      </c>
      <c r="K1211">
        <v>235.75</v>
      </c>
      <c r="L1211">
        <v>236.2</v>
      </c>
      <c r="M1211">
        <v>228.55</v>
      </c>
      <c r="N1211">
        <v>228.65</v>
      </c>
      <c r="O1211" s="3">
        <f t="shared" si="92"/>
        <v>-3</v>
      </c>
      <c r="P1211">
        <f t="shared" si="94"/>
        <v>65.44167095533156</v>
      </c>
      <c r="T1211">
        <v>-3</v>
      </c>
      <c r="U1211">
        <v>-3</v>
      </c>
      <c r="V1211">
        <v>-3</v>
      </c>
      <c r="W1211">
        <v>-3</v>
      </c>
      <c r="X1211">
        <v>-3</v>
      </c>
      <c r="Y1211">
        <f t="shared" si="93"/>
        <v>-3</v>
      </c>
    </row>
    <row r="1212" spans="1:25" x14ac:dyDescent="0.3">
      <c r="A1212">
        <v>0</v>
      </c>
      <c r="B1212" s="1">
        <v>40774</v>
      </c>
      <c r="C1212" s="1">
        <v>40777</v>
      </c>
      <c r="D1212">
        <v>229.15</v>
      </c>
      <c r="E1212">
        <v>226.85001220000001</v>
      </c>
      <c r="F1212">
        <v>228.43685310000001</v>
      </c>
      <c r="G1212">
        <v>2.2999877930000001</v>
      </c>
      <c r="H1212">
        <v>1.2727922060000001</v>
      </c>
      <c r="I1212">
        <f t="shared" si="90"/>
        <v>8</v>
      </c>
      <c r="J1212">
        <f t="shared" si="91"/>
        <v>2011</v>
      </c>
      <c r="K1212">
        <v>229.15</v>
      </c>
      <c r="L1212">
        <v>232</v>
      </c>
      <c r="M1212">
        <v>224.15</v>
      </c>
      <c r="N1212">
        <v>226.85</v>
      </c>
      <c r="O1212" s="3">
        <f t="shared" si="92"/>
        <v>2.2999877930000001</v>
      </c>
      <c r="P1212">
        <f t="shared" si="94"/>
        <v>70.367976138097816</v>
      </c>
      <c r="T1212">
        <v>2.2999877930000001</v>
      </c>
      <c r="U1212">
        <v>2.29998779296875</v>
      </c>
      <c r="V1212">
        <v>2.29998779296875</v>
      </c>
      <c r="W1212">
        <v>2.29998779296875</v>
      </c>
      <c r="X1212">
        <v>2.2999877930000001</v>
      </c>
      <c r="Y1212">
        <f t="shared" si="93"/>
        <v>2.2999877929791666</v>
      </c>
    </row>
    <row r="1213" spans="1:25" x14ac:dyDescent="0.3">
      <c r="A1213">
        <v>0</v>
      </c>
      <c r="B1213" s="1">
        <v>40777</v>
      </c>
      <c r="C1213" s="1">
        <v>40778</v>
      </c>
      <c r="D1213">
        <v>228.1</v>
      </c>
      <c r="E1213">
        <v>234.35</v>
      </c>
      <c r="F1213">
        <v>227.4728848</v>
      </c>
      <c r="G1213">
        <v>-6.25</v>
      </c>
      <c r="H1213">
        <v>5.3033008590000001</v>
      </c>
      <c r="I1213">
        <f t="shared" si="90"/>
        <v>8</v>
      </c>
      <c r="J1213">
        <f t="shared" si="91"/>
        <v>2011</v>
      </c>
      <c r="K1213">
        <v>228.1</v>
      </c>
      <c r="L1213">
        <v>235.65</v>
      </c>
      <c r="M1213">
        <v>226.95</v>
      </c>
      <c r="N1213">
        <v>234.35</v>
      </c>
      <c r="O1213" s="3">
        <f t="shared" si="92"/>
        <v>-3</v>
      </c>
      <c r="P1213">
        <f t="shared" si="94"/>
        <v>63.426812336663353</v>
      </c>
      <c r="T1213">
        <v>-3</v>
      </c>
      <c r="U1213">
        <v>-3</v>
      </c>
      <c r="V1213">
        <v>-3</v>
      </c>
      <c r="W1213">
        <v>-3</v>
      </c>
      <c r="X1213">
        <v>-3</v>
      </c>
      <c r="Y1213">
        <f t="shared" si="93"/>
        <v>-3</v>
      </c>
    </row>
    <row r="1214" spans="1:25" x14ac:dyDescent="0.3">
      <c r="A1214">
        <v>0</v>
      </c>
      <c r="B1214" s="1">
        <v>40778</v>
      </c>
      <c r="C1214" s="1">
        <v>40779</v>
      </c>
      <c r="D1214">
        <v>235.35</v>
      </c>
      <c r="E1214">
        <v>231.49999389999999</v>
      </c>
      <c r="F1214">
        <v>233.5896315</v>
      </c>
      <c r="G1214">
        <v>3.8500061040000002</v>
      </c>
      <c r="H1214">
        <v>2.015254326</v>
      </c>
      <c r="I1214">
        <f t="shared" si="90"/>
        <v>8</v>
      </c>
      <c r="J1214">
        <f t="shared" si="91"/>
        <v>2011</v>
      </c>
      <c r="K1214">
        <v>235.35</v>
      </c>
      <c r="L1214">
        <v>236.8</v>
      </c>
      <c r="M1214">
        <v>228.95</v>
      </c>
      <c r="N1214">
        <v>231.5</v>
      </c>
      <c r="O1214" s="3">
        <f t="shared" si="92"/>
        <v>3.8500061040000002</v>
      </c>
      <c r="P1214">
        <f t="shared" si="94"/>
        <v>71.208635620711036</v>
      </c>
      <c r="T1214">
        <v>3.8500061040000002</v>
      </c>
      <c r="U1214">
        <v>3.8500061035156201</v>
      </c>
      <c r="V1214">
        <v>3.8500061035156201</v>
      </c>
      <c r="W1214">
        <v>3.8500061035156201</v>
      </c>
      <c r="X1214">
        <v>3.8500061040000002</v>
      </c>
      <c r="Y1214">
        <f t="shared" si="93"/>
        <v>3.8500061036770798</v>
      </c>
    </row>
    <row r="1215" spans="1:25" x14ac:dyDescent="0.3">
      <c r="A1215">
        <v>0</v>
      </c>
      <c r="B1215" s="1">
        <v>40779</v>
      </c>
      <c r="C1215" s="1">
        <v>40780</v>
      </c>
      <c r="D1215">
        <v>235.9</v>
      </c>
      <c r="E1215">
        <v>232.8000031</v>
      </c>
      <c r="F1215">
        <v>231.575152</v>
      </c>
      <c r="G1215">
        <v>3.0999969479999998</v>
      </c>
      <c r="H1215">
        <v>0.91923881600000001</v>
      </c>
      <c r="I1215">
        <f t="shared" si="90"/>
        <v>8</v>
      </c>
      <c r="J1215">
        <f t="shared" si="91"/>
        <v>2011</v>
      </c>
      <c r="K1215">
        <v>235.9</v>
      </c>
      <c r="L1215">
        <v>237.85</v>
      </c>
      <c r="M1215">
        <v>232.2</v>
      </c>
      <c r="N1215">
        <v>232.8</v>
      </c>
      <c r="O1215" s="3">
        <f t="shared" si="92"/>
        <v>3.0999969479999998</v>
      </c>
      <c r="P1215">
        <f t="shared" si="94"/>
        <v>78.226860072664664</v>
      </c>
      <c r="T1215">
        <v>3.0999969479999998</v>
      </c>
      <c r="U1215">
        <v>3.0999969482421901</v>
      </c>
      <c r="V1215">
        <v>3.0999969482421901</v>
      </c>
      <c r="W1215">
        <v>3.0999969482421901</v>
      </c>
      <c r="X1215">
        <v>3.0999969479999998</v>
      </c>
      <c r="Y1215">
        <f t="shared" si="93"/>
        <v>3.09999694816146</v>
      </c>
    </row>
    <row r="1216" spans="1:25" x14ac:dyDescent="0.3">
      <c r="A1216">
        <v>0</v>
      </c>
      <c r="B1216" s="1">
        <v>40780</v>
      </c>
      <c r="C1216" s="1">
        <v>40781</v>
      </c>
      <c r="D1216">
        <v>231.6</v>
      </c>
      <c r="E1216">
        <v>234.74999690000001</v>
      </c>
      <c r="F1216">
        <v>233.2022723</v>
      </c>
      <c r="G1216">
        <v>3.1499969480000001</v>
      </c>
      <c r="H1216">
        <v>1.3788582229999999</v>
      </c>
      <c r="I1216">
        <f t="shared" si="90"/>
        <v>8</v>
      </c>
      <c r="J1216">
        <f t="shared" si="91"/>
        <v>2011</v>
      </c>
      <c r="K1216">
        <v>231.6</v>
      </c>
      <c r="L1216">
        <v>235.25</v>
      </c>
      <c r="M1216">
        <v>230.9</v>
      </c>
      <c r="N1216">
        <v>234.75</v>
      </c>
      <c r="O1216" s="3">
        <f t="shared" si="92"/>
        <v>3.1499969480000001</v>
      </c>
      <c r="P1216">
        <f t="shared" si="94"/>
        <v>86.206600049365335</v>
      </c>
      <c r="T1216">
        <v>3.1499969480000001</v>
      </c>
      <c r="U1216">
        <v>3.1499969482422001</v>
      </c>
      <c r="V1216">
        <v>-3</v>
      </c>
      <c r="W1216">
        <v>3.1499969482422001</v>
      </c>
      <c r="X1216">
        <v>3.1499969480000001</v>
      </c>
      <c r="Y1216">
        <f t="shared" si="93"/>
        <v>1.0999979654140668</v>
      </c>
    </row>
    <row r="1217" spans="1:25" x14ac:dyDescent="0.3">
      <c r="A1217">
        <v>0</v>
      </c>
      <c r="B1217" s="1">
        <v>40781</v>
      </c>
      <c r="C1217" s="1">
        <v>40784</v>
      </c>
      <c r="D1217">
        <v>237.65</v>
      </c>
      <c r="E1217">
        <v>241.5</v>
      </c>
      <c r="F1217">
        <v>235.43680670000001</v>
      </c>
      <c r="G1217">
        <v>-3.85</v>
      </c>
      <c r="H1217">
        <v>4.7729707729999999</v>
      </c>
      <c r="I1217">
        <f t="shared" si="90"/>
        <v>8</v>
      </c>
      <c r="J1217">
        <f t="shared" si="91"/>
        <v>2011</v>
      </c>
      <c r="K1217">
        <v>237.65</v>
      </c>
      <c r="L1217">
        <v>242.85</v>
      </c>
      <c r="M1217">
        <v>235.35</v>
      </c>
      <c r="N1217">
        <v>241.5</v>
      </c>
      <c r="O1217" s="3">
        <f t="shared" si="92"/>
        <v>-3</v>
      </c>
      <c r="P1217">
        <f t="shared" si="94"/>
        <v>78.044813804422262</v>
      </c>
      <c r="T1217">
        <v>-3</v>
      </c>
      <c r="U1217">
        <v>-3</v>
      </c>
      <c r="V1217">
        <v>-3</v>
      </c>
      <c r="W1217">
        <v>-3</v>
      </c>
      <c r="X1217">
        <v>-3</v>
      </c>
      <c r="Y1217">
        <f t="shared" si="93"/>
        <v>-3</v>
      </c>
    </row>
    <row r="1218" spans="1:25" x14ac:dyDescent="0.3">
      <c r="A1218">
        <v>0</v>
      </c>
      <c r="B1218" s="1">
        <v>40784</v>
      </c>
      <c r="C1218" s="1">
        <v>40785</v>
      </c>
      <c r="D1218">
        <v>244.35</v>
      </c>
      <c r="E1218">
        <v>243.6499939</v>
      </c>
      <c r="F1218">
        <v>243.04903350000001</v>
      </c>
      <c r="G1218">
        <v>0.70000610399999996</v>
      </c>
      <c r="H1218">
        <v>1.52027958</v>
      </c>
      <c r="I1218">
        <f t="shared" si="90"/>
        <v>8</v>
      </c>
      <c r="J1218">
        <f t="shared" si="91"/>
        <v>2011</v>
      </c>
      <c r="K1218">
        <v>244.35</v>
      </c>
      <c r="L1218">
        <v>245.7</v>
      </c>
      <c r="M1218">
        <v>242.55</v>
      </c>
      <c r="N1218">
        <v>243.65</v>
      </c>
      <c r="O1218" s="3">
        <f t="shared" si="92"/>
        <v>0.70000610399999996</v>
      </c>
      <c r="P1218">
        <f t="shared" si="94"/>
        <v>79.721666046553608</v>
      </c>
      <c r="T1218">
        <v>0.70000610399999996</v>
      </c>
      <c r="U1218">
        <v>0.70000610351561898</v>
      </c>
      <c r="V1218">
        <v>0.70000610351561898</v>
      </c>
      <c r="W1218">
        <v>0.70000610351561898</v>
      </c>
      <c r="X1218">
        <v>0.70000610399999996</v>
      </c>
      <c r="Y1218">
        <f t="shared" si="93"/>
        <v>0.70000610367707938</v>
      </c>
    </row>
    <row r="1219" spans="1:25" x14ac:dyDescent="0.3">
      <c r="A1219">
        <v>0</v>
      </c>
      <c r="B1219" s="1">
        <v>40785</v>
      </c>
      <c r="C1219" s="1">
        <v>40786</v>
      </c>
      <c r="D1219">
        <v>244.05</v>
      </c>
      <c r="E1219">
        <v>247.60001220000001</v>
      </c>
      <c r="F1219">
        <v>243.57440539999999</v>
      </c>
      <c r="G1219">
        <v>-3.550012207</v>
      </c>
      <c r="H1219">
        <v>2.7930717860000001</v>
      </c>
      <c r="I1219">
        <f t="shared" ref="I1219:I1282" si="95">MONTH(C1219)</f>
        <v>8</v>
      </c>
      <c r="J1219">
        <f t="shared" ref="J1219:J1282" si="96">YEAR(C1219)</f>
        <v>2011</v>
      </c>
      <c r="K1219">
        <v>244.05</v>
      </c>
      <c r="L1219">
        <v>248.4</v>
      </c>
      <c r="M1219">
        <v>242.4</v>
      </c>
      <c r="N1219">
        <v>247.6</v>
      </c>
      <c r="O1219" s="3">
        <f t="shared" ref="O1219:O1282" si="97">IF(F1219-D1219&gt;0,IF(D1219-M1219&gt;3,-3,G1219),IF(L1219-D1219&gt;3,-3,G1219))</f>
        <v>-3</v>
      </c>
      <c r="P1219">
        <f t="shared" si="94"/>
        <v>72.371789029354446</v>
      </c>
      <c r="T1219">
        <v>-3</v>
      </c>
      <c r="U1219">
        <v>-3</v>
      </c>
      <c r="V1219">
        <v>3.5500122070312399</v>
      </c>
      <c r="W1219">
        <v>-3</v>
      </c>
      <c r="X1219">
        <v>3.550012207</v>
      </c>
      <c r="Y1219">
        <f t="shared" ref="Y1219:Y1282" si="98">AVERAGE(T1219:V1219)</f>
        <v>-0.81666259765625338</v>
      </c>
    </row>
    <row r="1220" spans="1:25" x14ac:dyDescent="0.3">
      <c r="A1220">
        <v>0</v>
      </c>
      <c r="B1220" s="1">
        <v>40786</v>
      </c>
      <c r="C1220" s="1">
        <v>40787</v>
      </c>
      <c r="D1220">
        <v>248.05</v>
      </c>
      <c r="E1220">
        <v>248.6</v>
      </c>
      <c r="F1220">
        <v>247.4885621</v>
      </c>
      <c r="G1220">
        <v>-0.55000000000000004</v>
      </c>
      <c r="H1220">
        <v>0.70710678100000002</v>
      </c>
      <c r="I1220">
        <f t="shared" si="95"/>
        <v>9</v>
      </c>
      <c r="J1220">
        <f t="shared" si="96"/>
        <v>2011</v>
      </c>
      <c r="K1220">
        <v>248.05</v>
      </c>
      <c r="L1220">
        <v>254.9</v>
      </c>
      <c r="M1220">
        <v>247.35</v>
      </c>
      <c r="N1220">
        <v>248.6</v>
      </c>
      <c r="O1220" s="3">
        <f t="shared" si="97"/>
        <v>-3</v>
      </c>
      <c r="P1220">
        <f t="shared" ref="P1220:P1283" si="99">(O1220/D1220*$Q$2+1)*P1219*$R$2+(1-$R$2)*P1219</f>
        <v>65.807123626570842</v>
      </c>
      <c r="T1220">
        <v>-3</v>
      </c>
      <c r="U1220">
        <v>-3</v>
      </c>
      <c r="V1220">
        <v>0.54999999999998295</v>
      </c>
      <c r="W1220">
        <v>-3</v>
      </c>
      <c r="X1220">
        <v>-3</v>
      </c>
      <c r="Y1220">
        <f t="shared" si="98"/>
        <v>-1.8166666666666724</v>
      </c>
    </row>
    <row r="1221" spans="1:25" x14ac:dyDescent="0.3">
      <c r="A1221">
        <v>0</v>
      </c>
      <c r="B1221" s="1">
        <v>40787</v>
      </c>
      <c r="C1221" s="1">
        <v>40788</v>
      </c>
      <c r="D1221">
        <v>246.35</v>
      </c>
      <c r="E1221">
        <v>245.24999389999999</v>
      </c>
      <c r="F1221">
        <v>248.27567719999999</v>
      </c>
      <c r="G1221">
        <v>-1.100006104</v>
      </c>
      <c r="H1221">
        <v>2.3688077170000001</v>
      </c>
      <c r="I1221">
        <f t="shared" si="95"/>
        <v>9</v>
      </c>
      <c r="J1221">
        <f t="shared" si="96"/>
        <v>2011</v>
      </c>
      <c r="K1221">
        <v>246.35</v>
      </c>
      <c r="L1221">
        <v>249.6</v>
      </c>
      <c r="M1221">
        <v>243.6</v>
      </c>
      <c r="N1221">
        <v>245.25</v>
      </c>
      <c r="O1221" s="3">
        <f t="shared" si="97"/>
        <v>-1.100006104</v>
      </c>
      <c r="P1221">
        <f t="shared" si="99"/>
        <v>63.603300681292467</v>
      </c>
      <c r="T1221">
        <v>-1.100006104</v>
      </c>
      <c r="U1221">
        <v>-1.1000061035156199</v>
      </c>
      <c r="V1221">
        <v>-1.1000061035156199</v>
      </c>
      <c r="W1221">
        <v>-1.1000061035156199</v>
      </c>
      <c r="X1221">
        <v>-1.100006104</v>
      </c>
      <c r="Y1221">
        <f t="shared" si="98"/>
        <v>-1.1000061036770798</v>
      </c>
    </row>
    <row r="1222" spans="1:25" x14ac:dyDescent="0.3">
      <c r="A1222">
        <v>0</v>
      </c>
      <c r="B1222" s="1">
        <v>40788</v>
      </c>
      <c r="C1222" s="1">
        <v>40791</v>
      </c>
      <c r="D1222">
        <v>240.1</v>
      </c>
      <c r="E1222">
        <v>235</v>
      </c>
      <c r="F1222">
        <v>244.6505137</v>
      </c>
      <c r="G1222">
        <v>-5.0999999999999996</v>
      </c>
      <c r="H1222">
        <v>7.2478445069999999</v>
      </c>
      <c r="I1222">
        <f t="shared" si="95"/>
        <v>9</v>
      </c>
      <c r="J1222">
        <f t="shared" si="96"/>
        <v>2011</v>
      </c>
      <c r="K1222">
        <v>240.1</v>
      </c>
      <c r="L1222">
        <v>240.4</v>
      </c>
      <c r="M1222">
        <v>234.1</v>
      </c>
      <c r="N1222">
        <v>235</v>
      </c>
      <c r="O1222" s="3">
        <f t="shared" si="97"/>
        <v>-3</v>
      </c>
      <c r="P1222">
        <f t="shared" si="99"/>
        <v>57.642974711575341</v>
      </c>
      <c r="T1222">
        <v>-3</v>
      </c>
      <c r="U1222">
        <v>-3</v>
      </c>
      <c r="V1222">
        <v>-3</v>
      </c>
      <c r="W1222">
        <v>-3</v>
      </c>
      <c r="X1222">
        <v>-3</v>
      </c>
      <c r="Y1222">
        <f t="shared" si="98"/>
        <v>-3</v>
      </c>
    </row>
    <row r="1223" spans="1:25" x14ac:dyDescent="0.3">
      <c r="A1223">
        <v>0</v>
      </c>
      <c r="B1223" s="1">
        <v>40791</v>
      </c>
      <c r="C1223" s="1">
        <v>40792</v>
      </c>
      <c r="D1223">
        <v>231.1</v>
      </c>
      <c r="E1223">
        <v>233.1999969</v>
      </c>
      <c r="F1223">
        <v>235.44365529999999</v>
      </c>
      <c r="G1223">
        <v>2.0999969479999998</v>
      </c>
      <c r="H1223">
        <v>1.2727922060000001</v>
      </c>
      <c r="I1223">
        <f t="shared" si="95"/>
        <v>9</v>
      </c>
      <c r="J1223">
        <f t="shared" si="96"/>
        <v>2011</v>
      </c>
      <c r="K1223">
        <v>231.1</v>
      </c>
      <c r="L1223">
        <v>234.9</v>
      </c>
      <c r="M1223">
        <v>228.5</v>
      </c>
      <c r="N1223">
        <v>233.2</v>
      </c>
      <c r="O1223" s="3">
        <f t="shared" si="97"/>
        <v>2.0999969479999998</v>
      </c>
      <c r="P1223">
        <f t="shared" si="99"/>
        <v>61.5714711731055</v>
      </c>
      <c r="T1223">
        <v>2.0999969479999998</v>
      </c>
      <c r="U1223">
        <v>2.0999969482421901</v>
      </c>
      <c r="V1223">
        <v>2.0999969482421901</v>
      </c>
      <c r="W1223">
        <v>2.0999969482421901</v>
      </c>
      <c r="X1223">
        <v>2.0999969479999998</v>
      </c>
      <c r="Y1223">
        <f t="shared" si="98"/>
        <v>2.09999694816146</v>
      </c>
    </row>
    <row r="1224" spans="1:25" x14ac:dyDescent="0.3">
      <c r="A1224">
        <v>0</v>
      </c>
      <c r="B1224" s="1">
        <v>40792</v>
      </c>
      <c r="C1224" s="1">
        <v>40793</v>
      </c>
      <c r="D1224">
        <v>238.55</v>
      </c>
      <c r="E1224">
        <v>242.80000609999999</v>
      </c>
      <c r="F1224">
        <v>233.74346019999999</v>
      </c>
      <c r="G1224">
        <v>-4.2500061039999997</v>
      </c>
      <c r="H1224">
        <v>6.7882250989999999</v>
      </c>
      <c r="I1224">
        <f t="shared" si="95"/>
        <v>9</v>
      </c>
      <c r="J1224">
        <f t="shared" si="96"/>
        <v>2011</v>
      </c>
      <c r="K1224">
        <v>238.55</v>
      </c>
      <c r="L1224">
        <v>242.8</v>
      </c>
      <c r="M1224">
        <v>236.8</v>
      </c>
      <c r="N1224">
        <v>242.8</v>
      </c>
      <c r="O1224" s="3">
        <f t="shared" si="97"/>
        <v>-3</v>
      </c>
      <c r="P1224">
        <f t="shared" si="99"/>
        <v>55.764059303917179</v>
      </c>
      <c r="T1224">
        <v>-3</v>
      </c>
      <c r="U1224">
        <v>-3</v>
      </c>
      <c r="V1224">
        <v>-3</v>
      </c>
      <c r="W1224">
        <v>-3</v>
      </c>
      <c r="X1224">
        <v>-3</v>
      </c>
      <c r="Y1224">
        <f t="shared" si="98"/>
        <v>-3</v>
      </c>
    </row>
    <row r="1225" spans="1:25" x14ac:dyDescent="0.3">
      <c r="A1225">
        <v>0</v>
      </c>
      <c r="B1225" s="1">
        <v>40793</v>
      </c>
      <c r="C1225" s="1">
        <v>40794</v>
      </c>
      <c r="D1225">
        <v>245.5</v>
      </c>
      <c r="E1225">
        <v>244.10000310000001</v>
      </c>
      <c r="F1225">
        <v>243.7494346</v>
      </c>
      <c r="G1225">
        <v>1.3999969480000001</v>
      </c>
      <c r="H1225">
        <v>0.91923881600000001</v>
      </c>
      <c r="I1225">
        <f t="shared" si="95"/>
        <v>9</v>
      </c>
      <c r="J1225">
        <f t="shared" si="96"/>
        <v>2011</v>
      </c>
      <c r="K1225">
        <v>245.5</v>
      </c>
      <c r="L1225">
        <v>246.05</v>
      </c>
      <c r="M1225">
        <v>241.6</v>
      </c>
      <c r="N1225">
        <v>244.1</v>
      </c>
      <c r="O1225" s="3">
        <f t="shared" si="97"/>
        <v>1.3999969480000001</v>
      </c>
      <c r="P1225">
        <f t="shared" si="99"/>
        <v>58.149074970930677</v>
      </c>
      <c r="T1225">
        <v>1.3999969480000001</v>
      </c>
      <c r="U1225">
        <v>1.3999969482421699</v>
      </c>
      <c r="V1225">
        <v>1.3999969482421699</v>
      </c>
      <c r="W1225">
        <v>1.3999969482421699</v>
      </c>
      <c r="X1225">
        <v>1.3999969480000001</v>
      </c>
      <c r="Y1225">
        <f t="shared" si="98"/>
        <v>1.3999969481614467</v>
      </c>
    </row>
    <row r="1226" spans="1:25" x14ac:dyDescent="0.3">
      <c r="A1226">
        <v>0</v>
      </c>
      <c r="B1226" s="1">
        <v>40794</v>
      </c>
      <c r="C1226" s="1">
        <v>40795</v>
      </c>
      <c r="D1226">
        <v>242.2</v>
      </c>
      <c r="E1226">
        <v>241.1</v>
      </c>
      <c r="F1226">
        <v>243.85048990000001</v>
      </c>
      <c r="G1226">
        <v>-1.1000000000000001</v>
      </c>
      <c r="H1226">
        <v>2.1213203439999999</v>
      </c>
      <c r="I1226">
        <f t="shared" si="95"/>
        <v>9</v>
      </c>
      <c r="J1226">
        <f t="shared" si="96"/>
        <v>2011</v>
      </c>
      <c r="K1226">
        <v>242.2</v>
      </c>
      <c r="L1226">
        <v>246.4</v>
      </c>
      <c r="M1226">
        <v>240.1</v>
      </c>
      <c r="N1226">
        <v>241.1</v>
      </c>
      <c r="O1226" s="3">
        <f t="shared" si="97"/>
        <v>-1.1000000000000001</v>
      </c>
      <c r="P1226">
        <f t="shared" si="99"/>
        <v>56.16835709929493</v>
      </c>
      <c r="T1226">
        <v>-1.1000000000000001</v>
      </c>
      <c r="U1226">
        <v>-1.0999999999999901</v>
      </c>
      <c r="V1226">
        <v>-1.0999999999999901</v>
      </c>
      <c r="W1226">
        <v>-1.0999999999999901</v>
      </c>
      <c r="X1226">
        <v>-1.1000000000000001</v>
      </c>
      <c r="Y1226">
        <f t="shared" si="98"/>
        <v>-1.0999999999999934</v>
      </c>
    </row>
    <row r="1227" spans="1:25" x14ac:dyDescent="0.3">
      <c r="A1227">
        <v>0</v>
      </c>
      <c r="B1227" s="1">
        <v>40795</v>
      </c>
      <c r="C1227" s="1">
        <v>40798</v>
      </c>
      <c r="D1227">
        <v>242.2</v>
      </c>
      <c r="E1227">
        <v>241.1</v>
      </c>
      <c r="F1227">
        <v>240.49409919999999</v>
      </c>
      <c r="G1227">
        <v>1.1000000000000001</v>
      </c>
      <c r="H1227">
        <v>0</v>
      </c>
      <c r="I1227">
        <f t="shared" si="95"/>
        <v>9</v>
      </c>
      <c r="J1227">
        <f t="shared" si="96"/>
        <v>2011</v>
      </c>
      <c r="K1227">
        <v>242.2</v>
      </c>
      <c r="L1227">
        <v>246.4</v>
      </c>
      <c r="M1227">
        <v>240.1</v>
      </c>
      <c r="N1227">
        <v>241.1</v>
      </c>
      <c r="O1227" s="3">
        <f t="shared" si="97"/>
        <v>-3</v>
      </c>
      <c r="P1227">
        <f t="shared" si="99"/>
        <v>50.950404850186196</v>
      </c>
      <c r="T1227">
        <v>-3</v>
      </c>
      <c r="U1227">
        <v>-3</v>
      </c>
      <c r="V1227">
        <v>-3</v>
      </c>
      <c r="W1227">
        <v>-3</v>
      </c>
      <c r="X1227">
        <v>-3</v>
      </c>
      <c r="Y1227">
        <f t="shared" si="98"/>
        <v>-3</v>
      </c>
    </row>
    <row r="1228" spans="1:25" x14ac:dyDescent="0.3">
      <c r="A1228">
        <v>0</v>
      </c>
      <c r="B1228" s="1">
        <v>40798</v>
      </c>
      <c r="C1228" s="1">
        <v>40799</v>
      </c>
      <c r="D1228">
        <v>242.2</v>
      </c>
      <c r="E1228">
        <v>241.1</v>
      </c>
      <c r="F1228">
        <v>240.65456940000001</v>
      </c>
      <c r="G1228">
        <v>1.1000000000000001</v>
      </c>
      <c r="H1228">
        <v>0</v>
      </c>
      <c r="I1228">
        <f t="shared" si="95"/>
        <v>9</v>
      </c>
      <c r="J1228">
        <f t="shared" si="96"/>
        <v>2011</v>
      </c>
      <c r="K1228">
        <v>242.2</v>
      </c>
      <c r="L1228">
        <v>246.4</v>
      </c>
      <c r="M1228">
        <v>240.1</v>
      </c>
      <c r="N1228">
        <v>241.1</v>
      </c>
      <c r="O1228" s="3">
        <f t="shared" si="97"/>
        <v>-3</v>
      </c>
      <c r="P1228">
        <f t="shared" si="99"/>
        <v>46.217192178306803</v>
      </c>
      <c r="T1228">
        <v>-3</v>
      </c>
      <c r="U1228">
        <v>-3</v>
      </c>
      <c r="V1228">
        <v>-3</v>
      </c>
      <c r="W1228">
        <v>-3</v>
      </c>
      <c r="X1228">
        <v>-3</v>
      </c>
      <c r="Y1228">
        <f t="shared" si="98"/>
        <v>-3</v>
      </c>
    </row>
    <row r="1229" spans="1:25" x14ac:dyDescent="0.3">
      <c r="A1229">
        <v>0</v>
      </c>
      <c r="B1229" s="1">
        <v>40799</v>
      </c>
      <c r="C1229" s="1">
        <v>40800</v>
      </c>
      <c r="D1229">
        <v>239.4</v>
      </c>
      <c r="E1229">
        <v>233.6</v>
      </c>
      <c r="F1229">
        <v>241.17070889999999</v>
      </c>
      <c r="G1229">
        <v>-5.8</v>
      </c>
      <c r="H1229">
        <v>5.3033008590000001</v>
      </c>
      <c r="I1229">
        <f t="shared" si="95"/>
        <v>9</v>
      </c>
      <c r="J1229">
        <f t="shared" si="96"/>
        <v>2011</v>
      </c>
      <c r="K1229">
        <v>239.4</v>
      </c>
      <c r="L1229">
        <v>240.4</v>
      </c>
      <c r="M1229">
        <v>231.45</v>
      </c>
      <c r="N1229">
        <v>233.6</v>
      </c>
      <c r="O1229" s="3">
        <f t="shared" si="97"/>
        <v>-3</v>
      </c>
      <c r="P1229">
        <f t="shared" si="99"/>
        <v>41.873471108917066</v>
      </c>
      <c r="T1229">
        <v>-3</v>
      </c>
      <c r="U1229">
        <v>-3</v>
      </c>
      <c r="V1229">
        <v>-3</v>
      </c>
      <c r="W1229">
        <v>-3</v>
      </c>
      <c r="X1229">
        <v>-3</v>
      </c>
      <c r="Y1229">
        <f t="shared" si="98"/>
        <v>-3</v>
      </c>
    </row>
    <row r="1230" spans="1:25" x14ac:dyDescent="0.3">
      <c r="A1230">
        <v>0</v>
      </c>
      <c r="B1230" s="1">
        <v>40800</v>
      </c>
      <c r="C1230" s="1">
        <v>40801</v>
      </c>
      <c r="D1230">
        <v>239.6</v>
      </c>
      <c r="E1230">
        <v>237.64998779999999</v>
      </c>
      <c r="F1230">
        <v>234.0723773</v>
      </c>
      <c r="G1230">
        <v>1.9500122070000001</v>
      </c>
      <c r="H1230">
        <v>2.8637824639999998</v>
      </c>
      <c r="I1230">
        <f t="shared" si="95"/>
        <v>9</v>
      </c>
      <c r="J1230">
        <f t="shared" si="96"/>
        <v>2011</v>
      </c>
      <c r="K1230">
        <v>239.6</v>
      </c>
      <c r="L1230">
        <v>241.3</v>
      </c>
      <c r="M1230">
        <v>232.3</v>
      </c>
      <c r="N1230">
        <v>237.65</v>
      </c>
      <c r="O1230" s="3">
        <f t="shared" si="97"/>
        <v>1.9500122070000001</v>
      </c>
      <c r="P1230">
        <f t="shared" si="99"/>
        <v>44.429411628904028</v>
      </c>
      <c r="T1230">
        <v>1.9500122070000001</v>
      </c>
      <c r="U1230">
        <v>1.95001220703125</v>
      </c>
      <c r="V1230">
        <v>1.95001220703125</v>
      </c>
      <c r="W1230">
        <v>1.95001220703125</v>
      </c>
      <c r="X1230">
        <v>1.9500122070000001</v>
      </c>
      <c r="Y1230">
        <f t="shared" si="98"/>
        <v>1.9500122070208334</v>
      </c>
    </row>
    <row r="1231" spans="1:25" x14ac:dyDescent="0.3">
      <c r="A1231">
        <v>0</v>
      </c>
      <c r="B1231" s="1">
        <v>40801</v>
      </c>
      <c r="C1231" s="1">
        <v>40802</v>
      </c>
      <c r="D1231">
        <v>243.5</v>
      </c>
      <c r="E1231">
        <v>246.50000610000001</v>
      </c>
      <c r="F1231">
        <v>238.6695459</v>
      </c>
      <c r="G1231">
        <v>-3.0000061040000001</v>
      </c>
      <c r="H1231">
        <v>6.2578950139999998</v>
      </c>
      <c r="I1231">
        <f t="shared" si="95"/>
        <v>9</v>
      </c>
      <c r="J1231">
        <f t="shared" si="96"/>
        <v>2011</v>
      </c>
      <c r="K1231">
        <v>243.5</v>
      </c>
      <c r="L1231">
        <v>247.5</v>
      </c>
      <c r="M1231">
        <v>241.5</v>
      </c>
      <c r="N1231">
        <v>246.5</v>
      </c>
      <c r="O1231" s="3">
        <f t="shared" si="97"/>
        <v>-3</v>
      </c>
      <c r="P1231">
        <f t="shared" si="99"/>
        <v>40.324024517403657</v>
      </c>
      <c r="T1231">
        <v>-3</v>
      </c>
      <c r="U1231">
        <v>-3</v>
      </c>
      <c r="V1231">
        <v>-3</v>
      </c>
      <c r="W1231">
        <v>-3</v>
      </c>
      <c r="X1231">
        <v>-3</v>
      </c>
      <c r="Y1231">
        <f t="shared" si="98"/>
        <v>-3</v>
      </c>
    </row>
    <row r="1232" spans="1:25" x14ac:dyDescent="0.3">
      <c r="A1232">
        <v>0</v>
      </c>
      <c r="B1232" s="1">
        <v>40802</v>
      </c>
      <c r="C1232" s="1">
        <v>40805</v>
      </c>
      <c r="D1232">
        <v>242.55</v>
      </c>
      <c r="E1232">
        <v>244.1000061</v>
      </c>
      <c r="F1232">
        <v>246.3587885</v>
      </c>
      <c r="G1232">
        <v>1.5500061039999999</v>
      </c>
      <c r="H1232">
        <v>1.697056275</v>
      </c>
      <c r="I1232">
        <f t="shared" si="95"/>
        <v>9</v>
      </c>
      <c r="J1232">
        <f t="shared" si="96"/>
        <v>2011</v>
      </c>
      <c r="K1232">
        <v>242.55</v>
      </c>
      <c r="L1232">
        <v>245.8</v>
      </c>
      <c r="M1232">
        <v>241.85</v>
      </c>
      <c r="N1232">
        <v>244.1</v>
      </c>
      <c r="O1232" s="3">
        <f t="shared" si="97"/>
        <v>1.5500061039999999</v>
      </c>
      <c r="P1232">
        <f t="shared" si="99"/>
        <v>42.256692548938027</v>
      </c>
      <c r="T1232">
        <v>1.5500061039999999</v>
      </c>
      <c r="U1232">
        <v>1.5500061035156101</v>
      </c>
      <c r="V1232">
        <v>1.5500061035156101</v>
      </c>
      <c r="W1232">
        <v>1.5500061035156101</v>
      </c>
      <c r="X1232">
        <v>1.5500061039999999</v>
      </c>
      <c r="Y1232">
        <f t="shared" si="98"/>
        <v>1.5500061036770731</v>
      </c>
    </row>
    <row r="1233" spans="1:25" x14ac:dyDescent="0.3">
      <c r="A1233">
        <v>0</v>
      </c>
      <c r="B1233" s="1">
        <v>40805</v>
      </c>
      <c r="C1233" s="1">
        <v>40806</v>
      </c>
      <c r="D1233">
        <v>243.2</v>
      </c>
      <c r="E1233">
        <v>246.39998779999999</v>
      </c>
      <c r="F1233">
        <v>242.95946889999999</v>
      </c>
      <c r="G1233">
        <v>-3.199987793</v>
      </c>
      <c r="H1233">
        <v>1.626345597</v>
      </c>
      <c r="I1233">
        <f t="shared" si="95"/>
        <v>9</v>
      </c>
      <c r="J1233">
        <f t="shared" si="96"/>
        <v>2011</v>
      </c>
      <c r="K1233">
        <v>243.2</v>
      </c>
      <c r="L1233">
        <v>247.1</v>
      </c>
      <c r="M1233">
        <v>239.9</v>
      </c>
      <c r="N1233">
        <v>246.4</v>
      </c>
      <c r="O1233" s="3">
        <f t="shared" si="97"/>
        <v>-3</v>
      </c>
      <c r="P1233">
        <f t="shared" si="99"/>
        <v>38.347253476770653</v>
      </c>
      <c r="T1233">
        <v>-3</v>
      </c>
      <c r="U1233">
        <v>-3</v>
      </c>
      <c r="V1233">
        <v>-3</v>
      </c>
      <c r="W1233">
        <v>-3</v>
      </c>
      <c r="X1233">
        <v>-3</v>
      </c>
      <c r="Y1233">
        <f t="shared" si="98"/>
        <v>-3</v>
      </c>
    </row>
    <row r="1234" spans="1:25" x14ac:dyDescent="0.3">
      <c r="A1234">
        <v>0</v>
      </c>
      <c r="B1234" s="1">
        <v>40806</v>
      </c>
      <c r="C1234" s="1">
        <v>40807</v>
      </c>
      <c r="D1234">
        <v>246.4</v>
      </c>
      <c r="E1234">
        <v>248.25000610000001</v>
      </c>
      <c r="F1234">
        <v>245.7219321</v>
      </c>
      <c r="G1234">
        <v>-1.850006104</v>
      </c>
      <c r="H1234">
        <v>1.308147545</v>
      </c>
      <c r="I1234">
        <f t="shared" si="95"/>
        <v>9</v>
      </c>
      <c r="J1234">
        <f t="shared" si="96"/>
        <v>2011</v>
      </c>
      <c r="K1234">
        <v>246.4</v>
      </c>
      <c r="L1234">
        <v>250.9</v>
      </c>
      <c r="M1234">
        <v>245</v>
      </c>
      <c r="N1234">
        <v>248.25</v>
      </c>
      <c r="O1234" s="3">
        <f t="shared" si="97"/>
        <v>-3</v>
      </c>
      <c r="P1234">
        <f t="shared" si="99"/>
        <v>34.845576515620735</v>
      </c>
      <c r="T1234">
        <v>-3</v>
      </c>
      <c r="U1234">
        <v>-3</v>
      </c>
      <c r="V1234">
        <v>1.8500061035156199</v>
      </c>
      <c r="W1234">
        <v>-3</v>
      </c>
      <c r="X1234">
        <v>-3</v>
      </c>
      <c r="Y1234">
        <f t="shared" si="98"/>
        <v>-1.3833312988281268</v>
      </c>
    </row>
    <row r="1235" spans="1:25" x14ac:dyDescent="0.3">
      <c r="A1235">
        <v>0</v>
      </c>
      <c r="B1235" s="1">
        <v>40807</v>
      </c>
      <c r="C1235" s="1">
        <v>40808</v>
      </c>
      <c r="D1235">
        <v>241.55</v>
      </c>
      <c r="E1235">
        <v>238.5</v>
      </c>
      <c r="F1235">
        <v>248.24731550000001</v>
      </c>
      <c r="G1235">
        <v>-3.05</v>
      </c>
      <c r="H1235">
        <v>6.8942911169999999</v>
      </c>
      <c r="I1235">
        <f t="shared" si="95"/>
        <v>9</v>
      </c>
      <c r="J1235">
        <f t="shared" si="96"/>
        <v>2011</v>
      </c>
      <c r="K1235">
        <v>241.55</v>
      </c>
      <c r="L1235">
        <v>243.05</v>
      </c>
      <c r="M1235">
        <v>237.7</v>
      </c>
      <c r="N1235">
        <v>238.5</v>
      </c>
      <c r="O1235" s="3">
        <f t="shared" si="97"/>
        <v>-3</v>
      </c>
      <c r="P1235">
        <f t="shared" si="99"/>
        <v>31.599766241965316</v>
      </c>
      <c r="T1235">
        <v>-3</v>
      </c>
      <c r="U1235">
        <v>-3</v>
      </c>
      <c r="V1235">
        <v>-3</v>
      </c>
      <c r="W1235">
        <v>-3</v>
      </c>
      <c r="X1235">
        <v>-3</v>
      </c>
      <c r="Y1235">
        <f t="shared" si="98"/>
        <v>-3</v>
      </c>
    </row>
    <row r="1236" spans="1:25" x14ac:dyDescent="0.3">
      <c r="A1236">
        <v>0</v>
      </c>
      <c r="B1236" s="1">
        <v>40808</v>
      </c>
      <c r="C1236" s="1">
        <v>40809</v>
      </c>
      <c r="D1236">
        <v>230.7</v>
      </c>
      <c r="E1236">
        <v>226.3999939</v>
      </c>
      <c r="F1236">
        <v>237.5176945</v>
      </c>
      <c r="G1236">
        <v>-4.3000061040000004</v>
      </c>
      <c r="H1236">
        <v>8.5559920520000006</v>
      </c>
      <c r="I1236">
        <f t="shared" si="95"/>
        <v>9</v>
      </c>
      <c r="J1236">
        <f t="shared" si="96"/>
        <v>2011</v>
      </c>
      <c r="K1236">
        <v>230.7</v>
      </c>
      <c r="L1236">
        <v>232.7</v>
      </c>
      <c r="M1236">
        <v>225.3</v>
      </c>
      <c r="N1236">
        <v>226.4</v>
      </c>
      <c r="O1236" s="3">
        <f t="shared" si="97"/>
        <v>-3</v>
      </c>
      <c r="P1236">
        <f t="shared" si="99"/>
        <v>28.51786446283996</v>
      </c>
      <c r="T1236">
        <v>-3</v>
      </c>
      <c r="U1236">
        <v>-3</v>
      </c>
      <c r="V1236">
        <v>-3</v>
      </c>
      <c r="W1236">
        <v>-3</v>
      </c>
      <c r="X1236">
        <v>-3</v>
      </c>
      <c r="Y1236">
        <f t="shared" si="98"/>
        <v>-3</v>
      </c>
    </row>
    <row r="1237" spans="1:25" x14ac:dyDescent="0.3">
      <c r="A1237">
        <v>0</v>
      </c>
      <c r="B1237" s="1">
        <v>40809</v>
      </c>
      <c r="C1237" s="1">
        <v>40812</v>
      </c>
      <c r="D1237">
        <v>229.8</v>
      </c>
      <c r="E1237">
        <v>221.85001220000001</v>
      </c>
      <c r="F1237">
        <v>225.62105059999999</v>
      </c>
      <c r="G1237">
        <v>7.949987793</v>
      </c>
      <c r="H1237">
        <v>3.2173358539999999</v>
      </c>
      <c r="I1237">
        <f t="shared" si="95"/>
        <v>9</v>
      </c>
      <c r="J1237">
        <f t="shared" si="96"/>
        <v>2011</v>
      </c>
      <c r="K1237">
        <v>229.8</v>
      </c>
      <c r="L1237">
        <v>230.2</v>
      </c>
      <c r="M1237">
        <v>221.2</v>
      </c>
      <c r="N1237">
        <v>221.85</v>
      </c>
      <c r="O1237" s="3">
        <f t="shared" si="97"/>
        <v>7.949987793</v>
      </c>
      <c r="P1237">
        <f t="shared" si="99"/>
        <v>35.917233730529453</v>
      </c>
      <c r="T1237">
        <v>7.949987793</v>
      </c>
      <c r="U1237">
        <v>7.9499877929687504</v>
      </c>
      <c r="V1237">
        <v>7.9499877929687504</v>
      </c>
      <c r="W1237">
        <v>7.9499877929687504</v>
      </c>
      <c r="X1237">
        <v>7.949987793</v>
      </c>
      <c r="Y1237">
        <f t="shared" si="98"/>
        <v>7.9499877929791678</v>
      </c>
    </row>
    <row r="1238" spans="1:25" x14ac:dyDescent="0.3">
      <c r="A1238">
        <v>0</v>
      </c>
      <c r="B1238" s="1">
        <v>40812</v>
      </c>
      <c r="C1238" s="1">
        <v>40813</v>
      </c>
      <c r="D1238">
        <v>229.85</v>
      </c>
      <c r="E1238">
        <v>235.7999969</v>
      </c>
      <c r="F1238">
        <v>221.94053729999999</v>
      </c>
      <c r="G1238">
        <v>-5.9499969479999999</v>
      </c>
      <c r="H1238">
        <v>9.8641395979999995</v>
      </c>
      <c r="I1238">
        <f t="shared" si="95"/>
        <v>9</v>
      </c>
      <c r="J1238">
        <f t="shared" si="96"/>
        <v>2011</v>
      </c>
      <c r="K1238">
        <v>229.85</v>
      </c>
      <c r="L1238">
        <v>235.8</v>
      </c>
      <c r="M1238">
        <v>227.7</v>
      </c>
      <c r="N1238">
        <v>235.8</v>
      </c>
      <c r="O1238" s="3">
        <f t="shared" si="97"/>
        <v>-3</v>
      </c>
      <c r="P1238">
        <f t="shared" si="99"/>
        <v>32.401298299000572</v>
      </c>
      <c r="T1238">
        <v>-3</v>
      </c>
      <c r="U1238">
        <v>-3</v>
      </c>
      <c r="V1238">
        <v>-3</v>
      </c>
      <c r="W1238">
        <v>-3</v>
      </c>
      <c r="X1238">
        <v>-3</v>
      </c>
      <c r="Y1238">
        <f t="shared" si="98"/>
        <v>-3</v>
      </c>
    </row>
    <row r="1239" spans="1:25" x14ac:dyDescent="0.3">
      <c r="A1239">
        <v>0</v>
      </c>
      <c r="B1239" s="1">
        <v>40813</v>
      </c>
      <c r="C1239" s="1">
        <v>40814</v>
      </c>
      <c r="D1239">
        <v>236.15</v>
      </c>
      <c r="E1239">
        <v>231.74999690000001</v>
      </c>
      <c r="F1239">
        <v>235.87793070000001</v>
      </c>
      <c r="G1239">
        <v>4.4000030519999997</v>
      </c>
      <c r="H1239">
        <v>2.8637824639999998</v>
      </c>
      <c r="I1239">
        <f t="shared" si="95"/>
        <v>9</v>
      </c>
      <c r="J1239">
        <f t="shared" si="96"/>
        <v>2011</v>
      </c>
      <c r="K1239">
        <v>236.15</v>
      </c>
      <c r="L1239">
        <v>236.9</v>
      </c>
      <c r="M1239">
        <v>230.9</v>
      </c>
      <c r="N1239">
        <v>231.75</v>
      </c>
      <c r="O1239" s="3">
        <f t="shared" si="97"/>
        <v>4.4000030519999997</v>
      </c>
      <c r="P1239">
        <f t="shared" si="99"/>
        <v>36.929113609323409</v>
      </c>
      <c r="T1239">
        <v>4.4000030519999997</v>
      </c>
      <c r="U1239">
        <v>4.4000030517577997</v>
      </c>
      <c r="V1239">
        <v>4.4000030517577997</v>
      </c>
      <c r="W1239">
        <v>4.4000030517577997</v>
      </c>
      <c r="X1239">
        <v>-3</v>
      </c>
      <c r="Y1239">
        <f t="shared" si="98"/>
        <v>4.4000030518385325</v>
      </c>
    </row>
    <row r="1240" spans="1:25" x14ac:dyDescent="0.3">
      <c r="A1240">
        <v>0</v>
      </c>
      <c r="B1240" s="1">
        <v>40814</v>
      </c>
      <c r="C1240" s="1">
        <v>40815</v>
      </c>
      <c r="D1240">
        <v>230.35</v>
      </c>
      <c r="E1240">
        <v>237.0500031</v>
      </c>
      <c r="F1240">
        <v>230.2777178</v>
      </c>
      <c r="G1240">
        <v>-6.7000030519999996</v>
      </c>
      <c r="H1240">
        <v>3.7476659400000001</v>
      </c>
      <c r="I1240">
        <f t="shared" si="95"/>
        <v>9</v>
      </c>
      <c r="J1240">
        <f t="shared" si="96"/>
        <v>2011</v>
      </c>
      <c r="K1240">
        <v>230.35</v>
      </c>
      <c r="L1240">
        <v>237.75</v>
      </c>
      <c r="M1240">
        <v>228.9</v>
      </c>
      <c r="N1240">
        <v>237.05</v>
      </c>
      <c r="O1240" s="3">
        <f t="shared" si="97"/>
        <v>-3</v>
      </c>
      <c r="P1240">
        <f t="shared" si="99"/>
        <v>33.321972058597225</v>
      </c>
      <c r="T1240">
        <v>-3</v>
      </c>
      <c r="U1240">
        <v>6.7000030517578102</v>
      </c>
      <c r="V1240">
        <v>6.7000030517578102</v>
      </c>
      <c r="W1240">
        <v>6.7000030517578102</v>
      </c>
      <c r="X1240">
        <v>6.7000030519999996</v>
      </c>
      <c r="Y1240">
        <f t="shared" si="98"/>
        <v>3.4666687011718733</v>
      </c>
    </row>
    <row r="1241" spans="1:25" x14ac:dyDescent="0.3">
      <c r="A1241">
        <v>0</v>
      </c>
      <c r="B1241" s="1">
        <v>40815</v>
      </c>
      <c r="C1241" s="1">
        <v>40816</v>
      </c>
      <c r="D1241">
        <v>235.8</v>
      </c>
      <c r="E1241">
        <v>236.3</v>
      </c>
      <c r="F1241">
        <v>237.96290289999999</v>
      </c>
      <c r="G1241">
        <v>0.5</v>
      </c>
      <c r="H1241">
        <v>0.53033008599999998</v>
      </c>
      <c r="I1241">
        <f t="shared" si="95"/>
        <v>9</v>
      </c>
      <c r="J1241">
        <f t="shared" si="96"/>
        <v>2011</v>
      </c>
      <c r="K1241">
        <v>235.8</v>
      </c>
      <c r="L1241">
        <v>239.25</v>
      </c>
      <c r="M1241">
        <v>233.1</v>
      </c>
      <c r="N1241">
        <v>236.3</v>
      </c>
      <c r="O1241" s="3">
        <f t="shared" si="97"/>
        <v>0.5</v>
      </c>
      <c r="P1241">
        <f t="shared" si="99"/>
        <v>33.851901639681785</v>
      </c>
      <c r="T1241">
        <v>0.5</v>
      </c>
      <c r="U1241">
        <v>0.5</v>
      </c>
      <c r="V1241">
        <v>0.5</v>
      </c>
      <c r="W1241">
        <v>0.5</v>
      </c>
      <c r="X1241">
        <v>0.5</v>
      </c>
      <c r="Y1241">
        <f t="shared" si="98"/>
        <v>0.5</v>
      </c>
    </row>
    <row r="1242" spans="1:25" x14ac:dyDescent="0.3">
      <c r="A1242">
        <v>0</v>
      </c>
      <c r="B1242" s="1">
        <v>40816</v>
      </c>
      <c r="C1242" s="1">
        <v>40819</v>
      </c>
      <c r="D1242">
        <v>235.8</v>
      </c>
      <c r="E1242">
        <v>236.3</v>
      </c>
      <c r="F1242">
        <v>236.95791399999999</v>
      </c>
      <c r="G1242">
        <v>0.5</v>
      </c>
      <c r="H1242">
        <v>0</v>
      </c>
      <c r="I1242">
        <f t="shared" si="95"/>
        <v>10</v>
      </c>
      <c r="J1242">
        <f t="shared" si="96"/>
        <v>2011</v>
      </c>
      <c r="K1242">
        <v>235.8</v>
      </c>
      <c r="L1242">
        <v>239.25</v>
      </c>
      <c r="M1242">
        <v>233.1</v>
      </c>
      <c r="N1242">
        <v>236.3</v>
      </c>
      <c r="O1242" s="3">
        <f t="shared" si="97"/>
        <v>0.5</v>
      </c>
      <c r="P1242">
        <f t="shared" si="99"/>
        <v>34.390258854053315</v>
      </c>
      <c r="T1242">
        <v>0.5</v>
      </c>
      <c r="U1242">
        <v>-3</v>
      </c>
      <c r="V1242">
        <v>0.5</v>
      </c>
      <c r="W1242">
        <v>-3</v>
      </c>
      <c r="X1242">
        <v>0.5</v>
      </c>
      <c r="Y1242">
        <f t="shared" si="98"/>
        <v>-0.66666666666666663</v>
      </c>
    </row>
    <row r="1243" spans="1:25" x14ac:dyDescent="0.3">
      <c r="A1243">
        <v>0</v>
      </c>
      <c r="B1243" s="1">
        <v>40819</v>
      </c>
      <c r="C1243" s="1">
        <v>40820</v>
      </c>
      <c r="D1243">
        <v>225.5</v>
      </c>
      <c r="E1243">
        <v>228.49999690000001</v>
      </c>
      <c r="F1243">
        <v>236.34437360000001</v>
      </c>
      <c r="G1243">
        <v>2.9999969480000002</v>
      </c>
      <c r="H1243">
        <v>5.5154328929999998</v>
      </c>
      <c r="I1243">
        <f t="shared" si="95"/>
        <v>10</v>
      </c>
      <c r="J1243">
        <f t="shared" si="96"/>
        <v>2011</v>
      </c>
      <c r="K1243">
        <v>225.5</v>
      </c>
      <c r="L1243">
        <v>229</v>
      </c>
      <c r="M1243">
        <v>222.55</v>
      </c>
      <c r="N1243">
        <v>228.5</v>
      </c>
      <c r="O1243" s="3">
        <f t="shared" si="97"/>
        <v>2.9999969480000002</v>
      </c>
      <c r="P1243">
        <f t="shared" si="99"/>
        <v>37.821655914023047</v>
      </c>
      <c r="T1243">
        <v>2.9999969480000002</v>
      </c>
      <c r="U1243">
        <v>2.99999694824219</v>
      </c>
      <c r="V1243">
        <v>2.99999694824219</v>
      </c>
      <c r="W1243">
        <v>2.99999694824219</v>
      </c>
      <c r="X1243">
        <v>2.9999969480000002</v>
      </c>
      <c r="Y1243">
        <f t="shared" si="98"/>
        <v>2.9999969481614599</v>
      </c>
    </row>
    <row r="1244" spans="1:25" x14ac:dyDescent="0.3">
      <c r="A1244">
        <v>0</v>
      </c>
      <c r="B1244" s="1">
        <v>40820</v>
      </c>
      <c r="C1244" s="1">
        <v>40821</v>
      </c>
      <c r="D1244">
        <v>230.55</v>
      </c>
      <c r="E1244">
        <v>226.3000031</v>
      </c>
      <c r="F1244">
        <v>228.1529108</v>
      </c>
      <c r="G1244">
        <v>4.2499969479999997</v>
      </c>
      <c r="H1244">
        <v>1.5556349190000001</v>
      </c>
      <c r="I1244">
        <f t="shared" si="95"/>
        <v>10</v>
      </c>
      <c r="J1244">
        <f t="shared" si="96"/>
        <v>2011</v>
      </c>
      <c r="K1244">
        <v>230.55</v>
      </c>
      <c r="L1244">
        <v>230.6</v>
      </c>
      <c r="M1244">
        <v>224.3</v>
      </c>
      <c r="N1244">
        <v>226.3</v>
      </c>
      <c r="O1244" s="3">
        <f t="shared" si="97"/>
        <v>4.2499969479999997</v>
      </c>
      <c r="P1244">
        <f t="shared" si="99"/>
        <v>43.050736011710228</v>
      </c>
      <c r="T1244">
        <v>4.2499969479999997</v>
      </c>
      <c r="U1244">
        <v>4.24999694824219</v>
      </c>
      <c r="V1244">
        <v>4.24999694824219</v>
      </c>
      <c r="W1244">
        <v>4.24999694824219</v>
      </c>
      <c r="X1244">
        <v>4.2499969479999997</v>
      </c>
      <c r="Y1244">
        <f t="shared" si="98"/>
        <v>4.2499969481614599</v>
      </c>
    </row>
    <row r="1245" spans="1:25" x14ac:dyDescent="0.3">
      <c r="A1245">
        <v>0</v>
      </c>
      <c r="B1245" s="1">
        <v>40821</v>
      </c>
      <c r="C1245" s="1">
        <v>40822</v>
      </c>
      <c r="D1245">
        <v>231.45</v>
      </c>
      <c r="E1245">
        <v>233.05</v>
      </c>
      <c r="F1245">
        <v>225.97700040000001</v>
      </c>
      <c r="G1245">
        <v>-1.6</v>
      </c>
      <c r="H1245">
        <v>4.7729707729999999</v>
      </c>
      <c r="I1245">
        <f t="shared" si="95"/>
        <v>10</v>
      </c>
      <c r="J1245">
        <f t="shared" si="96"/>
        <v>2011</v>
      </c>
      <c r="K1245">
        <v>231.45</v>
      </c>
      <c r="L1245">
        <v>235.5</v>
      </c>
      <c r="M1245">
        <v>230.95</v>
      </c>
      <c r="N1245">
        <v>233.05</v>
      </c>
      <c r="O1245" s="3">
        <f t="shared" si="97"/>
        <v>-3</v>
      </c>
      <c r="P1245">
        <f t="shared" si="99"/>
        <v>38.865635297674885</v>
      </c>
      <c r="T1245">
        <v>-3</v>
      </c>
      <c r="U1245">
        <v>-3</v>
      </c>
      <c r="V1245">
        <v>-3</v>
      </c>
      <c r="W1245">
        <v>-3</v>
      </c>
      <c r="X1245">
        <v>-3</v>
      </c>
      <c r="Y1245">
        <f t="shared" si="98"/>
        <v>-3</v>
      </c>
    </row>
    <row r="1246" spans="1:25" x14ac:dyDescent="0.3">
      <c r="A1246">
        <v>0</v>
      </c>
      <c r="B1246" s="1">
        <v>40822</v>
      </c>
      <c r="C1246" s="1">
        <v>40823</v>
      </c>
      <c r="D1246">
        <v>237.6</v>
      </c>
      <c r="E1246">
        <v>237.35000310000001</v>
      </c>
      <c r="F1246">
        <v>231.486504</v>
      </c>
      <c r="G1246">
        <v>0.249996948</v>
      </c>
      <c r="H1246">
        <v>3.0405591589999998</v>
      </c>
      <c r="I1246">
        <f t="shared" si="95"/>
        <v>10</v>
      </c>
      <c r="J1246">
        <f t="shared" si="96"/>
        <v>2011</v>
      </c>
      <c r="K1246">
        <v>237.6</v>
      </c>
      <c r="L1246">
        <v>239.6</v>
      </c>
      <c r="M1246">
        <v>237.1</v>
      </c>
      <c r="N1246">
        <v>237.35</v>
      </c>
      <c r="O1246" s="3">
        <f t="shared" si="97"/>
        <v>0.249996948</v>
      </c>
      <c r="P1246">
        <f t="shared" si="99"/>
        <v>39.172336377425509</v>
      </c>
      <c r="T1246">
        <v>0.249996948</v>
      </c>
      <c r="U1246">
        <v>0.24999694824217</v>
      </c>
      <c r="V1246">
        <v>0.24999694824217</v>
      </c>
      <c r="W1246">
        <v>0.24999694824217</v>
      </c>
      <c r="X1246">
        <v>0.249996948</v>
      </c>
      <c r="Y1246">
        <f t="shared" si="98"/>
        <v>0.24999694816144666</v>
      </c>
    </row>
    <row r="1247" spans="1:25" x14ac:dyDescent="0.3">
      <c r="A1247">
        <v>0</v>
      </c>
      <c r="B1247" s="1">
        <v>40823</v>
      </c>
      <c r="C1247" s="1">
        <v>40826</v>
      </c>
      <c r="D1247">
        <v>238.55</v>
      </c>
      <c r="E1247">
        <v>238.85</v>
      </c>
      <c r="F1247">
        <v>237.3730046</v>
      </c>
      <c r="G1247">
        <v>-0.3</v>
      </c>
      <c r="H1247">
        <v>1.060660172</v>
      </c>
      <c r="I1247">
        <f t="shared" si="95"/>
        <v>10</v>
      </c>
      <c r="J1247">
        <f t="shared" si="96"/>
        <v>2011</v>
      </c>
      <c r="K1247">
        <v>238.55</v>
      </c>
      <c r="L1247">
        <v>241.5</v>
      </c>
      <c r="M1247">
        <v>238.15</v>
      </c>
      <c r="N1247">
        <v>238.85</v>
      </c>
      <c r="O1247" s="3">
        <f t="shared" si="97"/>
        <v>-0.3</v>
      </c>
      <c r="P1247">
        <f t="shared" si="99"/>
        <v>38.802863491870248</v>
      </c>
      <c r="T1247">
        <v>-0.3</v>
      </c>
      <c r="U1247">
        <v>-0.299999999999982</v>
      </c>
      <c r="V1247">
        <v>-0.299999999999982</v>
      </c>
      <c r="W1247">
        <v>-0.299999999999982</v>
      </c>
      <c r="X1247">
        <v>0.3</v>
      </c>
      <c r="Y1247">
        <f t="shared" si="98"/>
        <v>-0.299999999999988</v>
      </c>
    </row>
    <row r="1248" spans="1:25" x14ac:dyDescent="0.3">
      <c r="A1248">
        <v>0</v>
      </c>
      <c r="B1248" s="1">
        <v>40826</v>
      </c>
      <c r="C1248" s="1">
        <v>40827</v>
      </c>
      <c r="D1248">
        <v>243.6</v>
      </c>
      <c r="E1248">
        <v>242.7999969</v>
      </c>
      <c r="F1248">
        <v>238.92698870000001</v>
      </c>
      <c r="G1248">
        <v>0.80000305199999999</v>
      </c>
      <c r="H1248">
        <v>2.7930717860000001</v>
      </c>
      <c r="I1248">
        <f t="shared" si="95"/>
        <v>10</v>
      </c>
      <c r="J1248">
        <f t="shared" si="96"/>
        <v>2011</v>
      </c>
      <c r="K1248">
        <v>243.6</v>
      </c>
      <c r="L1248">
        <v>244.45</v>
      </c>
      <c r="M1248">
        <v>242.45</v>
      </c>
      <c r="N1248">
        <v>242.8</v>
      </c>
      <c r="O1248" s="3">
        <f t="shared" si="97"/>
        <v>0.80000305199999999</v>
      </c>
      <c r="P1248">
        <f t="shared" si="99"/>
        <v>39.758602691988337</v>
      </c>
      <c r="T1248">
        <v>0.80000305199999999</v>
      </c>
      <c r="U1248">
        <v>0.80000305175781194</v>
      </c>
      <c r="V1248">
        <v>0.80000305175781194</v>
      </c>
      <c r="W1248">
        <v>0.80000305175781194</v>
      </c>
      <c r="X1248">
        <v>0.80000305199999999</v>
      </c>
      <c r="Y1248">
        <f t="shared" si="98"/>
        <v>0.80000305183854126</v>
      </c>
    </row>
    <row r="1249" spans="1:25" x14ac:dyDescent="0.3">
      <c r="A1249">
        <v>0</v>
      </c>
      <c r="B1249" s="1">
        <v>40827</v>
      </c>
      <c r="C1249" s="1">
        <v>40828</v>
      </c>
      <c r="D1249">
        <v>242.15</v>
      </c>
      <c r="E1249">
        <v>244.10000310000001</v>
      </c>
      <c r="F1249">
        <v>242.92181429999999</v>
      </c>
      <c r="G1249">
        <v>1.950003052</v>
      </c>
      <c r="H1249">
        <v>0.91923881600000001</v>
      </c>
      <c r="I1249">
        <f t="shared" si="95"/>
        <v>10</v>
      </c>
      <c r="J1249">
        <f t="shared" si="96"/>
        <v>2011</v>
      </c>
      <c r="K1249">
        <v>242.15</v>
      </c>
      <c r="L1249">
        <v>244.7</v>
      </c>
      <c r="M1249">
        <v>240.45</v>
      </c>
      <c r="N1249">
        <v>244.1</v>
      </c>
      <c r="O1249" s="3">
        <f t="shared" si="97"/>
        <v>1.950003052</v>
      </c>
      <c r="P1249">
        <f t="shared" si="99"/>
        <v>42.15988484951361</v>
      </c>
      <c r="T1249">
        <v>1.950003052</v>
      </c>
      <c r="U1249">
        <v>1.95000305175781</v>
      </c>
      <c r="V1249">
        <v>1.95000305175781</v>
      </c>
      <c r="W1249">
        <v>1.95000305175781</v>
      </c>
      <c r="X1249">
        <v>1.950003052</v>
      </c>
      <c r="Y1249">
        <f t="shared" si="98"/>
        <v>1.9500030518385401</v>
      </c>
    </row>
    <row r="1250" spans="1:25" x14ac:dyDescent="0.3">
      <c r="A1250">
        <v>0</v>
      </c>
      <c r="B1250" s="1">
        <v>40828</v>
      </c>
      <c r="C1250" s="1">
        <v>40829</v>
      </c>
      <c r="D1250">
        <v>247.1</v>
      </c>
      <c r="E1250">
        <v>245.7999969</v>
      </c>
      <c r="F1250">
        <v>243.75013050000001</v>
      </c>
      <c r="G1250">
        <v>1.3000030520000001</v>
      </c>
      <c r="H1250">
        <v>1.2020815279999999</v>
      </c>
      <c r="I1250">
        <f t="shared" si="95"/>
        <v>10</v>
      </c>
      <c r="J1250">
        <f t="shared" si="96"/>
        <v>2011</v>
      </c>
      <c r="K1250">
        <v>247.1</v>
      </c>
      <c r="L1250">
        <v>248.35</v>
      </c>
      <c r="M1250">
        <v>245.4</v>
      </c>
      <c r="N1250">
        <v>245.8</v>
      </c>
      <c r="O1250" s="3">
        <f t="shared" si="97"/>
        <v>1.3000030520000001</v>
      </c>
      <c r="P1250">
        <f t="shared" si="99"/>
        <v>43.823421240944299</v>
      </c>
      <c r="T1250">
        <v>1.3000030520000001</v>
      </c>
      <c r="U1250">
        <v>1.3000030517578101</v>
      </c>
      <c r="V1250">
        <v>1.3000030517578101</v>
      </c>
      <c r="W1250">
        <v>1.3000030517578101</v>
      </c>
      <c r="X1250">
        <v>1.3000030520000001</v>
      </c>
      <c r="Y1250">
        <f t="shared" si="98"/>
        <v>1.3000030518385399</v>
      </c>
    </row>
    <row r="1251" spans="1:25" x14ac:dyDescent="0.3">
      <c r="A1251">
        <v>0</v>
      </c>
      <c r="B1251" s="1">
        <v>40829</v>
      </c>
      <c r="C1251" s="1">
        <v>40830</v>
      </c>
      <c r="D1251">
        <v>244.85</v>
      </c>
      <c r="E1251">
        <v>248.10000310000001</v>
      </c>
      <c r="F1251">
        <v>244.93733259999999</v>
      </c>
      <c r="G1251">
        <v>3.2500030519999998</v>
      </c>
      <c r="H1251">
        <v>1.626345597</v>
      </c>
      <c r="I1251">
        <f t="shared" si="95"/>
        <v>10</v>
      </c>
      <c r="J1251">
        <f t="shared" si="96"/>
        <v>2011</v>
      </c>
      <c r="K1251">
        <v>244.85</v>
      </c>
      <c r="L1251">
        <v>248.1</v>
      </c>
      <c r="M1251">
        <v>243.45</v>
      </c>
      <c r="N1251">
        <v>248.1</v>
      </c>
      <c r="O1251" s="3">
        <f t="shared" si="97"/>
        <v>3.2500030519999998</v>
      </c>
      <c r="P1251">
        <f t="shared" si="99"/>
        <v>48.186079586323636</v>
      </c>
      <c r="T1251">
        <v>3.2500030519999998</v>
      </c>
      <c r="U1251">
        <v>3.2500030517578198</v>
      </c>
      <c r="V1251">
        <v>3.2500030517578198</v>
      </c>
      <c r="W1251">
        <v>3.2500030517578198</v>
      </c>
      <c r="X1251">
        <v>3.2500030519999998</v>
      </c>
      <c r="Y1251">
        <f t="shared" si="98"/>
        <v>3.2500030518385459</v>
      </c>
    </row>
    <row r="1252" spans="1:25" x14ac:dyDescent="0.3">
      <c r="A1252">
        <v>0</v>
      </c>
      <c r="B1252" s="1">
        <v>40830</v>
      </c>
      <c r="C1252" s="1">
        <v>40833</v>
      </c>
      <c r="D1252">
        <v>250.5</v>
      </c>
      <c r="E1252">
        <v>251.2999969</v>
      </c>
      <c r="F1252">
        <v>247.98084710000001</v>
      </c>
      <c r="G1252">
        <v>-0.79999694799999999</v>
      </c>
      <c r="H1252">
        <v>2.2627416999999999</v>
      </c>
      <c r="I1252">
        <f t="shared" si="95"/>
        <v>10</v>
      </c>
      <c r="J1252">
        <f t="shared" si="96"/>
        <v>2011</v>
      </c>
      <c r="K1252">
        <v>250.5</v>
      </c>
      <c r="L1252">
        <v>251.35</v>
      </c>
      <c r="M1252">
        <v>248.8</v>
      </c>
      <c r="N1252">
        <v>251.3</v>
      </c>
      <c r="O1252" s="3">
        <f t="shared" si="97"/>
        <v>-0.79999694799999999</v>
      </c>
      <c r="P1252">
        <f t="shared" si="99"/>
        <v>47.031926394552855</v>
      </c>
      <c r="T1252">
        <v>-0.79999694799999999</v>
      </c>
      <c r="U1252">
        <v>-0.79999694824218104</v>
      </c>
      <c r="V1252">
        <v>-0.79999694824218104</v>
      </c>
      <c r="W1252">
        <v>-0.79999694824218104</v>
      </c>
      <c r="X1252">
        <v>-0.79999694799999999</v>
      </c>
      <c r="Y1252">
        <f t="shared" si="98"/>
        <v>-0.79999694816145395</v>
      </c>
    </row>
    <row r="1253" spans="1:25" x14ac:dyDescent="0.3">
      <c r="A1253">
        <v>0</v>
      </c>
      <c r="B1253" s="1">
        <v>40833</v>
      </c>
      <c r="C1253" s="1">
        <v>40834</v>
      </c>
      <c r="D1253">
        <v>246.5</v>
      </c>
      <c r="E1253">
        <v>246.49999690000001</v>
      </c>
      <c r="F1253">
        <v>251.45072279999999</v>
      </c>
      <c r="G1253" s="2">
        <v>-3.05E-6</v>
      </c>
      <c r="H1253">
        <v>3.39411255</v>
      </c>
      <c r="I1253">
        <f t="shared" si="95"/>
        <v>10</v>
      </c>
      <c r="J1253">
        <f t="shared" si="96"/>
        <v>2011</v>
      </c>
      <c r="K1253">
        <v>246.5</v>
      </c>
      <c r="L1253">
        <v>248.55</v>
      </c>
      <c r="M1253">
        <v>246</v>
      </c>
      <c r="N1253">
        <v>246.5</v>
      </c>
      <c r="O1253" s="3">
        <f t="shared" si="97"/>
        <v>-3.05E-6</v>
      </c>
      <c r="P1253">
        <f t="shared" si="99"/>
        <v>47.031922030028241</v>
      </c>
      <c r="T1253">
        <v>-3.05E-6</v>
      </c>
      <c r="U1253">
        <v>-3.0517578011313099E-6</v>
      </c>
      <c r="V1253">
        <v>-3.0517578011313099E-6</v>
      </c>
      <c r="W1253">
        <v>-3.0517578011313099E-6</v>
      </c>
      <c r="X1253">
        <v>-3.05E-6</v>
      </c>
      <c r="Y1253">
        <f t="shared" si="98"/>
        <v>-3.0511718674208735E-6</v>
      </c>
    </row>
    <row r="1254" spans="1:25" x14ac:dyDescent="0.3">
      <c r="A1254">
        <v>0</v>
      </c>
      <c r="B1254" s="1">
        <v>40834</v>
      </c>
      <c r="C1254" s="1">
        <v>40835</v>
      </c>
      <c r="D1254">
        <v>248.5</v>
      </c>
      <c r="E1254">
        <v>250.8500061</v>
      </c>
      <c r="F1254">
        <v>246.44762489999999</v>
      </c>
      <c r="G1254">
        <v>-2.3500061040000002</v>
      </c>
      <c r="H1254">
        <v>3.0759144979999999</v>
      </c>
      <c r="I1254">
        <f t="shared" si="95"/>
        <v>10</v>
      </c>
      <c r="J1254">
        <f t="shared" si="96"/>
        <v>2011</v>
      </c>
      <c r="K1254">
        <v>248.5</v>
      </c>
      <c r="L1254">
        <v>251</v>
      </c>
      <c r="M1254">
        <v>246.25</v>
      </c>
      <c r="N1254">
        <v>250.85</v>
      </c>
      <c r="O1254" s="3">
        <f t="shared" si="97"/>
        <v>-2.3500061040000002</v>
      </c>
      <c r="P1254">
        <f t="shared" si="99"/>
        <v>43.69614827187678</v>
      </c>
      <c r="T1254">
        <v>-2.3500061040000002</v>
      </c>
      <c r="U1254">
        <v>-2.3500061035156201</v>
      </c>
      <c r="V1254">
        <v>-2.3500061035156201</v>
      </c>
      <c r="W1254">
        <v>-2.3500061035156201</v>
      </c>
      <c r="X1254">
        <v>-2.3500061040000002</v>
      </c>
      <c r="Y1254">
        <f t="shared" si="98"/>
        <v>-2.3500061036770798</v>
      </c>
    </row>
    <row r="1255" spans="1:25" x14ac:dyDescent="0.3">
      <c r="A1255">
        <v>0</v>
      </c>
      <c r="B1255" s="1">
        <v>40835</v>
      </c>
      <c r="C1255" s="1">
        <v>40836</v>
      </c>
      <c r="D1255">
        <v>250</v>
      </c>
      <c r="E1255">
        <v>242.39998779999999</v>
      </c>
      <c r="F1255">
        <v>250.81197929999999</v>
      </c>
      <c r="G1255">
        <v>-7.6000122069999998</v>
      </c>
      <c r="H1255">
        <v>5.9750523009999998</v>
      </c>
      <c r="I1255">
        <f t="shared" si="95"/>
        <v>10</v>
      </c>
      <c r="J1255">
        <f t="shared" si="96"/>
        <v>2011</v>
      </c>
      <c r="K1255">
        <v>250</v>
      </c>
      <c r="L1255">
        <v>251.9</v>
      </c>
      <c r="M1255">
        <v>242.4</v>
      </c>
      <c r="N1255">
        <v>242.4</v>
      </c>
      <c r="O1255" s="3">
        <f t="shared" si="97"/>
        <v>-3</v>
      </c>
      <c r="P1255">
        <f t="shared" si="99"/>
        <v>39.763494927407869</v>
      </c>
      <c r="T1255">
        <v>-3</v>
      </c>
      <c r="U1255">
        <v>-3</v>
      </c>
      <c r="V1255">
        <v>-3</v>
      </c>
      <c r="W1255">
        <v>-3</v>
      </c>
      <c r="X1255">
        <v>-3</v>
      </c>
      <c r="Y1255">
        <f t="shared" si="98"/>
        <v>-3</v>
      </c>
    </row>
    <row r="1256" spans="1:25" x14ac:dyDescent="0.3">
      <c r="A1256">
        <v>0</v>
      </c>
      <c r="B1256" s="1">
        <v>40836</v>
      </c>
      <c r="C1256" s="1">
        <v>40837</v>
      </c>
      <c r="D1256">
        <v>245.3</v>
      </c>
      <c r="E1256">
        <v>247.30000920000001</v>
      </c>
      <c r="F1256">
        <v>242.36494490000001</v>
      </c>
      <c r="G1256">
        <v>-2.0000091549999999</v>
      </c>
      <c r="H1256">
        <v>3.4648232280000002</v>
      </c>
      <c r="I1256">
        <f t="shared" si="95"/>
        <v>10</v>
      </c>
      <c r="J1256">
        <f t="shared" si="96"/>
        <v>2011</v>
      </c>
      <c r="K1256">
        <v>245.3</v>
      </c>
      <c r="L1256">
        <v>248.15</v>
      </c>
      <c r="M1256">
        <v>243.35</v>
      </c>
      <c r="N1256">
        <v>247.3</v>
      </c>
      <c r="O1256" s="3">
        <f t="shared" si="97"/>
        <v>-2.0000091549999999</v>
      </c>
      <c r="P1256">
        <f t="shared" si="99"/>
        <v>37.331961481944809</v>
      </c>
      <c r="T1256">
        <v>-2.0000091549999999</v>
      </c>
      <c r="U1256">
        <v>-2.00000915527343</v>
      </c>
      <c r="V1256">
        <v>-2.00000915527343</v>
      </c>
      <c r="W1256">
        <v>-2.00000915527343</v>
      </c>
      <c r="X1256">
        <v>-2.0000091549999999</v>
      </c>
      <c r="Y1256">
        <f t="shared" si="98"/>
        <v>-2.0000091551822865</v>
      </c>
    </row>
    <row r="1257" spans="1:25" x14ac:dyDescent="0.3">
      <c r="A1257">
        <v>0</v>
      </c>
      <c r="B1257" s="1">
        <v>40837</v>
      </c>
      <c r="C1257" s="1">
        <v>40840</v>
      </c>
      <c r="D1257">
        <v>250</v>
      </c>
      <c r="E1257">
        <v>255.64999080000001</v>
      </c>
      <c r="F1257">
        <v>246.9223432</v>
      </c>
      <c r="G1257">
        <v>-5.6499908449999996</v>
      </c>
      <c r="H1257">
        <v>5.9043416229999997</v>
      </c>
      <c r="I1257">
        <f t="shared" si="95"/>
        <v>10</v>
      </c>
      <c r="J1257">
        <f t="shared" si="96"/>
        <v>2011</v>
      </c>
      <c r="K1257">
        <v>250</v>
      </c>
      <c r="L1257">
        <v>256.25</v>
      </c>
      <c r="M1257">
        <v>249.7</v>
      </c>
      <c r="N1257">
        <v>255.65</v>
      </c>
      <c r="O1257" s="3">
        <f t="shared" si="97"/>
        <v>-3</v>
      </c>
      <c r="P1257">
        <f t="shared" si="99"/>
        <v>33.97208494856978</v>
      </c>
      <c r="T1257">
        <v>-3</v>
      </c>
      <c r="U1257">
        <v>-3</v>
      </c>
      <c r="V1257">
        <v>-3</v>
      </c>
      <c r="W1257">
        <v>-3</v>
      </c>
      <c r="X1257">
        <v>-3</v>
      </c>
      <c r="Y1257">
        <f t="shared" si="98"/>
        <v>-3</v>
      </c>
    </row>
    <row r="1258" spans="1:25" x14ac:dyDescent="0.3">
      <c r="A1258">
        <v>0</v>
      </c>
      <c r="B1258" s="1">
        <v>40840</v>
      </c>
      <c r="C1258" s="1">
        <v>40841</v>
      </c>
      <c r="D1258">
        <v>256.3</v>
      </c>
      <c r="E1258">
        <v>255.7000031</v>
      </c>
      <c r="F1258">
        <v>255.10660379999999</v>
      </c>
      <c r="G1258">
        <v>0.59999694800000003</v>
      </c>
      <c r="H1258">
        <v>3.5355339E-2</v>
      </c>
      <c r="I1258">
        <f t="shared" si="95"/>
        <v>10</v>
      </c>
      <c r="J1258">
        <f t="shared" si="96"/>
        <v>2011</v>
      </c>
      <c r="K1258">
        <v>256.3</v>
      </c>
      <c r="L1258">
        <v>256.85000000000002</v>
      </c>
      <c r="M1258">
        <v>254.35</v>
      </c>
      <c r="N1258">
        <v>255.7</v>
      </c>
      <c r="O1258" s="3">
        <f t="shared" si="97"/>
        <v>0.59999694800000003</v>
      </c>
      <c r="P1258">
        <f t="shared" si="99"/>
        <v>34.568548486016283</v>
      </c>
      <c r="T1258">
        <v>0.59999694800000003</v>
      </c>
      <c r="U1258">
        <v>0.59999694824219296</v>
      </c>
      <c r="V1258">
        <v>-0.59999694824219296</v>
      </c>
      <c r="W1258">
        <v>0.59999694824219296</v>
      </c>
      <c r="X1258">
        <v>-0.59999694800000003</v>
      </c>
      <c r="Y1258">
        <f t="shared" si="98"/>
        <v>0.19999898266666669</v>
      </c>
    </row>
    <row r="1259" spans="1:25" x14ac:dyDescent="0.3">
      <c r="A1259">
        <v>0</v>
      </c>
      <c r="B1259" s="1">
        <v>40841</v>
      </c>
      <c r="C1259" s="1">
        <v>40842</v>
      </c>
      <c r="D1259">
        <v>253.3</v>
      </c>
      <c r="E1259">
        <v>254.75000309999999</v>
      </c>
      <c r="F1259">
        <v>255.5203042</v>
      </c>
      <c r="G1259">
        <v>1.450003052</v>
      </c>
      <c r="H1259">
        <v>0.67175144200000003</v>
      </c>
      <c r="I1259">
        <f t="shared" si="95"/>
        <v>10</v>
      </c>
      <c r="J1259">
        <f t="shared" si="96"/>
        <v>2011</v>
      </c>
      <c r="K1259">
        <v>253.3</v>
      </c>
      <c r="L1259">
        <v>255.75</v>
      </c>
      <c r="M1259">
        <v>251.85</v>
      </c>
      <c r="N1259">
        <v>254.75</v>
      </c>
      <c r="O1259" s="3">
        <f t="shared" si="97"/>
        <v>1.450003052</v>
      </c>
      <c r="P1259">
        <f t="shared" si="99"/>
        <v>36.052692805240532</v>
      </c>
      <c r="T1259">
        <v>1.450003052</v>
      </c>
      <c r="U1259">
        <v>1.45000305175778</v>
      </c>
      <c r="V1259">
        <v>1.45000305175778</v>
      </c>
      <c r="W1259">
        <v>1.45000305175778</v>
      </c>
      <c r="X1259">
        <v>1.450003052</v>
      </c>
      <c r="Y1259">
        <f t="shared" si="98"/>
        <v>1.4500030518385199</v>
      </c>
    </row>
    <row r="1260" spans="1:25" x14ac:dyDescent="0.3">
      <c r="A1260">
        <v>0</v>
      </c>
      <c r="B1260" s="1">
        <v>40842</v>
      </c>
      <c r="C1260" s="1">
        <v>40843</v>
      </c>
      <c r="D1260">
        <v>256.75</v>
      </c>
      <c r="E1260">
        <v>259.2999878</v>
      </c>
      <c r="F1260">
        <v>254.96759309999999</v>
      </c>
      <c r="G1260">
        <v>-2.5499877930000001</v>
      </c>
      <c r="H1260">
        <v>3.2173358539999999</v>
      </c>
      <c r="I1260">
        <f t="shared" si="95"/>
        <v>10</v>
      </c>
      <c r="J1260">
        <f t="shared" si="96"/>
        <v>2011</v>
      </c>
      <c r="K1260">
        <v>256.75</v>
      </c>
      <c r="L1260">
        <v>259.60000000000002</v>
      </c>
      <c r="M1260">
        <v>254.85</v>
      </c>
      <c r="N1260">
        <v>259.3</v>
      </c>
      <c r="O1260" s="3">
        <f t="shared" si="97"/>
        <v>-2.5499877930000001</v>
      </c>
      <c r="P1260">
        <f t="shared" si="99"/>
        <v>33.367183752909213</v>
      </c>
      <c r="T1260">
        <v>-2.5499877930000001</v>
      </c>
      <c r="U1260">
        <v>-2.54998779296875</v>
      </c>
      <c r="V1260">
        <v>-2.54998779296875</v>
      </c>
      <c r="W1260">
        <v>-2.54998779296875</v>
      </c>
      <c r="X1260">
        <v>-2.5499877930000001</v>
      </c>
      <c r="Y1260">
        <f t="shared" si="98"/>
        <v>-2.5499877929791666</v>
      </c>
    </row>
    <row r="1261" spans="1:25" x14ac:dyDescent="0.3">
      <c r="A1261">
        <v>0</v>
      </c>
      <c r="B1261" s="1">
        <v>40843</v>
      </c>
      <c r="C1261" s="1">
        <v>40844</v>
      </c>
      <c r="D1261">
        <v>265</v>
      </c>
      <c r="E1261">
        <v>260.35001829999999</v>
      </c>
      <c r="F1261">
        <v>259.1983103</v>
      </c>
      <c r="G1261">
        <v>4.6499816889999996</v>
      </c>
      <c r="H1261">
        <v>0.74246212</v>
      </c>
      <c r="I1261">
        <f t="shared" si="95"/>
        <v>10</v>
      </c>
      <c r="J1261">
        <f t="shared" si="96"/>
        <v>2011</v>
      </c>
      <c r="K1261">
        <v>265</v>
      </c>
      <c r="L1261">
        <v>265.14999999999998</v>
      </c>
      <c r="M1261">
        <v>259.95</v>
      </c>
      <c r="N1261">
        <v>260.35000000000002</v>
      </c>
      <c r="O1261" s="3">
        <f t="shared" si="97"/>
        <v>4.6499816889999996</v>
      </c>
      <c r="P1261">
        <f t="shared" si="99"/>
        <v>37.758413756622218</v>
      </c>
      <c r="T1261">
        <v>4.6499816889999996</v>
      </c>
      <c r="U1261">
        <v>4.6499816894531101</v>
      </c>
      <c r="V1261">
        <v>4.6499816894531101</v>
      </c>
      <c r="W1261">
        <v>4.6499816894531101</v>
      </c>
      <c r="X1261">
        <v>4.6499816889999996</v>
      </c>
      <c r="Y1261">
        <f t="shared" si="98"/>
        <v>4.6499816893020736</v>
      </c>
    </row>
    <row r="1262" spans="1:25" x14ac:dyDescent="0.3">
      <c r="A1262">
        <v>0</v>
      </c>
      <c r="B1262" s="1">
        <v>40844</v>
      </c>
      <c r="C1262" s="1">
        <v>40847</v>
      </c>
      <c r="D1262">
        <v>259.95</v>
      </c>
      <c r="E1262">
        <v>258.79998169999999</v>
      </c>
      <c r="F1262">
        <v>263.50417529999999</v>
      </c>
      <c r="G1262">
        <v>-1.150018311</v>
      </c>
      <c r="H1262">
        <v>1.0960155110000001</v>
      </c>
      <c r="I1262">
        <f t="shared" si="95"/>
        <v>10</v>
      </c>
      <c r="J1262">
        <f t="shared" si="96"/>
        <v>2011</v>
      </c>
      <c r="K1262">
        <v>259.95</v>
      </c>
      <c r="L1262">
        <v>262.64999999999998</v>
      </c>
      <c r="M1262">
        <v>257</v>
      </c>
      <c r="N1262">
        <v>258.8</v>
      </c>
      <c r="O1262" s="3">
        <f t="shared" si="97"/>
        <v>-1.150018311</v>
      </c>
      <c r="P1262">
        <f t="shared" si="99"/>
        <v>36.505590120891412</v>
      </c>
      <c r="T1262">
        <v>-1.150018311</v>
      </c>
      <c r="U1262">
        <v>1.15001831054684</v>
      </c>
      <c r="V1262">
        <v>-1.15001831054684</v>
      </c>
      <c r="W1262">
        <v>1.15001831054684</v>
      </c>
      <c r="X1262">
        <v>-1.150018311</v>
      </c>
      <c r="Y1262">
        <f t="shared" si="98"/>
        <v>-0.38333943700000001</v>
      </c>
    </row>
    <row r="1263" spans="1:25" x14ac:dyDescent="0.3">
      <c r="A1263">
        <v>0</v>
      </c>
      <c r="B1263" s="1">
        <v>40847</v>
      </c>
      <c r="C1263" s="1">
        <v>40848</v>
      </c>
      <c r="D1263">
        <v>256</v>
      </c>
      <c r="E1263">
        <v>258.05</v>
      </c>
      <c r="F1263">
        <v>259.91215929999998</v>
      </c>
      <c r="G1263">
        <v>2.0499999999999998</v>
      </c>
      <c r="H1263">
        <v>0.53033008599999998</v>
      </c>
      <c r="I1263">
        <f t="shared" si="95"/>
        <v>11</v>
      </c>
      <c r="J1263">
        <f t="shared" si="96"/>
        <v>2011</v>
      </c>
      <c r="K1263">
        <v>256</v>
      </c>
      <c r="L1263">
        <v>260.3</v>
      </c>
      <c r="M1263">
        <v>255.7</v>
      </c>
      <c r="N1263">
        <v>258.05</v>
      </c>
      <c r="O1263" s="3">
        <f t="shared" si="97"/>
        <v>2.0499999999999998</v>
      </c>
      <c r="P1263">
        <f t="shared" si="99"/>
        <v>38.698064527566046</v>
      </c>
      <c r="T1263">
        <v>2.0499999999999998</v>
      </c>
      <c r="U1263">
        <v>2.05000000000001</v>
      </c>
      <c r="V1263">
        <v>2.05000000000001</v>
      </c>
      <c r="W1263">
        <v>2.05000000000001</v>
      </c>
      <c r="X1263">
        <v>2.0499999999999998</v>
      </c>
      <c r="Y1263">
        <f t="shared" si="98"/>
        <v>2.0500000000000065</v>
      </c>
    </row>
    <row r="1264" spans="1:25" x14ac:dyDescent="0.3">
      <c r="A1264">
        <v>0</v>
      </c>
      <c r="B1264" s="1">
        <v>40848</v>
      </c>
      <c r="C1264" s="1">
        <v>40849</v>
      </c>
      <c r="D1264">
        <v>253.05</v>
      </c>
      <c r="E1264">
        <v>256.50001220000001</v>
      </c>
      <c r="F1264">
        <v>257.43149970000002</v>
      </c>
      <c r="G1264">
        <v>3.4500122069999999</v>
      </c>
      <c r="H1264">
        <v>1.0960155110000001</v>
      </c>
      <c r="I1264">
        <f t="shared" si="95"/>
        <v>11</v>
      </c>
      <c r="J1264">
        <f t="shared" si="96"/>
        <v>2011</v>
      </c>
      <c r="K1264">
        <v>253.05</v>
      </c>
      <c r="L1264">
        <v>256.55</v>
      </c>
      <c r="M1264">
        <v>251.2</v>
      </c>
      <c r="N1264">
        <v>256.5</v>
      </c>
      <c r="O1264" s="3">
        <f t="shared" si="97"/>
        <v>3.4500122069999999</v>
      </c>
      <c r="P1264">
        <f t="shared" si="99"/>
        <v>42.655053116996299</v>
      </c>
      <c r="T1264">
        <v>3.4500122069999999</v>
      </c>
      <c r="U1264">
        <v>3.45001220703125</v>
      </c>
      <c r="V1264">
        <v>3.45001220703125</v>
      </c>
      <c r="W1264">
        <v>3.45001220703125</v>
      </c>
      <c r="X1264">
        <v>3.4500122069999999</v>
      </c>
      <c r="Y1264">
        <f t="shared" si="98"/>
        <v>3.4500122070208334</v>
      </c>
    </row>
    <row r="1265" spans="1:25" x14ac:dyDescent="0.3">
      <c r="A1265">
        <v>0</v>
      </c>
      <c r="B1265" s="1">
        <v>40849</v>
      </c>
      <c r="C1265" s="1">
        <v>40850</v>
      </c>
      <c r="D1265">
        <v>255.5</v>
      </c>
      <c r="E1265">
        <v>252</v>
      </c>
      <c r="F1265">
        <v>255.3875333</v>
      </c>
      <c r="G1265">
        <v>3.5</v>
      </c>
      <c r="H1265">
        <v>3.1819805149999998</v>
      </c>
      <c r="I1265">
        <f t="shared" si="95"/>
        <v>11</v>
      </c>
      <c r="J1265">
        <f t="shared" si="96"/>
        <v>2011</v>
      </c>
      <c r="K1265">
        <v>255.5</v>
      </c>
      <c r="L1265">
        <v>255.7</v>
      </c>
      <c r="M1265">
        <v>250.55</v>
      </c>
      <c r="N1265">
        <v>252</v>
      </c>
      <c r="O1265" s="3">
        <f t="shared" si="97"/>
        <v>3.5</v>
      </c>
      <c r="P1265">
        <f t="shared" si="99"/>
        <v>47.037421587920576</v>
      </c>
      <c r="T1265">
        <v>3.5</v>
      </c>
      <c r="U1265">
        <v>-3</v>
      </c>
      <c r="V1265">
        <v>-3</v>
      </c>
      <c r="W1265">
        <v>-3</v>
      </c>
      <c r="X1265">
        <v>-3</v>
      </c>
      <c r="Y1265">
        <f t="shared" si="98"/>
        <v>-0.83333333333333337</v>
      </c>
    </row>
    <row r="1266" spans="1:25" x14ac:dyDescent="0.3">
      <c r="A1266">
        <v>0</v>
      </c>
      <c r="B1266" s="1">
        <v>40850</v>
      </c>
      <c r="C1266" s="1">
        <v>40851</v>
      </c>
      <c r="D1266">
        <v>257.8</v>
      </c>
      <c r="E1266">
        <v>260</v>
      </c>
      <c r="F1266">
        <v>249.6997609</v>
      </c>
      <c r="G1266">
        <v>-2.2000000000000002</v>
      </c>
      <c r="H1266">
        <v>5.6568542490000002</v>
      </c>
      <c r="I1266">
        <f t="shared" si="95"/>
        <v>11</v>
      </c>
      <c r="J1266">
        <f t="shared" si="96"/>
        <v>2011</v>
      </c>
      <c r="K1266">
        <v>257.8</v>
      </c>
      <c r="L1266">
        <v>260.5</v>
      </c>
      <c r="M1266">
        <v>256.45</v>
      </c>
      <c r="N1266">
        <v>260</v>
      </c>
      <c r="O1266" s="3">
        <f t="shared" si="97"/>
        <v>-2.2000000000000002</v>
      </c>
      <c r="P1266">
        <f t="shared" si="99"/>
        <v>44.026880640671976</v>
      </c>
      <c r="T1266">
        <v>-2.2000000000000002</v>
      </c>
      <c r="U1266">
        <v>-2.1999999999999802</v>
      </c>
      <c r="V1266">
        <v>-2.1999999999999802</v>
      </c>
      <c r="W1266">
        <v>-2.1999999999999802</v>
      </c>
      <c r="X1266">
        <v>-2.2000000000000002</v>
      </c>
      <c r="Y1266">
        <f t="shared" si="98"/>
        <v>-2.1999999999999869</v>
      </c>
    </row>
    <row r="1267" spans="1:25" x14ac:dyDescent="0.3">
      <c r="A1267">
        <v>0</v>
      </c>
      <c r="B1267" s="1">
        <v>40851</v>
      </c>
      <c r="C1267" s="1">
        <v>40854</v>
      </c>
      <c r="D1267">
        <v>260.5</v>
      </c>
      <c r="E1267">
        <v>258.0499878</v>
      </c>
      <c r="F1267">
        <v>260.6897687</v>
      </c>
      <c r="G1267">
        <v>-2.4500122069999999</v>
      </c>
      <c r="H1267">
        <v>1.3788582229999999</v>
      </c>
      <c r="I1267">
        <f t="shared" si="95"/>
        <v>11</v>
      </c>
      <c r="J1267">
        <f t="shared" si="96"/>
        <v>2011</v>
      </c>
      <c r="K1267">
        <v>260.5</v>
      </c>
      <c r="L1267">
        <v>260.60000000000002</v>
      </c>
      <c r="M1267">
        <v>257.8</v>
      </c>
      <c r="N1267">
        <v>258.05</v>
      </c>
      <c r="O1267" s="3">
        <f t="shared" si="97"/>
        <v>-2.4500122069999999</v>
      </c>
      <c r="P1267">
        <f t="shared" si="99"/>
        <v>40.921322243192755</v>
      </c>
      <c r="T1267">
        <v>-2.4500122069999999</v>
      </c>
      <c r="U1267">
        <v>2.45001220703125</v>
      </c>
      <c r="V1267">
        <v>2.45001220703125</v>
      </c>
      <c r="W1267">
        <v>-2.45001220703125</v>
      </c>
      <c r="X1267">
        <v>2.4500122069999999</v>
      </c>
      <c r="Y1267">
        <f t="shared" si="98"/>
        <v>0.81667073568750004</v>
      </c>
    </row>
    <row r="1268" spans="1:25" x14ac:dyDescent="0.3">
      <c r="A1268">
        <v>0</v>
      </c>
      <c r="B1268" s="1">
        <v>40854</v>
      </c>
      <c r="C1268" s="1">
        <v>40855</v>
      </c>
      <c r="D1268">
        <v>258.8</v>
      </c>
      <c r="E1268">
        <v>256.45002440000002</v>
      </c>
      <c r="F1268">
        <v>258.63752690000001</v>
      </c>
      <c r="G1268">
        <v>2.3499755859999998</v>
      </c>
      <c r="H1268">
        <v>1.1313708499999999</v>
      </c>
      <c r="I1268">
        <f t="shared" si="95"/>
        <v>11</v>
      </c>
      <c r="J1268">
        <f t="shared" si="96"/>
        <v>2011</v>
      </c>
      <c r="K1268">
        <v>258.8</v>
      </c>
      <c r="L1268">
        <v>259.8</v>
      </c>
      <c r="M1268">
        <v>255.9</v>
      </c>
      <c r="N1268">
        <v>256.45</v>
      </c>
      <c r="O1268" s="3">
        <f t="shared" si="97"/>
        <v>2.3499755859999998</v>
      </c>
      <c r="P1268">
        <f t="shared" si="99"/>
        <v>43.708149181514088</v>
      </c>
      <c r="T1268">
        <v>2.3499755859999998</v>
      </c>
      <c r="U1268">
        <v>2.3499755859375</v>
      </c>
      <c r="V1268">
        <v>2.3499755859375</v>
      </c>
      <c r="W1268">
        <v>2.3499755859375</v>
      </c>
      <c r="X1268">
        <v>2.3499755859999998</v>
      </c>
      <c r="Y1268">
        <f t="shared" si="98"/>
        <v>2.3499755859583331</v>
      </c>
    </row>
    <row r="1269" spans="1:25" x14ac:dyDescent="0.3">
      <c r="A1269">
        <v>0</v>
      </c>
      <c r="B1269" s="1">
        <v>40855</v>
      </c>
      <c r="C1269" s="1">
        <v>40856</v>
      </c>
      <c r="D1269">
        <v>259.10000000000002</v>
      </c>
      <c r="E1269">
        <v>258.09999390000002</v>
      </c>
      <c r="F1269">
        <v>256.6235016</v>
      </c>
      <c r="G1269">
        <v>1.0000061039999999</v>
      </c>
      <c r="H1269">
        <v>1.166726189</v>
      </c>
      <c r="I1269">
        <f t="shared" si="95"/>
        <v>11</v>
      </c>
      <c r="J1269">
        <f t="shared" si="96"/>
        <v>2011</v>
      </c>
      <c r="K1269">
        <v>259.10000000000002</v>
      </c>
      <c r="L1269">
        <v>260</v>
      </c>
      <c r="M1269">
        <v>256.14999999999998</v>
      </c>
      <c r="N1269">
        <v>258.10000000000002</v>
      </c>
      <c r="O1269" s="3">
        <f t="shared" si="97"/>
        <v>1.0000061039999999</v>
      </c>
      <c r="P1269">
        <f t="shared" si="99"/>
        <v>44.973348408918277</v>
      </c>
      <c r="T1269">
        <v>1.0000061039999999</v>
      </c>
      <c r="U1269">
        <v>1.00000610351565</v>
      </c>
      <c r="V1269">
        <v>1.00000610351565</v>
      </c>
      <c r="W1269">
        <v>1.00000610351565</v>
      </c>
      <c r="X1269">
        <v>1.0000061039999999</v>
      </c>
      <c r="Y1269">
        <f t="shared" si="98"/>
        <v>1.0000061036771</v>
      </c>
    </row>
    <row r="1270" spans="1:25" x14ac:dyDescent="0.3">
      <c r="A1270">
        <v>0</v>
      </c>
      <c r="B1270" s="1">
        <v>40856</v>
      </c>
      <c r="C1270" s="1">
        <v>40857</v>
      </c>
      <c r="D1270">
        <v>250.5</v>
      </c>
      <c r="E1270">
        <v>245.2999969</v>
      </c>
      <c r="F1270">
        <v>257.78276440000002</v>
      </c>
      <c r="G1270">
        <v>-5.2000030519999996</v>
      </c>
      <c r="H1270">
        <v>9.0509667989999993</v>
      </c>
      <c r="I1270">
        <f t="shared" si="95"/>
        <v>11</v>
      </c>
      <c r="J1270">
        <f t="shared" si="96"/>
        <v>2011</v>
      </c>
      <c r="K1270">
        <v>250.5</v>
      </c>
      <c r="L1270">
        <v>251.5</v>
      </c>
      <c r="M1270">
        <v>244.05</v>
      </c>
      <c r="N1270">
        <v>245.3</v>
      </c>
      <c r="O1270" s="3">
        <f t="shared" si="97"/>
        <v>-3</v>
      </c>
      <c r="P1270">
        <f t="shared" si="99"/>
        <v>40.933826096739985</v>
      </c>
      <c r="T1270">
        <v>-3</v>
      </c>
      <c r="U1270">
        <v>-3</v>
      </c>
      <c r="V1270">
        <v>-3</v>
      </c>
      <c r="W1270">
        <v>-3</v>
      </c>
      <c r="X1270">
        <v>-3</v>
      </c>
      <c r="Y1270">
        <f t="shared" si="98"/>
        <v>-3</v>
      </c>
    </row>
    <row r="1271" spans="1:25" x14ac:dyDescent="0.3">
      <c r="A1271">
        <v>0</v>
      </c>
      <c r="B1271" s="1">
        <v>40857</v>
      </c>
      <c r="C1271" s="1">
        <v>40858</v>
      </c>
      <c r="D1271">
        <v>246.85</v>
      </c>
      <c r="E1271">
        <v>248.8</v>
      </c>
      <c r="F1271">
        <v>244.9220856</v>
      </c>
      <c r="G1271">
        <v>-1.95</v>
      </c>
      <c r="H1271">
        <v>2.474873734</v>
      </c>
      <c r="I1271">
        <f t="shared" si="95"/>
        <v>11</v>
      </c>
      <c r="J1271">
        <f t="shared" si="96"/>
        <v>2011</v>
      </c>
      <c r="K1271">
        <v>246.85</v>
      </c>
      <c r="L1271">
        <v>250.75</v>
      </c>
      <c r="M1271">
        <v>244.6</v>
      </c>
      <c r="N1271">
        <v>248.8</v>
      </c>
      <c r="O1271" s="3">
        <f t="shared" si="97"/>
        <v>-3</v>
      </c>
      <c r="P1271">
        <f t="shared" si="99"/>
        <v>37.202770446844703</v>
      </c>
      <c r="T1271">
        <v>-3</v>
      </c>
      <c r="U1271">
        <v>-3</v>
      </c>
      <c r="V1271">
        <v>-3</v>
      </c>
      <c r="W1271">
        <v>-3</v>
      </c>
      <c r="X1271">
        <v>-3</v>
      </c>
      <c r="Y1271">
        <f t="shared" si="98"/>
        <v>-3</v>
      </c>
    </row>
    <row r="1272" spans="1:25" x14ac:dyDescent="0.3">
      <c r="A1272">
        <v>0</v>
      </c>
      <c r="B1272" s="1">
        <v>40858</v>
      </c>
      <c r="C1272" s="1">
        <v>40861</v>
      </c>
      <c r="D1272">
        <v>254.4</v>
      </c>
      <c r="E1272">
        <v>255.39999080000001</v>
      </c>
      <c r="F1272">
        <v>249.22806610000001</v>
      </c>
      <c r="G1272">
        <v>-0.99999084500000002</v>
      </c>
      <c r="H1272">
        <v>4.6669047560000001</v>
      </c>
      <c r="I1272">
        <f t="shared" si="95"/>
        <v>11</v>
      </c>
      <c r="J1272">
        <f t="shared" si="96"/>
        <v>2011</v>
      </c>
      <c r="K1272">
        <v>254.4</v>
      </c>
      <c r="L1272">
        <v>256.89999999999998</v>
      </c>
      <c r="M1272">
        <v>253.85</v>
      </c>
      <c r="N1272">
        <v>255.4</v>
      </c>
      <c r="O1272" s="3">
        <f t="shared" si="97"/>
        <v>-0.99999084500000002</v>
      </c>
      <c r="P1272">
        <f t="shared" si="99"/>
        <v>36.10600069874679</v>
      </c>
      <c r="T1272">
        <v>-0.99999084500000002</v>
      </c>
      <c r="U1272">
        <v>-0.99999084472656796</v>
      </c>
      <c r="V1272">
        <v>-0.99999084472656796</v>
      </c>
      <c r="W1272">
        <v>-0.99999084472656796</v>
      </c>
      <c r="X1272">
        <v>-0.99999084500000002</v>
      </c>
      <c r="Y1272">
        <f t="shared" si="98"/>
        <v>-0.99999084481771183</v>
      </c>
    </row>
    <row r="1273" spans="1:25" x14ac:dyDescent="0.3">
      <c r="A1273">
        <v>0</v>
      </c>
      <c r="B1273" s="1">
        <v>40861</v>
      </c>
      <c r="C1273" s="1">
        <v>40862</v>
      </c>
      <c r="D1273">
        <v>254</v>
      </c>
      <c r="E1273">
        <v>254.2000031</v>
      </c>
      <c r="F1273">
        <v>255.45185839999999</v>
      </c>
      <c r="G1273">
        <v>0.20000305199999999</v>
      </c>
      <c r="H1273">
        <v>0.84852813699999996</v>
      </c>
      <c r="I1273">
        <f t="shared" si="95"/>
        <v>11</v>
      </c>
      <c r="J1273">
        <f t="shared" si="96"/>
        <v>2011</v>
      </c>
      <c r="K1273">
        <v>254</v>
      </c>
      <c r="L1273">
        <v>255.55</v>
      </c>
      <c r="M1273">
        <v>252.6</v>
      </c>
      <c r="N1273">
        <v>254.2</v>
      </c>
      <c r="O1273" s="3">
        <f t="shared" si="97"/>
        <v>0.20000305199999999</v>
      </c>
      <c r="P1273">
        <f t="shared" si="99"/>
        <v>36.319228366126623</v>
      </c>
      <c r="T1273">
        <v>0.20000305199999999</v>
      </c>
      <c r="U1273">
        <v>0.20000305175781799</v>
      </c>
      <c r="V1273">
        <v>0.20000305175781799</v>
      </c>
      <c r="W1273">
        <v>0.20000305175781799</v>
      </c>
      <c r="X1273">
        <v>0.20000305199999999</v>
      </c>
      <c r="Y1273">
        <f t="shared" si="98"/>
        <v>0.2000030518385453</v>
      </c>
    </row>
    <row r="1274" spans="1:25" x14ac:dyDescent="0.3">
      <c r="A1274">
        <v>0</v>
      </c>
      <c r="B1274" s="1">
        <v>40862</v>
      </c>
      <c r="C1274" s="1">
        <v>40863</v>
      </c>
      <c r="D1274">
        <v>254.85</v>
      </c>
      <c r="E1274">
        <v>249.00000309999999</v>
      </c>
      <c r="F1274">
        <v>254.44401300000001</v>
      </c>
      <c r="G1274">
        <v>5.8499969480000003</v>
      </c>
      <c r="H1274">
        <v>3.6769552619999999</v>
      </c>
      <c r="I1274">
        <f t="shared" si="95"/>
        <v>11</v>
      </c>
      <c r="J1274">
        <f t="shared" si="96"/>
        <v>2011</v>
      </c>
      <c r="K1274">
        <v>254.85</v>
      </c>
      <c r="L1274">
        <v>257.39999999999998</v>
      </c>
      <c r="M1274">
        <v>248.3</v>
      </c>
      <c r="N1274">
        <v>249</v>
      </c>
      <c r="O1274" s="3">
        <f t="shared" si="97"/>
        <v>5.8499969480000003</v>
      </c>
      <c r="P1274">
        <f t="shared" si="99"/>
        <v>42.571946879827493</v>
      </c>
      <c r="T1274">
        <v>5.8499969480000003</v>
      </c>
      <c r="U1274">
        <v>5.8499969482421896</v>
      </c>
      <c r="V1274">
        <v>5.8499969482421896</v>
      </c>
      <c r="W1274">
        <v>-3</v>
      </c>
      <c r="X1274">
        <v>5.8499969480000003</v>
      </c>
      <c r="Y1274">
        <f t="shared" si="98"/>
        <v>5.8499969481614604</v>
      </c>
    </row>
    <row r="1275" spans="1:25" x14ac:dyDescent="0.3">
      <c r="A1275">
        <v>0</v>
      </c>
      <c r="B1275" s="1">
        <v>40863</v>
      </c>
      <c r="C1275" s="1">
        <v>40864</v>
      </c>
      <c r="D1275">
        <v>249.9</v>
      </c>
      <c r="E1275">
        <v>251.3500061</v>
      </c>
      <c r="F1275">
        <v>248.4247761</v>
      </c>
      <c r="G1275">
        <v>-1.4500061040000001</v>
      </c>
      <c r="H1275">
        <v>1.6617009359999999</v>
      </c>
      <c r="I1275">
        <f t="shared" si="95"/>
        <v>11</v>
      </c>
      <c r="J1275">
        <f t="shared" si="96"/>
        <v>2011</v>
      </c>
      <c r="K1275">
        <v>249.9</v>
      </c>
      <c r="L1275">
        <v>252.45</v>
      </c>
      <c r="M1275">
        <v>245.8</v>
      </c>
      <c r="N1275">
        <v>251.35</v>
      </c>
      <c r="O1275" s="3">
        <f t="shared" si="97"/>
        <v>-1.4500061040000001</v>
      </c>
      <c r="P1275">
        <f t="shared" si="99"/>
        <v>40.719318343365501</v>
      </c>
      <c r="T1275">
        <v>-1.4500061040000001</v>
      </c>
      <c r="U1275">
        <v>-1.45000610351561</v>
      </c>
      <c r="V1275">
        <v>-1.45000610351561</v>
      </c>
      <c r="W1275">
        <v>-1.45000610351561</v>
      </c>
      <c r="X1275">
        <v>-1.4500061040000001</v>
      </c>
      <c r="Y1275">
        <f t="shared" si="98"/>
        <v>-1.4500061036770735</v>
      </c>
    </row>
    <row r="1276" spans="1:25" x14ac:dyDescent="0.3">
      <c r="A1276">
        <v>0</v>
      </c>
      <c r="B1276" s="1">
        <v>40864</v>
      </c>
      <c r="C1276" s="1">
        <v>40865</v>
      </c>
      <c r="D1276">
        <v>247.75</v>
      </c>
      <c r="E1276">
        <v>246.1</v>
      </c>
      <c r="F1276">
        <v>250.0302576</v>
      </c>
      <c r="G1276">
        <v>-1.65</v>
      </c>
      <c r="H1276">
        <v>3.712310601</v>
      </c>
      <c r="I1276">
        <f t="shared" si="95"/>
        <v>11</v>
      </c>
      <c r="J1276">
        <f t="shared" si="96"/>
        <v>2011</v>
      </c>
      <c r="K1276">
        <v>247.75</v>
      </c>
      <c r="L1276">
        <v>247.85</v>
      </c>
      <c r="M1276">
        <v>244.9</v>
      </c>
      <c r="N1276">
        <v>246.1</v>
      </c>
      <c r="O1276" s="3">
        <f t="shared" si="97"/>
        <v>-1.65</v>
      </c>
      <c r="P1276">
        <f t="shared" si="99"/>
        <v>38.685406882218587</v>
      </c>
      <c r="T1276">
        <v>-1.65</v>
      </c>
      <c r="U1276">
        <v>-1.65</v>
      </c>
      <c r="V1276">
        <v>-1.65</v>
      </c>
      <c r="W1276">
        <v>-1.65</v>
      </c>
      <c r="X1276">
        <v>-1.65</v>
      </c>
      <c r="Y1276">
        <f t="shared" si="98"/>
        <v>-1.6499999999999997</v>
      </c>
    </row>
    <row r="1277" spans="1:25" x14ac:dyDescent="0.3">
      <c r="A1277">
        <v>0</v>
      </c>
      <c r="B1277" s="1">
        <v>40865</v>
      </c>
      <c r="C1277" s="1">
        <v>40868</v>
      </c>
      <c r="D1277">
        <v>245.4</v>
      </c>
      <c r="E1277">
        <v>244.1</v>
      </c>
      <c r="F1277">
        <v>245.67684600000001</v>
      </c>
      <c r="G1277">
        <v>-1.3</v>
      </c>
      <c r="H1277">
        <v>1.414213562</v>
      </c>
      <c r="I1277">
        <f t="shared" si="95"/>
        <v>11</v>
      </c>
      <c r="J1277">
        <f t="shared" si="96"/>
        <v>2011</v>
      </c>
      <c r="K1277">
        <v>245.4</v>
      </c>
      <c r="L1277">
        <v>245.6</v>
      </c>
      <c r="M1277">
        <v>241.75</v>
      </c>
      <c r="N1277">
        <v>244.1</v>
      </c>
      <c r="O1277" s="3">
        <f t="shared" si="97"/>
        <v>-3</v>
      </c>
      <c r="P1277">
        <f t="shared" si="99"/>
        <v>35.138456373457714</v>
      </c>
      <c r="T1277">
        <v>-3</v>
      </c>
      <c r="U1277">
        <v>1.30000000000001</v>
      </c>
      <c r="V1277">
        <v>-3</v>
      </c>
      <c r="W1277">
        <v>1.30000000000001</v>
      </c>
      <c r="X1277">
        <v>-3</v>
      </c>
      <c r="Y1277">
        <f t="shared" si="98"/>
        <v>-1.5666666666666635</v>
      </c>
    </row>
    <row r="1278" spans="1:25" x14ac:dyDescent="0.3">
      <c r="A1278">
        <v>0</v>
      </c>
      <c r="B1278" s="1">
        <v>40868</v>
      </c>
      <c r="C1278" s="1">
        <v>40869</v>
      </c>
      <c r="D1278">
        <v>240.2</v>
      </c>
      <c r="E1278">
        <v>243.99999389999999</v>
      </c>
      <c r="F1278">
        <v>243.92770590000001</v>
      </c>
      <c r="G1278">
        <v>3.7999938960000001</v>
      </c>
      <c r="H1278">
        <v>7.0710677999999999E-2</v>
      </c>
      <c r="I1278">
        <f t="shared" si="95"/>
        <v>11</v>
      </c>
      <c r="J1278">
        <f t="shared" si="96"/>
        <v>2011</v>
      </c>
      <c r="K1278">
        <v>240.2</v>
      </c>
      <c r="L1278">
        <v>245.45</v>
      </c>
      <c r="M1278">
        <v>240.2</v>
      </c>
      <c r="N1278">
        <v>244</v>
      </c>
      <c r="O1278" s="3">
        <f t="shared" si="97"/>
        <v>3.7999938960000001</v>
      </c>
      <c r="P1278">
        <f t="shared" si="99"/>
        <v>39.307667022937366</v>
      </c>
      <c r="T1278">
        <v>3.7999938960000001</v>
      </c>
      <c r="U1278">
        <v>3.7999938964843798</v>
      </c>
      <c r="V1278">
        <v>3.7999938964843798</v>
      </c>
      <c r="W1278">
        <v>3.7999938964843798</v>
      </c>
      <c r="X1278">
        <v>3.7999938960000001</v>
      </c>
      <c r="Y1278">
        <f t="shared" si="98"/>
        <v>3.7999938963229201</v>
      </c>
    </row>
    <row r="1279" spans="1:25" x14ac:dyDescent="0.3">
      <c r="A1279">
        <v>0</v>
      </c>
      <c r="B1279" s="1">
        <v>40869</v>
      </c>
      <c r="C1279" s="1">
        <v>40870</v>
      </c>
      <c r="D1279">
        <v>244</v>
      </c>
      <c r="E1279">
        <v>239.1499939</v>
      </c>
      <c r="F1279">
        <v>243.70731570000001</v>
      </c>
      <c r="G1279">
        <v>4.8500061040000002</v>
      </c>
      <c r="H1279">
        <v>3.4294678890000001</v>
      </c>
      <c r="I1279">
        <f t="shared" si="95"/>
        <v>11</v>
      </c>
      <c r="J1279">
        <f t="shared" si="96"/>
        <v>2011</v>
      </c>
      <c r="K1279">
        <v>244</v>
      </c>
      <c r="L1279">
        <v>244</v>
      </c>
      <c r="M1279">
        <v>238.15</v>
      </c>
      <c r="N1279">
        <v>239.15</v>
      </c>
      <c r="O1279" s="3">
        <f t="shared" si="97"/>
        <v>4.8500061040000002</v>
      </c>
      <c r="P1279">
        <f t="shared" si="99"/>
        <v>45.16757762729943</v>
      </c>
      <c r="T1279">
        <v>4.8500061040000002</v>
      </c>
      <c r="U1279">
        <v>-3</v>
      </c>
      <c r="V1279">
        <v>-3</v>
      </c>
      <c r="W1279">
        <v>4.8500061035156197</v>
      </c>
      <c r="X1279">
        <v>-3</v>
      </c>
      <c r="Y1279">
        <f t="shared" si="98"/>
        <v>-0.3833312986666666</v>
      </c>
    </row>
    <row r="1280" spans="1:25" x14ac:dyDescent="0.3">
      <c r="A1280">
        <v>0</v>
      </c>
      <c r="B1280" s="1">
        <v>40870</v>
      </c>
      <c r="C1280" s="1">
        <v>40871</v>
      </c>
      <c r="D1280">
        <v>238.15</v>
      </c>
      <c r="E1280">
        <v>239.50000610000001</v>
      </c>
      <c r="F1280">
        <v>238.52706459999999</v>
      </c>
      <c r="G1280">
        <v>1.350006104</v>
      </c>
      <c r="H1280">
        <v>0.24748737300000001</v>
      </c>
      <c r="I1280">
        <f t="shared" si="95"/>
        <v>11</v>
      </c>
      <c r="J1280">
        <f t="shared" si="96"/>
        <v>2011</v>
      </c>
      <c r="K1280">
        <v>238.15</v>
      </c>
      <c r="L1280">
        <v>241.35</v>
      </c>
      <c r="M1280">
        <v>237.3</v>
      </c>
      <c r="N1280">
        <v>239.5</v>
      </c>
      <c r="O1280" s="3">
        <f t="shared" si="97"/>
        <v>1.350006104</v>
      </c>
      <c r="P1280">
        <f t="shared" si="99"/>
        <v>47.087895877343982</v>
      </c>
      <c r="T1280">
        <v>1.350006104</v>
      </c>
      <c r="U1280">
        <v>1.3500061035156199</v>
      </c>
      <c r="V1280">
        <v>-3</v>
      </c>
      <c r="W1280">
        <v>1.3500061035156199</v>
      </c>
      <c r="X1280">
        <v>1.350006104</v>
      </c>
      <c r="Y1280">
        <f t="shared" si="98"/>
        <v>-9.9995930828126703E-2</v>
      </c>
    </row>
    <row r="1281" spans="1:25" x14ac:dyDescent="0.3">
      <c r="A1281">
        <v>0</v>
      </c>
      <c r="B1281" s="1">
        <v>40871</v>
      </c>
      <c r="C1281" s="1">
        <v>40872</v>
      </c>
      <c r="D1281">
        <v>237.55</v>
      </c>
      <c r="E1281">
        <v>237.0500031</v>
      </c>
      <c r="F1281">
        <v>238.22699069999999</v>
      </c>
      <c r="G1281">
        <v>-0.499996948</v>
      </c>
      <c r="H1281">
        <v>1.7324116140000001</v>
      </c>
      <c r="I1281">
        <f t="shared" si="95"/>
        <v>11</v>
      </c>
      <c r="J1281">
        <f t="shared" si="96"/>
        <v>2011</v>
      </c>
      <c r="K1281">
        <v>237.55</v>
      </c>
      <c r="L1281">
        <v>239.35</v>
      </c>
      <c r="M1281">
        <v>236.3</v>
      </c>
      <c r="N1281">
        <v>237.05</v>
      </c>
      <c r="O1281" s="3">
        <f t="shared" si="97"/>
        <v>-0.499996948</v>
      </c>
      <c r="P1281">
        <f t="shared" si="99"/>
        <v>46.344563813786401</v>
      </c>
      <c r="T1281">
        <v>-0.499996948</v>
      </c>
      <c r="U1281">
        <v>-0.49999694824219798</v>
      </c>
      <c r="V1281">
        <v>-0.49999694824219798</v>
      </c>
      <c r="W1281">
        <v>-0.49999694824219798</v>
      </c>
      <c r="X1281">
        <v>-0.499996948</v>
      </c>
      <c r="Y1281">
        <f t="shared" si="98"/>
        <v>-0.49999694816146528</v>
      </c>
    </row>
    <row r="1282" spans="1:25" x14ac:dyDescent="0.3">
      <c r="A1282">
        <v>0</v>
      </c>
      <c r="B1282" s="1">
        <v>40872</v>
      </c>
      <c r="C1282" s="1">
        <v>40875</v>
      </c>
      <c r="D1282">
        <v>242.5</v>
      </c>
      <c r="E1282">
        <v>244.44999390000001</v>
      </c>
      <c r="F1282">
        <v>235.68527420000001</v>
      </c>
      <c r="G1282">
        <v>-1.9499938960000001</v>
      </c>
      <c r="H1282">
        <v>5.232590181</v>
      </c>
      <c r="I1282">
        <f t="shared" si="95"/>
        <v>11</v>
      </c>
      <c r="J1282">
        <f t="shared" si="96"/>
        <v>2011</v>
      </c>
      <c r="K1282">
        <v>242.5</v>
      </c>
      <c r="L1282">
        <v>244.45</v>
      </c>
      <c r="M1282">
        <v>241.2</v>
      </c>
      <c r="N1282">
        <v>244.45</v>
      </c>
      <c r="O1282" s="3">
        <f t="shared" si="97"/>
        <v>-1.9499938960000001</v>
      </c>
      <c r="P1282">
        <f t="shared" si="99"/>
        <v>43.549565363796731</v>
      </c>
      <c r="T1282">
        <v>-1.9499938960000001</v>
      </c>
      <c r="U1282">
        <v>-1.9499938964843799</v>
      </c>
      <c r="V1282">
        <v>-1.9499938964843799</v>
      </c>
      <c r="W1282">
        <v>-1.9499938964843799</v>
      </c>
      <c r="X1282">
        <v>-1.9499938960000001</v>
      </c>
      <c r="Y1282">
        <f t="shared" si="98"/>
        <v>-1.94999389632292</v>
      </c>
    </row>
    <row r="1283" spans="1:25" x14ac:dyDescent="0.3">
      <c r="A1283">
        <v>0</v>
      </c>
      <c r="B1283" s="1">
        <v>40875</v>
      </c>
      <c r="C1283" s="1">
        <v>40876</v>
      </c>
      <c r="D1283">
        <v>245.05</v>
      </c>
      <c r="E1283">
        <v>250.25000309999999</v>
      </c>
      <c r="F1283">
        <v>243.6122125</v>
      </c>
      <c r="G1283">
        <v>-5.2000030519999996</v>
      </c>
      <c r="H1283">
        <v>4.1012193310000002</v>
      </c>
      <c r="I1283">
        <f t="shared" ref="I1283:I1346" si="100">MONTH(C1283)</f>
        <v>11</v>
      </c>
      <c r="J1283">
        <f t="shared" ref="J1283:J1346" si="101">YEAR(C1283)</f>
        <v>2011</v>
      </c>
      <c r="K1283">
        <v>245.05</v>
      </c>
      <c r="L1283">
        <v>250.35</v>
      </c>
      <c r="M1283">
        <v>244.9</v>
      </c>
      <c r="N1283">
        <v>250.25</v>
      </c>
      <c r="O1283" s="3">
        <f t="shared" ref="O1283:O1346" si="102">IF(F1283-D1283&gt;0,IF(D1283-M1283&gt;3,-3,G1283),IF(L1283-D1283&gt;3,-3,G1283))</f>
        <v>-3</v>
      </c>
      <c r="P1283">
        <f t="shared" si="99"/>
        <v>39.550931531168999</v>
      </c>
      <c r="T1283">
        <v>-3</v>
      </c>
      <c r="U1283">
        <v>-3</v>
      </c>
      <c r="V1283">
        <v>-3</v>
      </c>
      <c r="W1283">
        <v>-3</v>
      </c>
      <c r="X1283">
        <v>5.2000030519999996</v>
      </c>
      <c r="Y1283">
        <f t="shared" ref="Y1283:Y1346" si="103">AVERAGE(T1283:V1283)</f>
        <v>-3</v>
      </c>
    </row>
    <row r="1284" spans="1:25" x14ac:dyDescent="0.3">
      <c r="A1284">
        <v>0</v>
      </c>
      <c r="B1284" s="1">
        <v>40876</v>
      </c>
      <c r="C1284" s="1">
        <v>40877</v>
      </c>
      <c r="D1284">
        <v>248.55</v>
      </c>
      <c r="E1284">
        <v>248.3500061</v>
      </c>
      <c r="F1284">
        <v>249.39020970000001</v>
      </c>
      <c r="G1284">
        <v>-0.199993896</v>
      </c>
      <c r="H1284">
        <v>1.3435028840000001</v>
      </c>
      <c r="I1284">
        <f t="shared" si="100"/>
        <v>11</v>
      </c>
      <c r="J1284">
        <f t="shared" si="101"/>
        <v>2011</v>
      </c>
      <c r="K1284">
        <v>248.55</v>
      </c>
      <c r="L1284">
        <v>250.1</v>
      </c>
      <c r="M1284">
        <v>247.6</v>
      </c>
      <c r="N1284">
        <v>248.35</v>
      </c>
      <c r="O1284" s="3">
        <f t="shared" si="102"/>
        <v>-0.199993896</v>
      </c>
      <c r="P1284">
        <f t="shared" ref="P1284:P1347" si="104">(O1284/D1284*$Q$2+1)*P1283*$R$2+(1-$R$2)*P1283</f>
        <v>39.312248824851928</v>
      </c>
      <c r="T1284">
        <v>-0.199993896</v>
      </c>
      <c r="U1284">
        <v>-0.19999389648438601</v>
      </c>
      <c r="V1284">
        <v>-0.19999389648438601</v>
      </c>
      <c r="W1284">
        <v>-0.19999389648438601</v>
      </c>
      <c r="X1284">
        <v>-0.199993896</v>
      </c>
      <c r="Y1284">
        <f t="shared" si="103"/>
        <v>-0.199993896322924</v>
      </c>
    </row>
    <row r="1285" spans="1:25" x14ac:dyDescent="0.3">
      <c r="A1285">
        <v>0</v>
      </c>
      <c r="B1285" s="1">
        <v>40877</v>
      </c>
      <c r="C1285" s="1">
        <v>40878</v>
      </c>
      <c r="D1285">
        <v>257.5</v>
      </c>
      <c r="E1285">
        <v>259.85000000000002</v>
      </c>
      <c r="F1285">
        <v>248.4806428</v>
      </c>
      <c r="G1285">
        <v>-2.35</v>
      </c>
      <c r="H1285">
        <v>8.1317279839999994</v>
      </c>
      <c r="I1285">
        <f t="shared" si="100"/>
        <v>12</v>
      </c>
      <c r="J1285">
        <f t="shared" si="101"/>
        <v>2011</v>
      </c>
      <c r="K1285">
        <v>257.5</v>
      </c>
      <c r="L1285">
        <v>260.7</v>
      </c>
      <c r="M1285">
        <v>257.39999999999998</v>
      </c>
      <c r="N1285">
        <v>259.85000000000002</v>
      </c>
      <c r="O1285" s="3">
        <f t="shared" si="102"/>
        <v>-3</v>
      </c>
      <c r="P1285">
        <f t="shared" si="104"/>
        <v>35.877197956660986</v>
      </c>
      <c r="T1285">
        <v>-3</v>
      </c>
      <c r="U1285">
        <v>-3</v>
      </c>
      <c r="V1285">
        <v>-3</v>
      </c>
      <c r="W1285">
        <v>-3</v>
      </c>
      <c r="X1285">
        <v>-3</v>
      </c>
      <c r="Y1285">
        <f t="shared" si="103"/>
        <v>-3</v>
      </c>
    </row>
    <row r="1286" spans="1:25" x14ac:dyDescent="0.3">
      <c r="A1286">
        <v>0</v>
      </c>
      <c r="B1286" s="1">
        <v>40878</v>
      </c>
      <c r="C1286" s="1">
        <v>40879</v>
      </c>
      <c r="D1286">
        <v>259.75</v>
      </c>
      <c r="E1286">
        <v>259.29998169999999</v>
      </c>
      <c r="F1286">
        <v>259.81250089999997</v>
      </c>
      <c r="G1286">
        <v>-0.450018311</v>
      </c>
      <c r="H1286">
        <v>0.38890872999999998</v>
      </c>
      <c r="I1286">
        <f t="shared" si="100"/>
        <v>12</v>
      </c>
      <c r="J1286">
        <f t="shared" si="101"/>
        <v>2011</v>
      </c>
      <c r="K1286">
        <v>259.75</v>
      </c>
      <c r="L1286">
        <v>260.05</v>
      </c>
      <c r="M1286">
        <v>257.95</v>
      </c>
      <c r="N1286">
        <v>259.3</v>
      </c>
      <c r="O1286" s="3">
        <f t="shared" si="102"/>
        <v>-0.450018311</v>
      </c>
      <c r="P1286">
        <f t="shared" si="104"/>
        <v>35.411017128137331</v>
      </c>
      <c r="T1286">
        <v>-0.450018311</v>
      </c>
      <c r="U1286">
        <v>0.45001831054685199</v>
      </c>
      <c r="V1286">
        <v>-0.45001831054685199</v>
      </c>
      <c r="W1286">
        <v>0.45001831054685199</v>
      </c>
      <c r="X1286">
        <v>-0.450018311</v>
      </c>
      <c r="Y1286">
        <f t="shared" si="103"/>
        <v>-0.15000610366666667</v>
      </c>
    </row>
    <row r="1287" spans="1:25" x14ac:dyDescent="0.3">
      <c r="A1287">
        <v>0</v>
      </c>
      <c r="B1287" s="1">
        <v>40879</v>
      </c>
      <c r="C1287" s="1">
        <v>40882</v>
      </c>
      <c r="D1287">
        <v>260.8</v>
      </c>
      <c r="E1287">
        <v>260.50001220000001</v>
      </c>
      <c r="F1287">
        <v>259.74538799999999</v>
      </c>
      <c r="G1287">
        <v>0.299987793</v>
      </c>
      <c r="H1287">
        <v>0.84852813699999996</v>
      </c>
      <c r="I1287">
        <f t="shared" si="100"/>
        <v>12</v>
      </c>
      <c r="J1287">
        <f t="shared" si="101"/>
        <v>2011</v>
      </c>
      <c r="K1287">
        <v>260.8</v>
      </c>
      <c r="L1287">
        <v>261.25</v>
      </c>
      <c r="M1287">
        <v>258.3</v>
      </c>
      <c r="N1287">
        <v>260.5</v>
      </c>
      <c r="O1287" s="3">
        <f t="shared" si="102"/>
        <v>0.299987793</v>
      </c>
      <c r="P1287">
        <f t="shared" si="104"/>
        <v>35.716506187075844</v>
      </c>
      <c r="T1287">
        <v>0.299987793</v>
      </c>
      <c r="U1287">
        <v>0.29998779296875</v>
      </c>
      <c r="V1287">
        <v>0.29998779296875</v>
      </c>
      <c r="W1287">
        <v>0.29998779296875</v>
      </c>
      <c r="X1287">
        <v>0.299987793</v>
      </c>
      <c r="Y1287">
        <f t="shared" si="103"/>
        <v>0.29998779297916667</v>
      </c>
    </row>
    <row r="1288" spans="1:25" x14ac:dyDescent="0.3">
      <c r="A1288">
        <v>0</v>
      </c>
      <c r="B1288" s="1">
        <v>40882</v>
      </c>
      <c r="C1288" s="1">
        <v>40883</v>
      </c>
      <c r="D1288">
        <v>258.64999999999998</v>
      </c>
      <c r="E1288">
        <v>258</v>
      </c>
      <c r="F1288">
        <v>260.38263260000002</v>
      </c>
      <c r="G1288">
        <v>-0.65</v>
      </c>
      <c r="H1288">
        <v>1.767766953</v>
      </c>
      <c r="I1288">
        <f t="shared" si="100"/>
        <v>12</v>
      </c>
      <c r="J1288">
        <f t="shared" si="101"/>
        <v>2011</v>
      </c>
      <c r="K1288">
        <v>258.64999999999998</v>
      </c>
      <c r="L1288">
        <v>259.85000000000002</v>
      </c>
      <c r="M1288">
        <v>255.8</v>
      </c>
      <c r="N1288">
        <v>258</v>
      </c>
      <c r="O1288" s="3">
        <f t="shared" si="102"/>
        <v>-0.65</v>
      </c>
      <c r="P1288">
        <f t="shared" si="104"/>
        <v>35.04332633916556</v>
      </c>
      <c r="T1288">
        <v>-0.65</v>
      </c>
      <c r="U1288">
        <v>-0.64999999999997704</v>
      </c>
      <c r="V1288">
        <v>-0.64999999999997704</v>
      </c>
      <c r="W1288">
        <v>-0.64999999999997704</v>
      </c>
      <c r="X1288">
        <v>-0.65</v>
      </c>
      <c r="Y1288">
        <f t="shared" si="103"/>
        <v>-0.6499999999999847</v>
      </c>
    </row>
    <row r="1289" spans="1:25" x14ac:dyDescent="0.3">
      <c r="A1289">
        <v>0</v>
      </c>
      <c r="B1289" s="1">
        <v>40883</v>
      </c>
      <c r="C1289" s="1">
        <v>40884</v>
      </c>
      <c r="D1289">
        <v>258.7</v>
      </c>
      <c r="E1289">
        <v>259.4500122</v>
      </c>
      <c r="F1289">
        <v>257.58116890000002</v>
      </c>
      <c r="G1289">
        <v>-0.75001220700000004</v>
      </c>
      <c r="H1289">
        <v>1.0253048330000001</v>
      </c>
      <c r="I1289">
        <f t="shared" si="100"/>
        <v>12</v>
      </c>
      <c r="J1289">
        <f t="shared" si="101"/>
        <v>2011</v>
      </c>
      <c r="K1289">
        <v>258.7</v>
      </c>
      <c r="L1289">
        <v>260.25</v>
      </c>
      <c r="M1289">
        <v>257.8</v>
      </c>
      <c r="N1289">
        <v>259.45</v>
      </c>
      <c r="O1289" s="3">
        <f t="shared" si="102"/>
        <v>-0.75001220700000004</v>
      </c>
      <c r="P1289">
        <f t="shared" si="104"/>
        <v>34.281355256977925</v>
      </c>
      <c r="T1289">
        <v>-0.75001220700000004</v>
      </c>
      <c r="U1289">
        <v>-0.75001220703126104</v>
      </c>
      <c r="V1289">
        <v>0.75001220703126104</v>
      </c>
      <c r="W1289">
        <v>-0.75001220703126104</v>
      </c>
      <c r="X1289">
        <v>0.75001220700000004</v>
      </c>
      <c r="Y1289">
        <f t="shared" si="103"/>
        <v>-0.250004069</v>
      </c>
    </row>
    <row r="1290" spans="1:25" x14ac:dyDescent="0.3">
      <c r="A1290">
        <v>0</v>
      </c>
      <c r="B1290" s="1">
        <v>40884</v>
      </c>
      <c r="C1290" s="1">
        <v>40885</v>
      </c>
      <c r="D1290">
        <v>258.5</v>
      </c>
      <c r="E1290">
        <v>258.2</v>
      </c>
      <c r="F1290">
        <v>258.59111630000001</v>
      </c>
      <c r="G1290">
        <v>-0.3</v>
      </c>
      <c r="H1290">
        <v>0.88388347599999995</v>
      </c>
      <c r="I1290">
        <f t="shared" si="100"/>
        <v>12</v>
      </c>
      <c r="J1290">
        <f t="shared" si="101"/>
        <v>2011</v>
      </c>
      <c r="K1290">
        <v>258.5</v>
      </c>
      <c r="L1290">
        <v>260.2</v>
      </c>
      <c r="M1290">
        <v>256.10000000000002</v>
      </c>
      <c r="N1290">
        <v>258.2</v>
      </c>
      <c r="O1290" s="3">
        <f t="shared" si="102"/>
        <v>-0.3</v>
      </c>
      <c r="P1290">
        <f t="shared" si="104"/>
        <v>33.982968218957808</v>
      </c>
      <c r="T1290">
        <v>-0.3</v>
      </c>
      <c r="U1290">
        <v>-0.30000000000001098</v>
      </c>
      <c r="V1290">
        <v>-0.30000000000001098</v>
      </c>
      <c r="W1290">
        <v>-0.30000000000001098</v>
      </c>
      <c r="X1290">
        <v>-0.3</v>
      </c>
      <c r="Y1290">
        <f t="shared" si="103"/>
        <v>-0.30000000000000732</v>
      </c>
    </row>
    <row r="1291" spans="1:25" x14ac:dyDescent="0.3">
      <c r="A1291">
        <v>0</v>
      </c>
      <c r="B1291" s="1">
        <v>40885</v>
      </c>
      <c r="C1291" s="1">
        <v>40886</v>
      </c>
      <c r="D1291">
        <v>254.1</v>
      </c>
      <c r="E1291">
        <v>251.29999079999999</v>
      </c>
      <c r="F1291">
        <v>257.19984340000002</v>
      </c>
      <c r="G1291">
        <v>-2.8000091550000001</v>
      </c>
      <c r="H1291">
        <v>4.8790367899999998</v>
      </c>
      <c r="I1291">
        <f t="shared" si="100"/>
        <v>12</v>
      </c>
      <c r="J1291">
        <f t="shared" si="101"/>
        <v>2011</v>
      </c>
      <c r="K1291">
        <v>254.1</v>
      </c>
      <c r="L1291">
        <v>255</v>
      </c>
      <c r="M1291">
        <v>251.25</v>
      </c>
      <c r="N1291">
        <v>251.3</v>
      </c>
      <c r="O1291" s="3">
        <f t="shared" si="102"/>
        <v>-2.8000091550000001</v>
      </c>
      <c r="P1291">
        <f t="shared" si="104"/>
        <v>31.174449265972097</v>
      </c>
      <c r="T1291">
        <v>-2.8000091550000001</v>
      </c>
      <c r="U1291">
        <v>-2.8000091552734401</v>
      </c>
      <c r="V1291">
        <v>-2.8000091552734401</v>
      </c>
      <c r="W1291">
        <v>-2.8000091552734401</v>
      </c>
      <c r="X1291">
        <v>-2.8000091550000001</v>
      </c>
      <c r="Y1291">
        <f t="shared" si="103"/>
        <v>-2.8000091551822934</v>
      </c>
    </row>
    <row r="1292" spans="1:25" x14ac:dyDescent="0.3">
      <c r="A1292">
        <v>0</v>
      </c>
      <c r="B1292" s="1">
        <v>40886</v>
      </c>
      <c r="C1292" s="1">
        <v>40889</v>
      </c>
      <c r="D1292">
        <v>255.6</v>
      </c>
      <c r="E1292">
        <v>255.8</v>
      </c>
      <c r="F1292">
        <v>251.01783900000001</v>
      </c>
      <c r="G1292">
        <v>-0.2</v>
      </c>
      <c r="H1292">
        <v>3.1819805149999998</v>
      </c>
      <c r="I1292">
        <f t="shared" si="100"/>
        <v>12</v>
      </c>
      <c r="J1292">
        <f t="shared" si="101"/>
        <v>2011</v>
      </c>
      <c r="K1292">
        <v>255.6</v>
      </c>
      <c r="L1292">
        <v>256.10000000000002</v>
      </c>
      <c r="M1292">
        <v>254</v>
      </c>
      <c r="N1292">
        <v>255.8</v>
      </c>
      <c r="O1292" s="3">
        <f t="shared" si="102"/>
        <v>-0.2</v>
      </c>
      <c r="P1292">
        <f t="shared" si="104"/>
        <v>30.991500620045031</v>
      </c>
      <c r="T1292">
        <v>-0.2</v>
      </c>
      <c r="U1292">
        <v>-0.200000000000017</v>
      </c>
      <c r="V1292">
        <v>-0.200000000000017</v>
      </c>
      <c r="W1292">
        <v>-0.200000000000017</v>
      </c>
      <c r="X1292">
        <v>-0.2</v>
      </c>
      <c r="Y1292">
        <f t="shared" si="103"/>
        <v>-0.20000000000001136</v>
      </c>
    </row>
    <row r="1293" spans="1:25" x14ac:dyDescent="0.3">
      <c r="A1293">
        <v>0</v>
      </c>
      <c r="B1293" s="1">
        <v>40889</v>
      </c>
      <c r="C1293" s="1">
        <v>40890</v>
      </c>
      <c r="D1293">
        <v>253.1</v>
      </c>
      <c r="E1293">
        <v>249.94999390000001</v>
      </c>
      <c r="F1293">
        <v>255.70544849999999</v>
      </c>
      <c r="G1293">
        <v>-3.150006104</v>
      </c>
      <c r="H1293">
        <v>4.1365746699999999</v>
      </c>
      <c r="I1293">
        <f t="shared" si="100"/>
        <v>12</v>
      </c>
      <c r="J1293">
        <f t="shared" si="101"/>
        <v>2011</v>
      </c>
      <c r="K1293">
        <v>253.1</v>
      </c>
      <c r="L1293">
        <v>253.2</v>
      </c>
      <c r="M1293">
        <v>249.9</v>
      </c>
      <c r="N1293">
        <v>249.95</v>
      </c>
      <c r="O1293" s="3">
        <f t="shared" si="102"/>
        <v>-3</v>
      </c>
      <c r="P1293">
        <f t="shared" si="104"/>
        <v>28.236428459037469</v>
      </c>
      <c r="T1293">
        <v>-3</v>
      </c>
      <c r="U1293">
        <v>-3</v>
      </c>
      <c r="V1293">
        <v>-3</v>
      </c>
      <c r="W1293">
        <v>-3</v>
      </c>
      <c r="X1293">
        <v>-3</v>
      </c>
      <c r="Y1293">
        <f t="shared" si="103"/>
        <v>-3</v>
      </c>
    </row>
    <row r="1294" spans="1:25" x14ac:dyDescent="0.3">
      <c r="A1294">
        <v>0</v>
      </c>
      <c r="B1294" s="1">
        <v>40890</v>
      </c>
      <c r="C1294" s="1">
        <v>40891</v>
      </c>
      <c r="D1294">
        <v>248.4</v>
      </c>
      <c r="E1294">
        <v>248.95</v>
      </c>
      <c r="F1294">
        <v>250.35573980000001</v>
      </c>
      <c r="G1294">
        <v>0.55000000000000004</v>
      </c>
      <c r="H1294">
        <v>0.70710678100000002</v>
      </c>
      <c r="I1294">
        <f t="shared" si="100"/>
        <v>12</v>
      </c>
      <c r="J1294">
        <f t="shared" si="101"/>
        <v>2011</v>
      </c>
      <c r="K1294">
        <v>248.4</v>
      </c>
      <c r="L1294">
        <v>250.55</v>
      </c>
      <c r="M1294">
        <v>248</v>
      </c>
      <c r="N1294">
        <v>248.95</v>
      </c>
      <c r="O1294" s="3">
        <f t="shared" si="102"/>
        <v>0.55000000000000004</v>
      </c>
      <c r="P1294">
        <f t="shared" si="104"/>
        <v>28.705330501684529</v>
      </c>
      <c r="T1294">
        <v>0.55000000000000004</v>
      </c>
      <c r="U1294">
        <v>0.54999999999998295</v>
      </c>
      <c r="V1294">
        <v>0.54999999999998295</v>
      </c>
      <c r="W1294">
        <v>0.54999999999998295</v>
      </c>
      <c r="X1294">
        <v>0.55000000000000004</v>
      </c>
      <c r="Y1294">
        <f t="shared" si="103"/>
        <v>0.54999999999998861</v>
      </c>
    </row>
    <row r="1295" spans="1:25" x14ac:dyDescent="0.3">
      <c r="A1295">
        <v>0</v>
      </c>
      <c r="B1295" s="1">
        <v>40891</v>
      </c>
      <c r="C1295" s="1">
        <v>40892</v>
      </c>
      <c r="D1295">
        <v>245.5</v>
      </c>
      <c r="E1295">
        <v>243.39999689999999</v>
      </c>
      <c r="F1295">
        <v>249.5488546</v>
      </c>
      <c r="G1295">
        <v>-2.1000030519999999</v>
      </c>
      <c r="H1295">
        <v>3.9244426360000002</v>
      </c>
      <c r="I1295">
        <f t="shared" si="100"/>
        <v>12</v>
      </c>
      <c r="J1295">
        <f t="shared" si="101"/>
        <v>2011</v>
      </c>
      <c r="K1295">
        <v>245.5</v>
      </c>
      <c r="L1295">
        <v>246.85</v>
      </c>
      <c r="M1295">
        <v>242.75</v>
      </c>
      <c r="N1295">
        <v>243.4</v>
      </c>
      <c r="O1295" s="3">
        <f t="shared" si="102"/>
        <v>-2.1000030519999999</v>
      </c>
      <c r="P1295">
        <f t="shared" si="104"/>
        <v>26.863743485527518</v>
      </c>
      <c r="T1295">
        <v>-2.1000030519999999</v>
      </c>
      <c r="U1295">
        <v>-2.1000030517578199</v>
      </c>
      <c r="V1295">
        <v>-2.1000030517578199</v>
      </c>
      <c r="W1295">
        <v>-2.1000030517578199</v>
      </c>
      <c r="X1295">
        <v>-2.1000030519999999</v>
      </c>
      <c r="Y1295">
        <f t="shared" si="103"/>
        <v>-2.1000030518385469</v>
      </c>
    </row>
    <row r="1296" spans="1:25" x14ac:dyDescent="0.3">
      <c r="A1296">
        <v>0</v>
      </c>
      <c r="B1296" s="1">
        <v>40892</v>
      </c>
      <c r="C1296" s="1">
        <v>40893</v>
      </c>
      <c r="D1296">
        <v>244.3</v>
      </c>
      <c r="E1296">
        <v>246.05000920000001</v>
      </c>
      <c r="F1296">
        <v>243.89049539999999</v>
      </c>
      <c r="G1296">
        <v>-1.7500091550000001</v>
      </c>
      <c r="H1296">
        <v>1.87383297</v>
      </c>
      <c r="I1296">
        <f t="shared" si="100"/>
        <v>12</v>
      </c>
      <c r="J1296">
        <f t="shared" si="101"/>
        <v>2011</v>
      </c>
      <c r="K1296">
        <v>244.3</v>
      </c>
      <c r="L1296">
        <v>246.4</v>
      </c>
      <c r="M1296">
        <v>243.9</v>
      </c>
      <c r="N1296">
        <v>246.05</v>
      </c>
      <c r="O1296" s="3">
        <f t="shared" si="102"/>
        <v>-1.7500091550000001</v>
      </c>
      <c r="P1296">
        <f t="shared" si="104"/>
        <v>25.420483240831096</v>
      </c>
      <c r="T1296">
        <v>-1.7500091550000001</v>
      </c>
      <c r="U1296">
        <v>-1.75000915527343</v>
      </c>
      <c r="V1296">
        <v>-1.75000915527343</v>
      </c>
      <c r="W1296">
        <v>1.75000915527343</v>
      </c>
      <c r="X1296">
        <v>-1.7500091550000001</v>
      </c>
      <c r="Y1296">
        <f t="shared" si="103"/>
        <v>-1.7500091551822867</v>
      </c>
    </row>
    <row r="1297" spans="1:25" x14ac:dyDescent="0.3">
      <c r="A1297">
        <v>0</v>
      </c>
      <c r="B1297" s="1">
        <v>40893</v>
      </c>
      <c r="C1297" s="1">
        <v>40896</v>
      </c>
      <c r="D1297">
        <v>244.35</v>
      </c>
      <c r="E1297">
        <v>239.10000310000001</v>
      </c>
      <c r="F1297">
        <v>247.06439119999999</v>
      </c>
      <c r="G1297">
        <v>-5.2499969479999997</v>
      </c>
      <c r="H1297">
        <v>4.9143921290000003</v>
      </c>
      <c r="I1297">
        <f t="shared" si="100"/>
        <v>12</v>
      </c>
      <c r="J1297">
        <f t="shared" si="101"/>
        <v>2011</v>
      </c>
      <c r="K1297">
        <v>244.35</v>
      </c>
      <c r="L1297">
        <v>245</v>
      </c>
      <c r="M1297">
        <v>234</v>
      </c>
      <c r="N1297">
        <v>239.1</v>
      </c>
      <c r="O1297" s="3">
        <f t="shared" si="102"/>
        <v>-3</v>
      </c>
      <c r="P1297">
        <f t="shared" si="104"/>
        <v>23.079738927679063</v>
      </c>
      <c r="T1297">
        <v>-3</v>
      </c>
      <c r="U1297">
        <v>-3</v>
      </c>
      <c r="V1297">
        <v>-3</v>
      </c>
      <c r="W1297">
        <v>-3</v>
      </c>
      <c r="X1297">
        <v>-3</v>
      </c>
      <c r="Y1297">
        <f t="shared" si="103"/>
        <v>-3</v>
      </c>
    </row>
    <row r="1298" spans="1:25" x14ac:dyDescent="0.3">
      <c r="A1298">
        <v>0</v>
      </c>
      <c r="B1298" s="1">
        <v>40896</v>
      </c>
      <c r="C1298" s="1">
        <v>40897</v>
      </c>
      <c r="D1298">
        <v>240.1</v>
      </c>
      <c r="E1298">
        <v>240.39998779999999</v>
      </c>
      <c r="F1298">
        <v>239.44136900000001</v>
      </c>
      <c r="G1298">
        <v>-0.299987793</v>
      </c>
      <c r="H1298">
        <v>0.91923881600000001</v>
      </c>
      <c r="I1298">
        <f t="shared" si="100"/>
        <v>12</v>
      </c>
      <c r="J1298">
        <f t="shared" si="101"/>
        <v>2011</v>
      </c>
      <c r="K1298">
        <v>240.1</v>
      </c>
      <c r="L1298">
        <v>241.25</v>
      </c>
      <c r="M1298">
        <v>238.55</v>
      </c>
      <c r="N1298">
        <v>240.4</v>
      </c>
      <c r="O1298" s="3">
        <f t="shared" si="102"/>
        <v>-0.299987793</v>
      </c>
      <c r="P1298">
        <f t="shared" si="104"/>
        <v>22.863465293445497</v>
      </c>
      <c r="T1298">
        <v>-0.299987793</v>
      </c>
      <c r="U1298">
        <v>-0.29998779296875</v>
      </c>
      <c r="V1298">
        <v>-0.29998779296875</v>
      </c>
      <c r="W1298">
        <v>-0.29998779296875</v>
      </c>
      <c r="X1298">
        <v>-0.299987793</v>
      </c>
      <c r="Y1298">
        <f t="shared" si="103"/>
        <v>-0.29998779297916667</v>
      </c>
    </row>
    <row r="1299" spans="1:25" x14ac:dyDescent="0.3">
      <c r="A1299">
        <v>0</v>
      </c>
      <c r="B1299" s="1">
        <v>40897</v>
      </c>
      <c r="C1299" s="1">
        <v>40898</v>
      </c>
      <c r="D1299">
        <v>247</v>
      </c>
      <c r="E1299">
        <v>248.15</v>
      </c>
      <c r="F1299">
        <v>240.02720210000001</v>
      </c>
      <c r="G1299">
        <v>-1.1499999999999999</v>
      </c>
      <c r="H1299">
        <v>5.4800775540000002</v>
      </c>
      <c r="I1299">
        <f t="shared" si="100"/>
        <v>12</v>
      </c>
      <c r="J1299">
        <f t="shared" si="101"/>
        <v>2011</v>
      </c>
      <c r="K1299">
        <v>247</v>
      </c>
      <c r="L1299">
        <v>248.85</v>
      </c>
      <c r="M1299">
        <v>245.55</v>
      </c>
      <c r="N1299">
        <v>248.15</v>
      </c>
      <c r="O1299" s="3">
        <f t="shared" si="102"/>
        <v>-1.1499999999999999</v>
      </c>
      <c r="P1299">
        <f t="shared" si="104"/>
        <v>22.065095300911217</v>
      </c>
      <c r="T1299">
        <v>-1.1499999999999999</v>
      </c>
      <c r="U1299">
        <v>-1.1499999999999999</v>
      </c>
      <c r="V1299">
        <v>-1.1499999999999999</v>
      </c>
      <c r="W1299">
        <v>-1.1499999999999999</v>
      </c>
      <c r="X1299">
        <v>-1.1499999999999999</v>
      </c>
      <c r="Y1299">
        <f t="shared" si="103"/>
        <v>-1.1499999999999999</v>
      </c>
    </row>
    <row r="1300" spans="1:25" x14ac:dyDescent="0.3">
      <c r="A1300">
        <v>0</v>
      </c>
      <c r="B1300" s="1">
        <v>40898</v>
      </c>
      <c r="C1300" s="1">
        <v>40899</v>
      </c>
      <c r="D1300">
        <v>247.15</v>
      </c>
      <c r="E1300">
        <v>248.05000920000001</v>
      </c>
      <c r="F1300">
        <v>248.1882397</v>
      </c>
      <c r="G1300">
        <v>0.90000915500000001</v>
      </c>
      <c r="H1300">
        <v>7.0710677999999999E-2</v>
      </c>
      <c r="I1300">
        <f t="shared" si="100"/>
        <v>12</v>
      </c>
      <c r="J1300">
        <f t="shared" si="101"/>
        <v>2011</v>
      </c>
      <c r="K1300">
        <v>247.15</v>
      </c>
      <c r="L1300">
        <v>248.25</v>
      </c>
      <c r="M1300">
        <v>246.4</v>
      </c>
      <c r="N1300">
        <v>248.05</v>
      </c>
      <c r="O1300" s="3">
        <f t="shared" si="102"/>
        <v>0.90000915500000001</v>
      </c>
      <c r="P1300">
        <f t="shared" si="104"/>
        <v>22.667728957903961</v>
      </c>
      <c r="T1300">
        <v>0.90000915500000001</v>
      </c>
      <c r="U1300">
        <v>-0.90000915527343694</v>
      </c>
      <c r="V1300">
        <v>0.90000915527343694</v>
      </c>
      <c r="W1300">
        <v>0.90000915527343694</v>
      </c>
      <c r="X1300">
        <v>0.90000915500000001</v>
      </c>
      <c r="Y1300">
        <f t="shared" si="103"/>
        <v>0.30000305166666669</v>
      </c>
    </row>
    <row r="1301" spans="1:25" x14ac:dyDescent="0.3">
      <c r="A1301">
        <v>0</v>
      </c>
      <c r="B1301" s="1">
        <v>40899</v>
      </c>
      <c r="C1301" s="1">
        <v>40900</v>
      </c>
      <c r="D1301">
        <v>250.45</v>
      </c>
      <c r="E1301">
        <v>251.19999390000001</v>
      </c>
      <c r="F1301">
        <v>249.26113369999999</v>
      </c>
      <c r="G1301">
        <v>-0.74999389599999999</v>
      </c>
      <c r="H1301">
        <v>2.2273863610000002</v>
      </c>
      <c r="I1301">
        <f t="shared" si="100"/>
        <v>12</v>
      </c>
      <c r="J1301">
        <f t="shared" si="101"/>
        <v>2011</v>
      </c>
      <c r="K1301">
        <v>250.45</v>
      </c>
      <c r="L1301">
        <v>252.3</v>
      </c>
      <c r="M1301">
        <v>250.05</v>
      </c>
      <c r="N1301">
        <v>251.2</v>
      </c>
      <c r="O1301" s="3">
        <f t="shared" si="102"/>
        <v>-0.74999389599999999</v>
      </c>
      <c r="P1301">
        <f t="shared" si="104"/>
        <v>22.158625593321897</v>
      </c>
      <c r="T1301">
        <v>-0.74999389599999999</v>
      </c>
      <c r="U1301">
        <v>-0.74999389648439696</v>
      </c>
      <c r="V1301">
        <v>-0.74999389648439696</v>
      </c>
      <c r="W1301">
        <v>-0.74999389648439696</v>
      </c>
      <c r="X1301">
        <v>-0.74999389599999999</v>
      </c>
      <c r="Y1301">
        <f t="shared" si="103"/>
        <v>-0.74999389632293134</v>
      </c>
    </row>
    <row r="1302" spans="1:25" x14ac:dyDescent="0.3">
      <c r="A1302">
        <v>0</v>
      </c>
      <c r="B1302" s="1">
        <v>40900</v>
      </c>
      <c r="C1302" s="1">
        <v>40903</v>
      </c>
      <c r="D1302">
        <v>251.85</v>
      </c>
      <c r="E1302">
        <v>249.80000609999999</v>
      </c>
      <c r="F1302">
        <v>251.65278960000001</v>
      </c>
      <c r="G1302">
        <v>2.0499938960000001</v>
      </c>
      <c r="H1302">
        <v>0.98994949399999999</v>
      </c>
      <c r="I1302">
        <f t="shared" si="100"/>
        <v>12</v>
      </c>
      <c r="J1302">
        <f t="shared" si="101"/>
        <v>2011</v>
      </c>
      <c r="K1302">
        <v>251.85</v>
      </c>
      <c r="L1302">
        <v>252</v>
      </c>
      <c r="M1302">
        <v>249</v>
      </c>
      <c r="N1302">
        <v>249.8</v>
      </c>
      <c r="O1302" s="3">
        <f t="shared" si="102"/>
        <v>2.0499938960000001</v>
      </c>
      <c r="P1302">
        <f t="shared" si="104"/>
        <v>23.511366725247427</v>
      </c>
      <c r="T1302">
        <v>2.0499938960000001</v>
      </c>
      <c r="U1302">
        <v>2.0499938964843798</v>
      </c>
      <c r="V1302">
        <v>2.0499938964843798</v>
      </c>
      <c r="W1302">
        <v>2.0499938964843798</v>
      </c>
      <c r="X1302">
        <v>-2.0499938960000001</v>
      </c>
      <c r="Y1302">
        <f t="shared" si="103"/>
        <v>2.0499938963229201</v>
      </c>
    </row>
    <row r="1303" spans="1:25" x14ac:dyDescent="0.3">
      <c r="A1303">
        <v>0</v>
      </c>
      <c r="B1303" s="1">
        <v>40903</v>
      </c>
      <c r="C1303" s="1">
        <v>40904</v>
      </c>
      <c r="D1303">
        <v>250.05</v>
      </c>
      <c r="E1303">
        <v>246.89999080000001</v>
      </c>
      <c r="F1303">
        <v>249.55169140000001</v>
      </c>
      <c r="G1303">
        <v>3.1500091549999998</v>
      </c>
      <c r="H1303">
        <v>2.0506096650000001</v>
      </c>
      <c r="I1303">
        <f t="shared" si="100"/>
        <v>12</v>
      </c>
      <c r="J1303">
        <f t="shared" si="101"/>
        <v>2011</v>
      </c>
      <c r="K1303">
        <v>250.05</v>
      </c>
      <c r="L1303">
        <v>251.1</v>
      </c>
      <c r="M1303">
        <v>242.1</v>
      </c>
      <c r="N1303">
        <v>246.9</v>
      </c>
      <c r="O1303" s="3">
        <f t="shared" si="102"/>
        <v>3.1500091549999998</v>
      </c>
      <c r="P1303">
        <f t="shared" si="104"/>
        <v>25.732753060913044</v>
      </c>
      <c r="T1303">
        <v>3.1500091549999998</v>
      </c>
      <c r="U1303">
        <v>3.15000915527343</v>
      </c>
      <c r="V1303">
        <v>-3</v>
      </c>
      <c r="W1303">
        <v>3.15000915527343</v>
      </c>
      <c r="X1303">
        <v>-3</v>
      </c>
      <c r="Y1303">
        <f t="shared" si="103"/>
        <v>1.1000061034244766</v>
      </c>
    </row>
    <row r="1304" spans="1:25" x14ac:dyDescent="0.3">
      <c r="A1304">
        <v>0</v>
      </c>
      <c r="B1304" s="1">
        <v>40904</v>
      </c>
      <c r="C1304" s="1">
        <v>40905</v>
      </c>
      <c r="D1304">
        <v>247.8</v>
      </c>
      <c r="E1304">
        <v>246.4</v>
      </c>
      <c r="F1304">
        <v>246.1806344</v>
      </c>
      <c r="G1304">
        <v>1.4</v>
      </c>
      <c r="H1304">
        <v>0.35355339099999999</v>
      </c>
      <c r="I1304">
        <f t="shared" si="100"/>
        <v>12</v>
      </c>
      <c r="J1304">
        <f t="shared" si="101"/>
        <v>2011</v>
      </c>
      <c r="K1304">
        <v>247.8</v>
      </c>
      <c r="L1304">
        <v>248.3</v>
      </c>
      <c r="M1304">
        <v>246.05</v>
      </c>
      <c r="N1304">
        <v>246.4</v>
      </c>
      <c r="O1304" s="3">
        <f t="shared" si="102"/>
        <v>1.4</v>
      </c>
      <c r="P1304">
        <f t="shared" si="104"/>
        <v>26.823123953324611</v>
      </c>
      <c r="T1304">
        <v>1.4</v>
      </c>
      <c r="U1304">
        <v>1.4</v>
      </c>
      <c r="V1304">
        <v>1.4</v>
      </c>
      <c r="W1304">
        <v>1.4</v>
      </c>
      <c r="X1304">
        <v>1.4</v>
      </c>
      <c r="Y1304">
        <f t="shared" si="103"/>
        <v>1.3999999999999997</v>
      </c>
    </row>
    <row r="1305" spans="1:25" x14ac:dyDescent="0.3">
      <c r="A1305">
        <v>0</v>
      </c>
      <c r="B1305" s="1">
        <v>40905</v>
      </c>
      <c r="C1305" s="1">
        <v>40906</v>
      </c>
      <c r="D1305">
        <v>246.2</v>
      </c>
      <c r="E1305">
        <v>246.7000031</v>
      </c>
      <c r="F1305">
        <v>246.0397897</v>
      </c>
      <c r="G1305">
        <v>-0.50000305199999995</v>
      </c>
      <c r="H1305">
        <v>0.212132034</v>
      </c>
      <c r="I1305">
        <f t="shared" si="100"/>
        <v>12</v>
      </c>
      <c r="J1305">
        <f t="shared" si="101"/>
        <v>2011</v>
      </c>
      <c r="K1305">
        <v>246.2</v>
      </c>
      <c r="L1305">
        <v>248</v>
      </c>
      <c r="M1305">
        <v>244.45</v>
      </c>
      <c r="N1305">
        <v>246.7</v>
      </c>
      <c r="O1305" s="3">
        <f t="shared" si="102"/>
        <v>-0.50000305199999995</v>
      </c>
      <c r="P1305">
        <f t="shared" si="104"/>
        <v>26.41456453494007</v>
      </c>
      <c r="T1305">
        <v>-0.50000305199999995</v>
      </c>
      <c r="U1305">
        <v>0.500003051757829</v>
      </c>
      <c r="V1305">
        <v>0.500003051757829</v>
      </c>
      <c r="W1305">
        <v>-0.500003051757829</v>
      </c>
      <c r="X1305">
        <v>0.50000305199999995</v>
      </c>
      <c r="Y1305">
        <f t="shared" si="103"/>
        <v>0.16666768383855268</v>
      </c>
    </row>
    <row r="1306" spans="1:25" x14ac:dyDescent="0.3">
      <c r="A1306">
        <v>0</v>
      </c>
      <c r="B1306" s="1">
        <v>40906</v>
      </c>
      <c r="C1306" s="1">
        <v>40907</v>
      </c>
      <c r="D1306">
        <v>246.2</v>
      </c>
      <c r="E1306">
        <v>246.7</v>
      </c>
      <c r="F1306">
        <v>248.3296799</v>
      </c>
      <c r="G1306">
        <v>0.5</v>
      </c>
      <c r="H1306">
        <v>0</v>
      </c>
      <c r="I1306">
        <f t="shared" si="100"/>
        <v>12</v>
      </c>
      <c r="J1306">
        <f t="shared" si="101"/>
        <v>2011</v>
      </c>
      <c r="K1306">
        <v>246.2</v>
      </c>
      <c r="L1306">
        <v>248</v>
      </c>
      <c r="M1306">
        <v>244.45</v>
      </c>
      <c r="N1306">
        <v>246.7</v>
      </c>
      <c r="O1306" s="3">
        <f t="shared" si="102"/>
        <v>0.5</v>
      </c>
      <c r="P1306">
        <f t="shared" si="104"/>
        <v>26.816898478912552</v>
      </c>
      <c r="T1306">
        <v>0.5</v>
      </c>
      <c r="U1306">
        <v>0.5</v>
      </c>
      <c r="V1306">
        <v>-0.5</v>
      </c>
      <c r="W1306">
        <v>0.5</v>
      </c>
      <c r="X1306">
        <v>0.5</v>
      </c>
      <c r="Y1306">
        <f t="shared" si="103"/>
        <v>0.16666666666666666</v>
      </c>
    </row>
    <row r="1307" spans="1:25" x14ac:dyDescent="0.3">
      <c r="A1307">
        <v>0</v>
      </c>
      <c r="B1307" s="1">
        <v>40907</v>
      </c>
      <c r="C1307" s="1">
        <v>40910</v>
      </c>
      <c r="D1307">
        <v>247.55</v>
      </c>
      <c r="E1307">
        <v>247.35000919999999</v>
      </c>
      <c r="F1307">
        <v>246.46532769999999</v>
      </c>
      <c r="G1307">
        <v>0.199990845</v>
      </c>
      <c r="H1307">
        <v>0.45961940800000001</v>
      </c>
      <c r="I1307">
        <f t="shared" si="100"/>
        <v>1</v>
      </c>
      <c r="J1307">
        <f t="shared" si="101"/>
        <v>2012</v>
      </c>
      <c r="K1307">
        <v>247.55</v>
      </c>
      <c r="L1307">
        <v>248.6</v>
      </c>
      <c r="M1307">
        <v>245.15</v>
      </c>
      <c r="N1307">
        <v>247.35</v>
      </c>
      <c r="O1307" s="3">
        <f t="shared" si="102"/>
        <v>0.199990845</v>
      </c>
      <c r="P1307">
        <f t="shared" si="104"/>
        <v>26.979384871168971</v>
      </c>
      <c r="T1307">
        <v>0.199990845</v>
      </c>
      <c r="U1307">
        <v>0.19999084472658499</v>
      </c>
      <c r="V1307">
        <v>-0.19999084472658499</v>
      </c>
      <c r="W1307">
        <v>0.19999084472658499</v>
      </c>
      <c r="X1307">
        <v>0.199990845</v>
      </c>
      <c r="Y1307">
        <f t="shared" si="103"/>
        <v>6.6663614999999996E-2</v>
      </c>
    </row>
    <row r="1308" spans="1:25" x14ac:dyDescent="0.3">
      <c r="A1308">
        <v>0</v>
      </c>
      <c r="B1308" s="1">
        <v>40910</v>
      </c>
      <c r="C1308" s="1">
        <v>40911</v>
      </c>
      <c r="D1308">
        <v>250.35</v>
      </c>
      <c r="E1308">
        <v>255.1</v>
      </c>
      <c r="F1308">
        <v>246.17824110000001</v>
      </c>
      <c r="G1308">
        <v>-4.75</v>
      </c>
      <c r="H1308">
        <v>5.4800775540000002</v>
      </c>
      <c r="I1308">
        <f t="shared" si="100"/>
        <v>1</v>
      </c>
      <c r="J1308">
        <f t="shared" si="101"/>
        <v>2012</v>
      </c>
      <c r="K1308">
        <v>250.35</v>
      </c>
      <c r="L1308">
        <v>255.25</v>
      </c>
      <c r="M1308">
        <v>249.5</v>
      </c>
      <c r="N1308">
        <v>255.1</v>
      </c>
      <c r="O1308" s="3">
        <f t="shared" si="102"/>
        <v>-3</v>
      </c>
      <c r="P1308">
        <f t="shared" si="104"/>
        <v>24.554634882747553</v>
      </c>
      <c r="T1308">
        <v>-3</v>
      </c>
      <c r="U1308">
        <v>-3</v>
      </c>
      <c r="V1308">
        <v>-3</v>
      </c>
      <c r="W1308">
        <v>-3</v>
      </c>
      <c r="X1308">
        <v>-3</v>
      </c>
      <c r="Y1308">
        <f t="shared" si="103"/>
        <v>-3</v>
      </c>
    </row>
    <row r="1309" spans="1:25" x14ac:dyDescent="0.3">
      <c r="A1309">
        <v>0</v>
      </c>
      <c r="B1309" s="1">
        <v>40911</v>
      </c>
      <c r="C1309" s="1">
        <v>40912</v>
      </c>
      <c r="D1309">
        <v>256.3</v>
      </c>
      <c r="E1309">
        <v>253.2999969</v>
      </c>
      <c r="F1309">
        <v>254.18342530000001</v>
      </c>
      <c r="G1309">
        <v>3.0000030519999998</v>
      </c>
      <c r="H1309">
        <v>1.2727922060000001</v>
      </c>
      <c r="I1309">
        <f t="shared" si="100"/>
        <v>1</v>
      </c>
      <c r="J1309">
        <f t="shared" si="101"/>
        <v>2012</v>
      </c>
      <c r="K1309">
        <v>256.3</v>
      </c>
      <c r="L1309">
        <v>256.3</v>
      </c>
      <c r="M1309">
        <v>253.3</v>
      </c>
      <c r="N1309">
        <v>253.3</v>
      </c>
      <c r="O1309" s="3">
        <f t="shared" si="102"/>
        <v>3.0000030519999998</v>
      </c>
      <c r="P1309">
        <f t="shared" si="104"/>
        <v>26.710233192998867</v>
      </c>
      <c r="T1309">
        <v>3.0000030519999998</v>
      </c>
      <c r="U1309">
        <v>3.0000030517578198</v>
      </c>
      <c r="V1309">
        <v>3.0000030517578198</v>
      </c>
      <c r="W1309">
        <v>3.0000030517578198</v>
      </c>
      <c r="X1309">
        <v>3.0000030519999998</v>
      </c>
      <c r="Y1309">
        <f t="shared" si="103"/>
        <v>3.0000030518385459</v>
      </c>
    </row>
    <row r="1310" spans="1:25" x14ac:dyDescent="0.3">
      <c r="A1310">
        <v>0</v>
      </c>
      <c r="B1310" s="1">
        <v>40912</v>
      </c>
      <c r="C1310" s="1">
        <v>40913</v>
      </c>
      <c r="D1310">
        <v>253.85</v>
      </c>
      <c r="E1310">
        <v>253.49999690000001</v>
      </c>
      <c r="F1310">
        <v>252.1971921</v>
      </c>
      <c r="G1310">
        <v>0.35000305199999998</v>
      </c>
      <c r="H1310">
        <v>0.141421356</v>
      </c>
      <c r="I1310">
        <f t="shared" si="100"/>
        <v>1</v>
      </c>
      <c r="J1310">
        <f t="shared" si="101"/>
        <v>2012</v>
      </c>
      <c r="K1310">
        <v>253.85</v>
      </c>
      <c r="L1310">
        <v>255.05</v>
      </c>
      <c r="M1310">
        <v>252.75</v>
      </c>
      <c r="N1310">
        <v>253.5</v>
      </c>
      <c r="O1310" s="3">
        <f t="shared" si="102"/>
        <v>0.35000305199999998</v>
      </c>
      <c r="P1310">
        <f t="shared" si="104"/>
        <v>26.98643950983503</v>
      </c>
      <c r="T1310">
        <v>0.35000305199999998</v>
      </c>
      <c r="U1310">
        <v>0.350003051757795</v>
      </c>
      <c r="V1310">
        <v>-0.350003051757795</v>
      </c>
      <c r="W1310">
        <v>0.350003051757795</v>
      </c>
      <c r="X1310">
        <v>-0.35000305199999998</v>
      </c>
      <c r="Y1310">
        <f t="shared" si="103"/>
        <v>0.11666768399999998</v>
      </c>
    </row>
    <row r="1311" spans="1:25" x14ac:dyDescent="0.3">
      <c r="A1311">
        <v>0</v>
      </c>
      <c r="B1311" s="1">
        <v>40913</v>
      </c>
      <c r="C1311" s="1">
        <v>40914</v>
      </c>
      <c r="D1311">
        <v>253</v>
      </c>
      <c r="E1311">
        <v>250</v>
      </c>
      <c r="F1311">
        <v>253.24968960000001</v>
      </c>
      <c r="G1311">
        <v>-3</v>
      </c>
      <c r="H1311">
        <v>2.474873734</v>
      </c>
      <c r="I1311">
        <f t="shared" si="100"/>
        <v>1</v>
      </c>
      <c r="J1311">
        <f t="shared" si="101"/>
        <v>2012</v>
      </c>
      <c r="K1311">
        <v>253</v>
      </c>
      <c r="L1311">
        <v>253.6</v>
      </c>
      <c r="M1311">
        <v>246.5</v>
      </c>
      <c r="N1311">
        <v>250</v>
      </c>
      <c r="O1311" s="3">
        <f t="shared" si="102"/>
        <v>-3</v>
      </c>
      <c r="P1311">
        <f t="shared" si="104"/>
        <v>24.586459711529542</v>
      </c>
      <c r="T1311">
        <v>-3</v>
      </c>
      <c r="U1311">
        <v>-3</v>
      </c>
      <c r="V1311">
        <v>3</v>
      </c>
      <c r="W1311">
        <v>-3</v>
      </c>
      <c r="X1311">
        <v>3</v>
      </c>
      <c r="Y1311">
        <f t="shared" si="103"/>
        <v>-1</v>
      </c>
    </row>
    <row r="1312" spans="1:25" x14ac:dyDescent="0.3">
      <c r="A1312">
        <v>0</v>
      </c>
      <c r="B1312" s="1">
        <v>40914</v>
      </c>
      <c r="C1312" s="1">
        <v>40917</v>
      </c>
      <c r="D1312">
        <v>248.1</v>
      </c>
      <c r="E1312">
        <v>247.0500031</v>
      </c>
      <c r="F1312">
        <v>252.30204370000001</v>
      </c>
      <c r="G1312">
        <v>-1.049996948</v>
      </c>
      <c r="H1312">
        <v>2.0859650049999998</v>
      </c>
      <c r="I1312">
        <f t="shared" si="100"/>
        <v>1</v>
      </c>
      <c r="J1312">
        <f t="shared" si="101"/>
        <v>2012</v>
      </c>
      <c r="K1312">
        <v>248.1</v>
      </c>
      <c r="L1312">
        <v>248.75</v>
      </c>
      <c r="M1312">
        <v>244.5</v>
      </c>
      <c r="N1312">
        <v>247.05</v>
      </c>
      <c r="O1312" s="3">
        <f t="shared" si="102"/>
        <v>-3</v>
      </c>
      <c r="P1312">
        <f t="shared" si="104"/>
        <v>22.356732410000262</v>
      </c>
      <c r="T1312">
        <v>-3</v>
      </c>
      <c r="U1312">
        <v>-3</v>
      </c>
      <c r="V1312">
        <v>-3</v>
      </c>
      <c r="W1312">
        <v>-3</v>
      </c>
      <c r="X1312">
        <v>-3</v>
      </c>
      <c r="Y1312">
        <f t="shared" si="103"/>
        <v>-3</v>
      </c>
    </row>
    <row r="1313" spans="1:25" x14ac:dyDescent="0.3">
      <c r="A1313">
        <v>0</v>
      </c>
      <c r="B1313" s="1">
        <v>40917</v>
      </c>
      <c r="C1313" s="1">
        <v>40918</v>
      </c>
      <c r="D1313">
        <v>248.4</v>
      </c>
      <c r="E1313">
        <v>251.8</v>
      </c>
      <c r="F1313">
        <v>249.96469859999999</v>
      </c>
      <c r="G1313">
        <v>3.4</v>
      </c>
      <c r="H1313">
        <v>3.3587572109999999</v>
      </c>
      <c r="I1313">
        <f t="shared" si="100"/>
        <v>1</v>
      </c>
      <c r="J1313">
        <f t="shared" si="101"/>
        <v>2012</v>
      </c>
      <c r="K1313">
        <v>248.4</v>
      </c>
      <c r="L1313">
        <v>252.2</v>
      </c>
      <c r="M1313">
        <v>248.2</v>
      </c>
      <c r="N1313">
        <v>251.8</v>
      </c>
      <c r="O1313" s="3">
        <f t="shared" si="102"/>
        <v>3.4</v>
      </c>
      <c r="P1313">
        <f t="shared" si="104"/>
        <v>24.651807597017196</v>
      </c>
      <c r="T1313">
        <v>3.4</v>
      </c>
      <c r="U1313">
        <v>3.4</v>
      </c>
      <c r="V1313">
        <v>-3</v>
      </c>
      <c r="W1313">
        <v>3.4</v>
      </c>
      <c r="X1313">
        <v>-3</v>
      </c>
      <c r="Y1313">
        <f t="shared" si="103"/>
        <v>1.2666666666666666</v>
      </c>
    </row>
    <row r="1314" spans="1:25" x14ac:dyDescent="0.3">
      <c r="A1314">
        <v>0</v>
      </c>
      <c r="B1314" s="1">
        <v>40918</v>
      </c>
      <c r="C1314" s="1">
        <v>40919</v>
      </c>
      <c r="D1314">
        <v>251.65</v>
      </c>
      <c r="E1314">
        <v>250.64999080000001</v>
      </c>
      <c r="F1314">
        <v>252.42515059999999</v>
      </c>
      <c r="G1314">
        <v>-1.0000091550000001</v>
      </c>
      <c r="H1314">
        <v>0.81317279799999997</v>
      </c>
      <c r="I1314">
        <f t="shared" si="100"/>
        <v>1</v>
      </c>
      <c r="J1314">
        <f t="shared" si="101"/>
        <v>2012</v>
      </c>
      <c r="K1314">
        <v>251.65</v>
      </c>
      <c r="L1314">
        <v>252.1</v>
      </c>
      <c r="M1314">
        <v>249.35</v>
      </c>
      <c r="N1314">
        <v>250.65</v>
      </c>
      <c r="O1314" s="3">
        <f t="shared" si="102"/>
        <v>-1.0000091550000001</v>
      </c>
      <c r="P1314">
        <f t="shared" si="104"/>
        <v>23.917095697027655</v>
      </c>
      <c r="T1314">
        <v>-1.0000091550000001</v>
      </c>
      <c r="U1314">
        <v>1.00000915527343</v>
      </c>
      <c r="V1314">
        <v>-1.00000915527343</v>
      </c>
      <c r="W1314">
        <v>-1.00000915527343</v>
      </c>
      <c r="X1314">
        <v>1.0000091550000001</v>
      </c>
      <c r="Y1314">
        <f t="shared" si="103"/>
        <v>-0.33333638500000001</v>
      </c>
    </row>
    <row r="1315" spans="1:25" x14ac:dyDescent="0.3">
      <c r="A1315">
        <v>0</v>
      </c>
      <c r="B1315" s="1">
        <v>40919</v>
      </c>
      <c r="C1315" s="1">
        <v>40920</v>
      </c>
      <c r="D1315">
        <v>251.3</v>
      </c>
      <c r="E1315">
        <v>252.10001220000001</v>
      </c>
      <c r="F1315">
        <v>250.4904745</v>
      </c>
      <c r="G1315">
        <v>-0.80001220699999998</v>
      </c>
      <c r="H1315">
        <v>1.0253048330000001</v>
      </c>
      <c r="I1315">
        <f t="shared" si="100"/>
        <v>1</v>
      </c>
      <c r="J1315">
        <f t="shared" si="101"/>
        <v>2012</v>
      </c>
      <c r="K1315">
        <v>251.3</v>
      </c>
      <c r="L1315">
        <v>252.5</v>
      </c>
      <c r="M1315">
        <v>248.75</v>
      </c>
      <c r="N1315">
        <v>252.1</v>
      </c>
      <c r="O1315" s="3">
        <f t="shared" si="102"/>
        <v>-0.80001220699999998</v>
      </c>
      <c r="P1315">
        <f t="shared" si="104"/>
        <v>23.346046099526383</v>
      </c>
      <c r="T1315">
        <v>-0.80001220699999998</v>
      </c>
      <c r="U1315">
        <v>-0.80001220703124398</v>
      </c>
      <c r="V1315">
        <v>-0.80001220703124398</v>
      </c>
      <c r="W1315">
        <v>-0.80001220703124398</v>
      </c>
      <c r="X1315">
        <v>-0.80001220699999998</v>
      </c>
      <c r="Y1315">
        <f t="shared" si="103"/>
        <v>-0.8000122070208292</v>
      </c>
    </row>
    <row r="1316" spans="1:25" x14ac:dyDescent="0.3">
      <c r="A1316">
        <v>0</v>
      </c>
      <c r="B1316" s="1">
        <v>40920</v>
      </c>
      <c r="C1316" s="1">
        <v>40921</v>
      </c>
      <c r="D1316">
        <v>252.55</v>
      </c>
      <c r="E1316">
        <v>254.7999969</v>
      </c>
      <c r="F1316">
        <v>254.30582079999999</v>
      </c>
      <c r="G1316">
        <v>2.2499969480000002</v>
      </c>
      <c r="H1316">
        <v>1.9091883089999999</v>
      </c>
      <c r="I1316">
        <f t="shared" si="100"/>
        <v>1</v>
      </c>
      <c r="J1316">
        <f t="shared" si="101"/>
        <v>2012</v>
      </c>
      <c r="K1316">
        <v>252.55</v>
      </c>
      <c r="L1316">
        <v>255.6</v>
      </c>
      <c r="M1316">
        <v>251.9</v>
      </c>
      <c r="N1316">
        <v>254.8</v>
      </c>
      <c r="O1316" s="3">
        <f t="shared" si="102"/>
        <v>2.2499969480000002</v>
      </c>
      <c r="P1316">
        <f t="shared" si="104"/>
        <v>24.905990639373989</v>
      </c>
      <c r="T1316">
        <v>2.2499969480000002</v>
      </c>
      <c r="U1316">
        <v>-3</v>
      </c>
      <c r="V1316">
        <v>-3</v>
      </c>
      <c r="W1316">
        <v>2.24999694824217</v>
      </c>
      <c r="X1316">
        <v>-3</v>
      </c>
      <c r="Y1316">
        <f t="shared" si="103"/>
        <v>-1.2500010173333334</v>
      </c>
    </row>
    <row r="1317" spans="1:25" x14ac:dyDescent="0.3">
      <c r="A1317">
        <v>0</v>
      </c>
      <c r="B1317" s="1">
        <v>40921</v>
      </c>
      <c r="C1317" s="1">
        <v>40924</v>
      </c>
      <c r="D1317">
        <v>253.15</v>
      </c>
      <c r="E1317">
        <v>251.94999390000001</v>
      </c>
      <c r="F1317">
        <v>253.90333340000001</v>
      </c>
      <c r="G1317">
        <v>-1.2000061040000001</v>
      </c>
      <c r="H1317">
        <v>2.015254326</v>
      </c>
      <c r="I1317">
        <f t="shared" si="100"/>
        <v>1</v>
      </c>
      <c r="J1317">
        <f t="shared" si="101"/>
        <v>2012</v>
      </c>
      <c r="K1317">
        <v>253.15</v>
      </c>
      <c r="L1317">
        <v>253.4</v>
      </c>
      <c r="M1317">
        <v>249.6</v>
      </c>
      <c r="N1317">
        <v>251.95</v>
      </c>
      <c r="O1317" s="3">
        <f t="shared" si="102"/>
        <v>-3</v>
      </c>
      <c r="P1317">
        <f t="shared" si="104"/>
        <v>22.692343436585464</v>
      </c>
      <c r="T1317">
        <v>-3</v>
      </c>
      <c r="U1317">
        <v>-3</v>
      </c>
      <c r="V1317">
        <v>-3</v>
      </c>
      <c r="W1317">
        <v>-3</v>
      </c>
      <c r="X1317">
        <v>-3</v>
      </c>
      <c r="Y1317">
        <f t="shared" si="103"/>
        <v>-3</v>
      </c>
    </row>
    <row r="1318" spans="1:25" x14ac:dyDescent="0.3">
      <c r="A1318">
        <v>0</v>
      </c>
      <c r="B1318" s="1">
        <v>40924</v>
      </c>
      <c r="C1318" s="1">
        <v>40925</v>
      </c>
      <c r="D1318">
        <v>254.45</v>
      </c>
      <c r="E1318">
        <v>257.60000919999999</v>
      </c>
      <c r="F1318">
        <v>251.20213709999999</v>
      </c>
      <c r="G1318">
        <v>-3.1500091549999998</v>
      </c>
      <c r="H1318">
        <v>3.995153314</v>
      </c>
      <c r="I1318">
        <f t="shared" si="100"/>
        <v>1</v>
      </c>
      <c r="J1318">
        <f t="shared" si="101"/>
        <v>2012</v>
      </c>
      <c r="K1318">
        <v>254.45</v>
      </c>
      <c r="L1318">
        <v>257.60000000000002</v>
      </c>
      <c r="M1318">
        <v>254.35</v>
      </c>
      <c r="N1318">
        <v>257.60000000000002</v>
      </c>
      <c r="O1318" s="3">
        <f t="shared" si="102"/>
        <v>-3</v>
      </c>
      <c r="P1318">
        <f t="shared" si="104"/>
        <v>20.685749892379636</v>
      </c>
      <c r="T1318">
        <v>-3</v>
      </c>
      <c r="U1318">
        <v>-3</v>
      </c>
      <c r="V1318">
        <v>-3</v>
      </c>
      <c r="W1318">
        <v>-3</v>
      </c>
      <c r="X1318">
        <v>-3</v>
      </c>
      <c r="Y1318">
        <f t="shared" si="103"/>
        <v>-3</v>
      </c>
    </row>
    <row r="1319" spans="1:25" x14ac:dyDescent="0.3">
      <c r="A1319">
        <v>0</v>
      </c>
      <c r="B1319" s="1">
        <v>40925</v>
      </c>
      <c r="C1319" s="1">
        <v>40926</v>
      </c>
      <c r="D1319">
        <v>256.7</v>
      </c>
      <c r="E1319">
        <v>256.9500061</v>
      </c>
      <c r="F1319">
        <v>257.50204120000001</v>
      </c>
      <c r="G1319">
        <v>0.25000610400000001</v>
      </c>
      <c r="H1319">
        <v>0.45961940800000001</v>
      </c>
      <c r="I1319">
        <f t="shared" si="100"/>
        <v>1</v>
      </c>
      <c r="J1319">
        <f t="shared" si="101"/>
        <v>2012</v>
      </c>
      <c r="K1319">
        <v>256.7</v>
      </c>
      <c r="L1319">
        <v>258</v>
      </c>
      <c r="M1319">
        <v>255.7</v>
      </c>
      <c r="N1319">
        <v>256.95</v>
      </c>
      <c r="O1319" s="3">
        <f t="shared" si="102"/>
        <v>0.25000610400000001</v>
      </c>
      <c r="P1319">
        <f t="shared" si="104"/>
        <v>20.836847391568739</v>
      </c>
      <c r="T1319">
        <v>0.25000610400000001</v>
      </c>
      <c r="U1319">
        <v>-0.250006103515659</v>
      </c>
      <c r="V1319">
        <v>0.250006103515659</v>
      </c>
      <c r="W1319">
        <v>0.250006103515659</v>
      </c>
      <c r="X1319">
        <v>-0.25000610400000001</v>
      </c>
      <c r="Y1319">
        <f t="shared" si="103"/>
        <v>8.3335368000000007E-2</v>
      </c>
    </row>
    <row r="1320" spans="1:25" x14ac:dyDescent="0.3">
      <c r="A1320">
        <v>0</v>
      </c>
      <c r="B1320" s="1">
        <v>40926</v>
      </c>
      <c r="C1320" s="1">
        <v>40927</v>
      </c>
      <c r="D1320">
        <v>260.2</v>
      </c>
      <c r="E1320">
        <v>260.59999390000002</v>
      </c>
      <c r="F1320">
        <v>256.53291680000001</v>
      </c>
      <c r="G1320">
        <v>-0.39999389600000002</v>
      </c>
      <c r="H1320">
        <v>2.5809397509999998</v>
      </c>
      <c r="I1320">
        <f t="shared" si="100"/>
        <v>1</v>
      </c>
      <c r="J1320">
        <f t="shared" si="101"/>
        <v>2012</v>
      </c>
      <c r="K1320">
        <v>260.2</v>
      </c>
      <c r="L1320">
        <v>261.10000000000002</v>
      </c>
      <c r="M1320">
        <v>258.75</v>
      </c>
      <c r="N1320">
        <v>260.60000000000002</v>
      </c>
      <c r="O1320" s="3">
        <f t="shared" si="102"/>
        <v>-0.39999389600000002</v>
      </c>
      <c r="P1320">
        <f t="shared" si="104"/>
        <v>20.596610695704662</v>
      </c>
      <c r="T1320">
        <v>-0.39999389600000002</v>
      </c>
      <c r="U1320">
        <v>-0.399993896484375</v>
      </c>
      <c r="V1320">
        <v>-0.399993896484375</v>
      </c>
      <c r="W1320">
        <v>-0.399993896484375</v>
      </c>
      <c r="X1320">
        <v>-0.39999389600000002</v>
      </c>
      <c r="Y1320">
        <f t="shared" si="103"/>
        <v>-0.39999389632291665</v>
      </c>
    </row>
    <row r="1321" spans="1:25" x14ac:dyDescent="0.3">
      <c r="A1321">
        <v>0</v>
      </c>
      <c r="B1321" s="1">
        <v>40927</v>
      </c>
      <c r="C1321" s="1">
        <v>40928</v>
      </c>
      <c r="D1321">
        <v>261.60000000000002</v>
      </c>
      <c r="E1321">
        <v>265.29998169999999</v>
      </c>
      <c r="F1321">
        <v>260.61164209999998</v>
      </c>
      <c r="G1321">
        <v>-3.6999816889999999</v>
      </c>
      <c r="H1321">
        <v>3.3234018719999998</v>
      </c>
      <c r="I1321">
        <f t="shared" si="100"/>
        <v>1</v>
      </c>
      <c r="J1321">
        <f t="shared" si="101"/>
        <v>2012</v>
      </c>
      <c r="K1321">
        <v>261.60000000000002</v>
      </c>
      <c r="L1321">
        <v>267.05</v>
      </c>
      <c r="M1321">
        <v>261.25</v>
      </c>
      <c r="N1321">
        <v>265.3</v>
      </c>
      <c r="O1321" s="3">
        <f t="shared" si="102"/>
        <v>-3</v>
      </c>
      <c r="P1321">
        <f t="shared" si="104"/>
        <v>18.82511321614291</v>
      </c>
      <c r="T1321">
        <v>-3</v>
      </c>
      <c r="U1321">
        <v>-3</v>
      </c>
      <c r="V1321">
        <v>-3</v>
      </c>
      <c r="W1321">
        <v>-3</v>
      </c>
      <c r="X1321">
        <v>-3</v>
      </c>
      <c r="Y1321">
        <f t="shared" si="103"/>
        <v>-3</v>
      </c>
    </row>
    <row r="1322" spans="1:25" x14ac:dyDescent="0.3">
      <c r="A1322">
        <v>0</v>
      </c>
      <c r="B1322" s="1">
        <v>40928</v>
      </c>
      <c r="C1322" s="1">
        <v>40931</v>
      </c>
      <c r="D1322">
        <v>261.60000000000002</v>
      </c>
      <c r="E1322">
        <v>265.3</v>
      </c>
      <c r="F1322">
        <v>265.20547770000002</v>
      </c>
      <c r="G1322">
        <v>3.7</v>
      </c>
      <c r="H1322">
        <v>0</v>
      </c>
      <c r="I1322">
        <f t="shared" si="100"/>
        <v>1</v>
      </c>
      <c r="J1322">
        <f t="shared" si="101"/>
        <v>2012</v>
      </c>
      <c r="K1322">
        <v>261.60000000000002</v>
      </c>
      <c r="L1322">
        <v>267.05</v>
      </c>
      <c r="M1322">
        <v>261.25</v>
      </c>
      <c r="N1322">
        <v>265.3</v>
      </c>
      <c r="O1322" s="3">
        <f t="shared" si="102"/>
        <v>3.7</v>
      </c>
      <c r="P1322">
        <f t="shared" si="104"/>
        <v>20.822043230469998</v>
      </c>
      <c r="T1322">
        <v>3.7</v>
      </c>
      <c r="U1322">
        <v>3.6999999999999802</v>
      </c>
      <c r="V1322">
        <v>3.6999999999999802</v>
      </c>
      <c r="W1322">
        <v>3.6999999999999802</v>
      </c>
      <c r="X1322">
        <v>3.7</v>
      </c>
      <c r="Y1322">
        <f t="shared" si="103"/>
        <v>3.6999999999999869</v>
      </c>
    </row>
    <row r="1323" spans="1:25" x14ac:dyDescent="0.3">
      <c r="A1323">
        <v>0</v>
      </c>
      <c r="B1323" s="1">
        <v>40931</v>
      </c>
      <c r="C1323" s="1">
        <v>40932</v>
      </c>
      <c r="D1323">
        <v>261.60000000000002</v>
      </c>
      <c r="E1323">
        <v>265.3</v>
      </c>
      <c r="F1323">
        <v>264.90195660000001</v>
      </c>
      <c r="G1323">
        <v>3.7</v>
      </c>
      <c r="H1323">
        <v>0</v>
      </c>
      <c r="I1323">
        <f t="shared" si="100"/>
        <v>1</v>
      </c>
      <c r="J1323">
        <f t="shared" si="101"/>
        <v>2012</v>
      </c>
      <c r="K1323">
        <v>261.60000000000002</v>
      </c>
      <c r="L1323">
        <v>267.05</v>
      </c>
      <c r="M1323">
        <v>261.25</v>
      </c>
      <c r="N1323">
        <v>265.3</v>
      </c>
      <c r="O1323" s="3">
        <f t="shared" si="102"/>
        <v>3.7</v>
      </c>
      <c r="P1323">
        <f t="shared" si="104"/>
        <v>23.030803550215957</v>
      </c>
      <c r="T1323">
        <v>3.7</v>
      </c>
      <c r="U1323">
        <v>3.6999999999999802</v>
      </c>
      <c r="V1323">
        <v>3.6999999999999802</v>
      </c>
      <c r="W1323">
        <v>3.6999999999999802</v>
      </c>
      <c r="X1323">
        <v>3.7</v>
      </c>
      <c r="Y1323">
        <f t="shared" si="103"/>
        <v>3.6999999999999869</v>
      </c>
    </row>
    <row r="1324" spans="1:25" x14ac:dyDescent="0.3">
      <c r="A1324">
        <v>0</v>
      </c>
      <c r="B1324" s="1">
        <v>40932</v>
      </c>
      <c r="C1324" s="1">
        <v>40933</v>
      </c>
      <c r="D1324">
        <v>266.85000000000002</v>
      </c>
      <c r="E1324">
        <v>267.65000609999998</v>
      </c>
      <c r="F1324">
        <v>264.8740975</v>
      </c>
      <c r="G1324">
        <v>-0.80000610400000005</v>
      </c>
      <c r="H1324">
        <v>1.6617009359999999</v>
      </c>
      <c r="I1324">
        <f t="shared" si="100"/>
        <v>1</v>
      </c>
      <c r="J1324">
        <f t="shared" si="101"/>
        <v>2012</v>
      </c>
      <c r="K1324">
        <v>266.85000000000002</v>
      </c>
      <c r="L1324">
        <v>270.25</v>
      </c>
      <c r="M1324">
        <v>266.05</v>
      </c>
      <c r="N1324">
        <v>267.64999999999998</v>
      </c>
      <c r="O1324" s="3">
        <f t="shared" si="102"/>
        <v>-3</v>
      </c>
      <c r="P1324">
        <f t="shared" si="104"/>
        <v>21.088914549354577</v>
      </c>
      <c r="T1324">
        <v>-3</v>
      </c>
      <c r="U1324">
        <v>-3</v>
      </c>
      <c r="V1324">
        <v>-3</v>
      </c>
      <c r="W1324">
        <v>-3</v>
      </c>
      <c r="X1324">
        <v>-3</v>
      </c>
      <c r="Y1324">
        <f t="shared" si="103"/>
        <v>-3</v>
      </c>
    </row>
    <row r="1325" spans="1:25" x14ac:dyDescent="0.3">
      <c r="A1325">
        <v>0</v>
      </c>
      <c r="B1325" s="1">
        <v>40933</v>
      </c>
      <c r="C1325" s="1">
        <v>40934</v>
      </c>
      <c r="D1325">
        <v>268.10000000000002</v>
      </c>
      <c r="E1325">
        <v>268.10001219999998</v>
      </c>
      <c r="F1325">
        <v>268.02726130000002</v>
      </c>
      <c r="G1325" s="2">
        <v>-1.22E-5</v>
      </c>
      <c r="H1325">
        <v>0.31819805200000001</v>
      </c>
      <c r="I1325">
        <f t="shared" si="100"/>
        <v>1</v>
      </c>
      <c r="J1325">
        <f t="shared" si="101"/>
        <v>2012</v>
      </c>
      <c r="K1325">
        <v>268.10000000000002</v>
      </c>
      <c r="L1325">
        <v>268.35000000000002</v>
      </c>
      <c r="M1325">
        <v>266.60000000000002</v>
      </c>
      <c r="N1325">
        <v>268.10000000000002</v>
      </c>
      <c r="O1325" s="3">
        <f t="shared" si="102"/>
        <v>-1.22E-5</v>
      </c>
      <c r="P1325">
        <f t="shared" si="104"/>
        <v>21.088907351907054</v>
      </c>
      <c r="T1325">
        <v>-1.22E-5</v>
      </c>
      <c r="U1325">
        <v>-1.2207031204525201E-5</v>
      </c>
      <c r="V1325">
        <v>-1.2207031204525201E-5</v>
      </c>
      <c r="W1325">
        <v>1.2207031204525201E-5</v>
      </c>
      <c r="X1325">
        <v>-1.22E-5</v>
      </c>
      <c r="Y1325">
        <f t="shared" si="103"/>
        <v>-1.2204687469683469E-5</v>
      </c>
    </row>
    <row r="1326" spans="1:25" x14ac:dyDescent="0.3">
      <c r="A1326">
        <v>0</v>
      </c>
      <c r="B1326" s="1">
        <v>40934</v>
      </c>
      <c r="C1326" s="1">
        <v>40935</v>
      </c>
      <c r="D1326">
        <v>267.10000000000002</v>
      </c>
      <c r="E1326">
        <v>268.29998169999999</v>
      </c>
      <c r="F1326">
        <v>268.13224409999998</v>
      </c>
      <c r="G1326">
        <v>1.1999816889999999</v>
      </c>
      <c r="H1326">
        <v>0.141421356</v>
      </c>
      <c r="I1326">
        <f t="shared" si="100"/>
        <v>1</v>
      </c>
      <c r="J1326">
        <f t="shared" si="101"/>
        <v>2012</v>
      </c>
      <c r="K1326">
        <v>267.10000000000002</v>
      </c>
      <c r="L1326">
        <v>269</v>
      </c>
      <c r="M1326">
        <v>266.5</v>
      </c>
      <c r="N1326">
        <v>268.3</v>
      </c>
      <c r="O1326" s="3">
        <f t="shared" si="102"/>
        <v>1.1999816889999999</v>
      </c>
      <c r="P1326">
        <f t="shared" si="104"/>
        <v>21.799492413587302</v>
      </c>
      <c r="T1326">
        <v>1.1999816889999999</v>
      </c>
      <c r="U1326">
        <v>1.1999816894531199</v>
      </c>
      <c r="V1326">
        <v>1.1999816894531199</v>
      </c>
      <c r="W1326">
        <v>-1.1999816894531199</v>
      </c>
      <c r="X1326">
        <v>1.1999816889999999</v>
      </c>
      <c r="Y1326">
        <f t="shared" si="103"/>
        <v>1.1999816893020798</v>
      </c>
    </row>
    <row r="1327" spans="1:25" x14ac:dyDescent="0.3">
      <c r="A1327">
        <v>0</v>
      </c>
      <c r="B1327" s="1">
        <v>40935</v>
      </c>
      <c r="C1327" s="1">
        <v>40938</v>
      </c>
      <c r="D1327">
        <v>266.60000000000002</v>
      </c>
      <c r="E1327">
        <v>265.35001829999999</v>
      </c>
      <c r="F1327">
        <v>268.6861887</v>
      </c>
      <c r="G1327">
        <v>-1.249981689</v>
      </c>
      <c r="H1327">
        <v>2.0859650049999998</v>
      </c>
      <c r="I1327">
        <f t="shared" si="100"/>
        <v>1</v>
      </c>
      <c r="J1327">
        <f t="shared" si="101"/>
        <v>2012</v>
      </c>
      <c r="K1327">
        <v>266.60000000000002</v>
      </c>
      <c r="L1327">
        <v>267.45</v>
      </c>
      <c r="M1327">
        <v>264.35000000000002</v>
      </c>
      <c r="N1327">
        <v>265.35000000000002</v>
      </c>
      <c r="O1327" s="3">
        <f t="shared" si="102"/>
        <v>-1.249981689</v>
      </c>
      <c r="P1327">
        <f t="shared" si="104"/>
        <v>21.032923592887418</v>
      </c>
      <c r="T1327">
        <v>-1.249981689</v>
      </c>
      <c r="U1327">
        <v>-1.2499816894531299</v>
      </c>
      <c r="V1327">
        <v>-1.2499816894531299</v>
      </c>
      <c r="W1327">
        <v>-1.2499816894531299</v>
      </c>
      <c r="X1327">
        <v>-1.249981689</v>
      </c>
      <c r="Y1327">
        <f t="shared" si="103"/>
        <v>-1.2499816893020865</v>
      </c>
    </row>
    <row r="1328" spans="1:25" x14ac:dyDescent="0.3">
      <c r="A1328">
        <v>0</v>
      </c>
      <c r="B1328" s="1">
        <v>40938</v>
      </c>
      <c r="C1328" s="1">
        <v>40939</v>
      </c>
      <c r="D1328">
        <v>265.60000000000002</v>
      </c>
      <c r="E1328">
        <v>266.35000000000002</v>
      </c>
      <c r="F1328">
        <v>265.03037280000001</v>
      </c>
      <c r="G1328">
        <v>-0.75</v>
      </c>
      <c r="H1328">
        <v>0.70710678100000002</v>
      </c>
      <c r="I1328">
        <f t="shared" si="100"/>
        <v>1</v>
      </c>
      <c r="J1328">
        <f t="shared" si="101"/>
        <v>2012</v>
      </c>
      <c r="K1328">
        <v>265.60000000000002</v>
      </c>
      <c r="L1328">
        <v>267.7</v>
      </c>
      <c r="M1328">
        <v>264</v>
      </c>
      <c r="N1328">
        <v>266.35000000000002</v>
      </c>
      <c r="O1328" s="3">
        <f t="shared" si="102"/>
        <v>-0.75</v>
      </c>
      <c r="P1328">
        <f t="shared" si="104"/>
        <v>20.587478580801605</v>
      </c>
      <c r="T1328">
        <v>-0.75</v>
      </c>
      <c r="U1328">
        <v>-0.75</v>
      </c>
      <c r="V1328">
        <v>-0.75</v>
      </c>
      <c r="W1328">
        <v>-0.75</v>
      </c>
      <c r="X1328">
        <v>-0.75</v>
      </c>
      <c r="Y1328">
        <f t="shared" si="103"/>
        <v>-0.75</v>
      </c>
    </row>
    <row r="1329" spans="1:25" x14ac:dyDescent="0.3">
      <c r="A1329">
        <v>0</v>
      </c>
      <c r="B1329" s="1">
        <v>40939</v>
      </c>
      <c r="C1329" s="1">
        <v>40940</v>
      </c>
      <c r="D1329">
        <v>265</v>
      </c>
      <c r="E1329">
        <v>266.35000000000002</v>
      </c>
      <c r="F1329">
        <v>266.0260194</v>
      </c>
      <c r="G1329">
        <v>1.35</v>
      </c>
      <c r="H1329">
        <v>0</v>
      </c>
      <c r="I1329">
        <f t="shared" si="100"/>
        <v>2</v>
      </c>
      <c r="J1329">
        <f t="shared" si="101"/>
        <v>2012</v>
      </c>
      <c r="K1329">
        <v>265</v>
      </c>
      <c r="L1329">
        <v>268.39999999999998</v>
      </c>
      <c r="M1329">
        <v>264.3</v>
      </c>
      <c r="N1329">
        <v>266.35000000000002</v>
      </c>
      <c r="O1329" s="3">
        <f t="shared" si="102"/>
        <v>1.35</v>
      </c>
      <c r="P1329">
        <f t="shared" si="104"/>
        <v>21.374075639785062</v>
      </c>
      <c r="T1329">
        <v>1.35</v>
      </c>
      <c r="U1329">
        <v>1.3500000000000201</v>
      </c>
      <c r="V1329">
        <v>1.3500000000000201</v>
      </c>
      <c r="W1329">
        <v>1.3500000000000201</v>
      </c>
      <c r="X1329">
        <v>1.35</v>
      </c>
      <c r="Y1329">
        <f t="shared" si="103"/>
        <v>1.3500000000000132</v>
      </c>
    </row>
    <row r="1330" spans="1:25" x14ac:dyDescent="0.3">
      <c r="A1330">
        <v>0</v>
      </c>
      <c r="B1330" s="1">
        <v>40940</v>
      </c>
      <c r="C1330" s="1">
        <v>40941</v>
      </c>
      <c r="D1330">
        <v>269.45</v>
      </c>
      <c r="E1330">
        <v>270.10000000000002</v>
      </c>
      <c r="F1330">
        <v>265.71607310000002</v>
      </c>
      <c r="G1330">
        <v>-0.65</v>
      </c>
      <c r="H1330">
        <v>2.651650429</v>
      </c>
      <c r="I1330">
        <f t="shared" si="100"/>
        <v>2</v>
      </c>
      <c r="J1330">
        <f t="shared" si="101"/>
        <v>2012</v>
      </c>
      <c r="K1330">
        <v>269.45</v>
      </c>
      <c r="L1330">
        <v>271.35000000000002</v>
      </c>
      <c r="M1330">
        <v>269.2</v>
      </c>
      <c r="N1330">
        <v>270.10000000000002</v>
      </c>
      <c r="O1330" s="3">
        <f t="shared" si="102"/>
        <v>-0.65</v>
      </c>
      <c r="P1330">
        <f t="shared" si="104"/>
        <v>20.987367089983792</v>
      </c>
      <c r="T1330">
        <v>-0.65</v>
      </c>
      <c r="U1330">
        <v>-0.650000000000034</v>
      </c>
      <c r="V1330">
        <v>-0.650000000000034</v>
      </c>
      <c r="W1330">
        <v>-0.650000000000034</v>
      </c>
      <c r="X1330">
        <v>-0.65</v>
      </c>
      <c r="Y1330">
        <f t="shared" si="103"/>
        <v>-0.65000000000002267</v>
      </c>
    </row>
    <row r="1331" spans="1:25" x14ac:dyDescent="0.3">
      <c r="A1331">
        <v>0</v>
      </c>
      <c r="B1331" s="1">
        <v>40941</v>
      </c>
      <c r="C1331" s="1">
        <v>40942</v>
      </c>
      <c r="D1331">
        <v>269.64999999999998</v>
      </c>
      <c r="E1331">
        <v>268.54998169999999</v>
      </c>
      <c r="F1331">
        <v>269.60132709999999</v>
      </c>
      <c r="G1331">
        <v>1.1000183109999999</v>
      </c>
      <c r="H1331">
        <v>1.0960155110000001</v>
      </c>
      <c r="I1331">
        <f t="shared" si="100"/>
        <v>2</v>
      </c>
      <c r="J1331">
        <f t="shared" si="101"/>
        <v>2012</v>
      </c>
      <c r="K1331">
        <v>269.64999999999998</v>
      </c>
      <c r="L1331">
        <v>269.95</v>
      </c>
      <c r="M1331">
        <v>267.05</v>
      </c>
      <c r="N1331">
        <v>268.55</v>
      </c>
      <c r="O1331" s="3">
        <f t="shared" si="102"/>
        <v>1.1000183109999999</v>
      </c>
      <c r="P1331">
        <f t="shared" si="104"/>
        <v>21.629490808655984</v>
      </c>
      <c r="T1331">
        <v>1.1000183109999999</v>
      </c>
      <c r="U1331">
        <v>1.10001831054682</v>
      </c>
      <c r="V1331">
        <v>-1.10001831054682</v>
      </c>
      <c r="W1331">
        <v>-1.10001831054682</v>
      </c>
      <c r="X1331">
        <v>-1.1000183109999999</v>
      </c>
      <c r="Y1331">
        <f t="shared" si="103"/>
        <v>0.3666727703333334</v>
      </c>
    </row>
    <row r="1332" spans="1:25" x14ac:dyDescent="0.3">
      <c r="A1332">
        <v>0</v>
      </c>
      <c r="B1332" s="1">
        <v>40942</v>
      </c>
      <c r="C1332" s="1">
        <v>40945</v>
      </c>
      <c r="D1332">
        <v>271.45</v>
      </c>
      <c r="E1332">
        <v>268.45002440000002</v>
      </c>
      <c r="F1332">
        <v>268.23606269999999</v>
      </c>
      <c r="G1332">
        <v>2.9999755860000001</v>
      </c>
      <c r="H1332">
        <v>7.0710677999999999E-2</v>
      </c>
      <c r="I1332">
        <f t="shared" si="100"/>
        <v>2</v>
      </c>
      <c r="J1332">
        <f t="shared" si="101"/>
        <v>2012</v>
      </c>
      <c r="K1332">
        <v>271.45</v>
      </c>
      <c r="L1332">
        <v>271.5</v>
      </c>
      <c r="M1332">
        <v>267.5</v>
      </c>
      <c r="N1332">
        <v>268.45</v>
      </c>
      <c r="O1332" s="3">
        <f t="shared" si="102"/>
        <v>2.9999755860000001</v>
      </c>
      <c r="P1332">
        <f t="shared" si="104"/>
        <v>23.42230562805862</v>
      </c>
      <c r="T1332">
        <v>2.9999755860000001</v>
      </c>
      <c r="U1332">
        <v>2.9999755859374702</v>
      </c>
      <c r="V1332">
        <v>2.9999755859374702</v>
      </c>
      <c r="W1332">
        <v>2.9999755859374702</v>
      </c>
      <c r="X1332">
        <v>2.9999755860000001</v>
      </c>
      <c r="Y1332">
        <f t="shared" si="103"/>
        <v>2.9999755859583135</v>
      </c>
    </row>
    <row r="1333" spans="1:25" x14ac:dyDescent="0.3">
      <c r="A1333">
        <v>0</v>
      </c>
      <c r="B1333" s="1">
        <v>40945</v>
      </c>
      <c r="C1333" s="1">
        <v>40946</v>
      </c>
      <c r="D1333">
        <v>269</v>
      </c>
      <c r="E1333">
        <v>269.2</v>
      </c>
      <c r="F1333">
        <v>268.1056997</v>
      </c>
      <c r="G1333">
        <v>-0.2</v>
      </c>
      <c r="H1333">
        <v>0.53033008599999998</v>
      </c>
      <c r="I1333">
        <f t="shared" si="100"/>
        <v>2</v>
      </c>
      <c r="J1333">
        <f t="shared" si="101"/>
        <v>2012</v>
      </c>
      <c r="K1333">
        <v>269</v>
      </c>
      <c r="L1333">
        <v>270.2</v>
      </c>
      <c r="M1333">
        <v>268.3</v>
      </c>
      <c r="N1333">
        <v>269.2</v>
      </c>
      <c r="O1333" s="3">
        <f t="shared" si="102"/>
        <v>-0.2</v>
      </c>
      <c r="P1333">
        <f t="shared" si="104"/>
        <v>23.291697975857552</v>
      </c>
      <c r="T1333">
        <v>-0.2</v>
      </c>
      <c r="U1333">
        <v>-0.19999999999998799</v>
      </c>
      <c r="V1333">
        <v>0.19999999999998799</v>
      </c>
      <c r="W1333">
        <v>0.19999999999998799</v>
      </c>
      <c r="X1333">
        <v>-0.2</v>
      </c>
      <c r="Y1333">
        <f t="shared" si="103"/>
        <v>-6.666666666666668E-2</v>
      </c>
    </row>
    <row r="1334" spans="1:25" x14ac:dyDescent="0.3">
      <c r="A1334">
        <v>0</v>
      </c>
      <c r="B1334" s="1">
        <v>40946</v>
      </c>
      <c r="C1334" s="1">
        <v>40947</v>
      </c>
      <c r="D1334">
        <v>269.25</v>
      </c>
      <c r="E1334">
        <v>272.2</v>
      </c>
      <c r="F1334">
        <v>269.18699479999998</v>
      </c>
      <c r="G1334">
        <v>-2.95</v>
      </c>
      <c r="H1334">
        <v>2.1213203439999999</v>
      </c>
      <c r="I1334">
        <f t="shared" si="100"/>
        <v>2</v>
      </c>
      <c r="J1334">
        <f t="shared" si="101"/>
        <v>2012</v>
      </c>
      <c r="K1334">
        <v>269.25</v>
      </c>
      <c r="L1334">
        <v>272.39999999999998</v>
      </c>
      <c r="M1334">
        <v>269.25</v>
      </c>
      <c r="N1334">
        <v>272.2</v>
      </c>
      <c r="O1334" s="3">
        <f t="shared" si="102"/>
        <v>-3</v>
      </c>
      <c r="P1334">
        <f t="shared" si="104"/>
        <v>21.345316529407061</v>
      </c>
      <c r="T1334">
        <v>-3</v>
      </c>
      <c r="U1334">
        <v>-3</v>
      </c>
      <c r="V1334">
        <v>-3</v>
      </c>
      <c r="W1334">
        <v>2.9499999999999802</v>
      </c>
      <c r="X1334">
        <v>2.95</v>
      </c>
      <c r="Y1334">
        <f t="shared" si="103"/>
        <v>-3</v>
      </c>
    </row>
    <row r="1335" spans="1:25" x14ac:dyDescent="0.3">
      <c r="A1335">
        <v>0</v>
      </c>
      <c r="B1335" s="1">
        <v>40947</v>
      </c>
      <c r="C1335" s="1">
        <v>40948</v>
      </c>
      <c r="D1335">
        <v>271.75</v>
      </c>
      <c r="E1335">
        <v>273.09999390000002</v>
      </c>
      <c r="F1335">
        <v>271.55819539999999</v>
      </c>
      <c r="G1335">
        <v>-1.349993896</v>
      </c>
      <c r="H1335">
        <v>0.63639610300000005</v>
      </c>
      <c r="I1335">
        <f t="shared" si="100"/>
        <v>2</v>
      </c>
      <c r="J1335">
        <f t="shared" si="101"/>
        <v>2012</v>
      </c>
      <c r="K1335">
        <v>271.75</v>
      </c>
      <c r="L1335">
        <v>273.55</v>
      </c>
      <c r="M1335">
        <v>268.25</v>
      </c>
      <c r="N1335">
        <v>273.10000000000002</v>
      </c>
      <c r="O1335" s="3">
        <f t="shared" si="102"/>
        <v>-1.349993896</v>
      </c>
      <c r="P1335">
        <f t="shared" si="104"/>
        <v>20.550025443218814</v>
      </c>
      <c r="T1335">
        <v>-1.349993896</v>
      </c>
      <c r="U1335">
        <v>-3</v>
      </c>
      <c r="V1335">
        <v>-3</v>
      </c>
      <c r="W1335">
        <v>-3</v>
      </c>
      <c r="X1335">
        <v>-3</v>
      </c>
      <c r="Y1335">
        <f t="shared" si="103"/>
        <v>-2.4499979653333335</v>
      </c>
    </row>
    <row r="1336" spans="1:25" x14ac:dyDescent="0.3">
      <c r="A1336">
        <v>0</v>
      </c>
      <c r="B1336" s="1">
        <v>40948</v>
      </c>
      <c r="C1336" s="1">
        <v>40949</v>
      </c>
      <c r="D1336">
        <v>273</v>
      </c>
      <c r="E1336">
        <v>270.14998780000002</v>
      </c>
      <c r="F1336">
        <v>273.69028179999998</v>
      </c>
      <c r="G1336">
        <v>-2.8500122069999998</v>
      </c>
      <c r="H1336">
        <v>2.0859650049999998</v>
      </c>
      <c r="I1336">
        <f t="shared" si="100"/>
        <v>2</v>
      </c>
      <c r="J1336">
        <f t="shared" si="101"/>
        <v>2012</v>
      </c>
      <c r="K1336">
        <v>273</v>
      </c>
      <c r="L1336">
        <v>273</v>
      </c>
      <c r="M1336">
        <v>269.05</v>
      </c>
      <c r="N1336">
        <v>270.14999999999998</v>
      </c>
      <c r="O1336" s="3">
        <f t="shared" si="102"/>
        <v>-3</v>
      </c>
      <c r="P1336">
        <f t="shared" si="104"/>
        <v>18.85634202756891</v>
      </c>
      <c r="T1336">
        <v>-3</v>
      </c>
      <c r="U1336">
        <v>2.8500122070312202</v>
      </c>
      <c r="V1336">
        <v>2.8500122070312202</v>
      </c>
      <c r="W1336">
        <v>-3</v>
      </c>
      <c r="X1336">
        <v>2.8500122069999998</v>
      </c>
      <c r="Y1336">
        <f t="shared" si="103"/>
        <v>0.90000813802081348</v>
      </c>
    </row>
    <row r="1337" spans="1:25" x14ac:dyDescent="0.3">
      <c r="A1337">
        <v>0</v>
      </c>
      <c r="B1337" s="1">
        <v>40949</v>
      </c>
      <c r="C1337" s="1">
        <v>40952</v>
      </c>
      <c r="D1337">
        <v>271.05</v>
      </c>
      <c r="E1337">
        <v>271.60001219999998</v>
      </c>
      <c r="F1337">
        <v>270.11940390000001</v>
      </c>
      <c r="G1337">
        <v>-0.55001220699999998</v>
      </c>
      <c r="H1337">
        <v>1.0253048330000001</v>
      </c>
      <c r="I1337">
        <f t="shared" si="100"/>
        <v>2</v>
      </c>
      <c r="J1337">
        <f t="shared" si="101"/>
        <v>2012</v>
      </c>
      <c r="K1337">
        <v>271.05</v>
      </c>
      <c r="L1337">
        <v>273.05</v>
      </c>
      <c r="M1337">
        <v>270.14999999999998</v>
      </c>
      <c r="N1337">
        <v>271.60000000000002</v>
      </c>
      <c r="O1337" s="3">
        <f t="shared" si="102"/>
        <v>-0.55001220699999998</v>
      </c>
      <c r="P1337">
        <f t="shared" si="104"/>
        <v>18.569368638124249</v>
      </c>
      <c r="T1337">
        <v>-0.55001220699999998</v>
      </c>
      <c r="U1337">
        <v>-0.55001220703121501</v>
      </c>
      <c r="V1337">
        <v>-0.55001220703121501</v>
      </c>
      <c r="W1337">
        <v>-0.55001220703121501</v>
      </c>
      <c r="X1337">
        <v>0.55001220699999998</v>
      </c>
      <c r="Y1337">
        <f t="shared" si="103"/>
        <v>-0.55001220702081</v>
      </c>
    </row>
    <row r="1338" spans="1:25" x14ac:dyDescent="0.3">
      <c r="A1338">
        <v>0</v>
      </c>
      <c r="B1338" s="1">
        <v>40952</v>
      </c>
      <c r="C1338" s="1">
        <v>40953</v>
      </c>
      <c r="D1338">
        <v>270.5</v>
      </c>
      <c r="E1338">
        <v>271.14998780000002</v>
      </c>
      <c r="F1338">
        <v>270.38822590000001</v>
      </c>
      <c r="G1338">
        <v>-0.64998779299999998</v>
      </c>
      <c r="H1338">
        <v>0.31819805200000001</v>
      </c>
      <c r="I1338">
        <f t="shared" si="100"/>
        <v>2</v>
      </c>
      <c r="J1338">
        <f t="shared" si="101"/>
        <v>2012</v>
      </c>
      <c r="K1338">
        <v>270.5</v>
      </c>
      <c r="L1338">
        <v>271.85000000000002</v>
      </c>
      <c r="M1338">
        <v>270.10000000000002</v>
      </c>
      <c r="N1338">
        <v>271.14999999999998</v>
      </c>
      <c r="O1338" s="3">
        <f t="shared" si="102"/>
        <v>-0.64998779299999998</v>
      </c>
      <c r="P1338">
        <f t="shared" si="104"/>
        <v>18.234714397685309</v>
      </c>
      <c r="T1338">
        <v>-0.64998779299999998</v>
      </c>
      <c r="U1338">
        <v>0.64998779296877196</v>
      </c>
      <c r="V1338">
        <v>0.64998779296877196</v>
      </c>
      <c r="W1338">
        <v>0.64998779296877196</v>
      </c>
      <c r="X1338">
        <v>0.64998779299999998</v>
      </c>
      <c r="Y1338">
        <f t="shared" si="103"/>
        <v>0.21666259764584797</v>
      </c>
    </row>
    <row r="1339" spans="1:25" x14ac:dyDescent="0.3">
      <c r="A1339">
        <v>0</v>
      </c>
      <c r="B1339" s="1">
        <v>40953</v>
      </c>
      <c r="C1339" s="1">
        <v>40954</v>
      </c>
      <c r="D1339">
        <v>272.10000000000002</v>
      </c>
      <c r="E1339">
        <v>274.45001830000001</v>
      </c>
      <c r="F1339">
        <v>272.2703841</v>
      </c>
      <c r="G1339">
        <v>2.3500183109999999</v>
      </c>
      <c r="H1339">
        <v>2.333452378</v>
      </c>
      <c r="I1339">
        <f t="shared" si="100"/>
        <v>2</v>
      </c>
      <c r="J1339">
        <f t="shared" si="101"/>
        <v>2012</v>
      </c>
      <c r="K1339">
        <v>272.10000000000002</v>
      </c>
      <c r="L1339">
        <v>275.25</v>
      </c>
      <c r="M1339">
        <v>272.05</v>
      </c>
      <c r="N1339">
        <v>274.45</v>
      </c>
      <c r="O1339" s="3">
        <f t="shared" si="102"/>
        <v>2.3500183109999999</v>
      </c>
      <c r="P1339">
        <f t="shared" si="104"/>
        <v>19.415858629504928</v>
      </c>
      <c r="T1339">
        <v>2.3500183109999999</v>
      </c>
      <c r="U1339">
        <v>-3</v>
      </c>
      <c r="V1339">
        <v>-3</v>
      </c>
      <c r="W1339">
        <v>2.3500183105468202</v>
      </c>
      <c r="X1339">
        <v>-3</v>
      </c>
      <c r="Y1339">
        <f t="shared" si="103"/>
        <v>-1.216660563</v>
      </c>
    </row>
    <row r="1340" spans="1:25" x14ac:dyDescent="0.3">
      <c r="A1340">
        <v>0</v>
      </c>
      <c r="B1340" s="1">
        <v>40954</v>
      </c>
      <c r="C1340" s="1">
        <v>40955</v>
      </c>
      <c r="D1340">
        <v>271.64999999999998</v>
      </c>
      <c r="E1340">
        <v>270.79997559999998</v>
      </c>
      <c r="F1340">
        <v>273.86654379999999</v>
      </c>
      <c r="G1340">
        <v>-0.85002441399999995</v>
      </c>
      <c r="H1340">
        <v>2.5809397509999998</v>
      </c>
      <c r="I1340">
        <f t="shared" si="100"/>
        <v>2</v>
      </c>
      <c r="J1340">
        <f t="shared" si="101"/>
        <v>2012</v>
      </c>
      <c r="K1340">
        <v>271.64999999999998</v>
      </c>
      <c r="L1340">
        <v>272.8</v>
      </c>
      <c r="M1340">
        <v>270.7</v>
      </c>
      <c r="N1340">
        <v>270.8</v>
      </c>
      <c r="O1340" s="3">
        <f t="shared" si="102"/>
        <v>-0.85002441399999995</v>
      </c>
      <c r="P1340">
        <f t="shared" si="104"/>
        <v>18.9602000471236</v>
      </c>
      <c r="T1340">
        <v>-0.85002441399999995</v>
      </c>
      <c r="U1340">
        <v>-0.85002441406248797</v>
      </c>
      <c r="V1340">
        <v>-0.85002441406248797</v>
      </c>
      <c r="W1340">
        <v>-0.85002441406248797</v>
      </c>
      <c r="X1340">
        <v>-0.85002441399999995</v>
      </c>
      <c r="Y1340">
        <f t="shared" si="103"/>
        <v>-0.85002441404165863</v>
      </c>
    </row>
    <row r="1341" spans="1:25" x14ac:dyDescent="0.3">
      <c r="A1341">
        <v>0</v>
      </c>
      <c r="B1341" s="1">
        <v>40955</v>
      </c>
      <c r="C1341" s="1">
        <v>40956</v>
      </c>
      <c r="D1341">
        <v>274.85000000000002</v>
      </c>
      <c r="E1341">
        <v>275.40000609999998</v>
      </c>
      <c r="F1341">
        <v>270.65687589999999</v>
      </c>
      <c r="G1341">
        <v>-0.55000610400000005</v>
      </c>
      <c r="H1341">
        <v>3.252691193</v>
      </c>
      <c r="I1341">
        <f t="shared" si="100"/>
        <v>2</v>
      </c>
      <c r="J1341">
        <f t="shared" si="101"/>
        <v>2012</v>
      </c>
      <c r="K1341">
        <v>274.85000000000002</v>
      </c>
      <c r="L1341">
        <v>275.85000000000002</v>
      </c>
      <c r="M1341">
        <v>273.89999999999998</v>
      </c>
      <c r="N1341">
        <v>275.39999999999998</v>
      </c>
      <c r="O1341" s="3">
        <f t="shared" si="102"/>
        <v>-0.55000610400000005</v>
      </c>
      <c r="P1341">
        <f t="shared" si="104"/>
        <v>18.675638674766521</v>
      </c>
      <c r="T1341">
        <v>-0.55000610400000005</v>
      </c>
      <c r="U1341">
        <v>-0.55000610351561297</v>
      </c>
      <c r="V1341">
        <v>-0.55000610351561297</v>
      </c>
      <c r="W1341">
        <v>-0.55000610351561297</v>
      </c>
      <c r="X1341">
        <v>-0.55000610400000005</v>
      </c>
      <c r="Y1341">
        <f t="shared" si="103"/>
        <v>-0.55000610367707536</v>
      </c>
    </row>
    <row r="1342" spans="1:25" x14ac:dyDescent="0.3">
      <c r="A1342">
        <v>0</v>
      </c>
      <c r="B1342" s="1">
        <v>40956</v>
      </c>
      <c r="C1342" s="1">
        <v>40959</v>
      </c>
      <c r="D1342">
        <v>277.39999999999998</v>
      </c>
      <c r="E1342">
        <v>275.2999939</v>
      </c>
      <c r="F1342">
        <v>277.51272719999997</v>
      </c>
      <c r="G1342">
        <v>-2.1000061040000002</v>
      </c>
      <c r="H1342">
        <v>7.0710677999999999E-2</v>
      </c>
      <c r="I1342">
        <f t="shared" si="100"/>
        <v>2</v>
      </c>
      <c r="J1342">
        <f t="shared" si="101"/>
        <v>2012</v>
      </c>
      <c r="K1342">
        <v>277.39999999999998</v>
      </c>
      <c r="L1342">
        <v>278.39999999999998</v>
      </c>
      <c r="M1342">
        <v>275.25</v>
      </c>
      <c r="N1342">
        <v>275.3</v>
      </c>
      <c r="O1342" s="3">
        <f t="shared" si="102"/>
        <v>-2.1000061040000002</v>
      </c>
      <c r="P1342">
        <f t="shared" si="104"/>
        <v>17.615284802746654</v>
      </c>
      <c r="T1342">
        <v>-2.1000061040000002</v>
      </c>
      <c r="U1342">
        <v>2.1000061035156201</v>
      </c>
      <c r="V1342">
        <v>2.1000061035156201</v>
      </c>
      <c r="W1342">
        <v>2.1000061035156201</v>
      </c>
      <c r="X1342">
        <v>2.1000061040000002</v>
      </c>
      <c r="Y1342">
        <f t="shared" si="103"/>
        <v>0.70000203434374664</v>
      </c>
    </row>
    <row r="1343" spans="1:25" x14ac:dyDescent="0.3">
      <c r="A1343">
        <v>0</v>
      </c>
      <c r="B1343" s="1">
        <v>40959</v>
      </c>
      <c r="C1343" s="1">
        <v>40960</v>
      </c>
      <c r="D1343">
        <v>274.3</v>
      </c>
      <c r="E1343">
        <v>275.55</v>
      </c>
      <c r="F1343">
        <v>274.23633940000002</v>
      </c>
      <c r="G1343">
        <v>-1.25</v>
      </c>
      <c r="H1343">
        <v>0.17677669500000001</v>
      </c>
      <c r="I1343">
        <f t="shared" si="100"/>
        <v>2</v>
      </c>
      <c r="J1343">
        <f t="shared" si="101"/>
        <v>2012</v>
      </c>
      <c r="K1343">
        <v>274.3</v>
      </c>
      <c r="L1343">
        <v>276.25</v>
      </c>
      <c r="M1343">
        <v>272.7</v>
      </c>
      <c r="N1343">
        <v>275.55</v>
      </c>
      <c r="O1343" s="3">
        <f t="shared" si="102"/>
        <v>-1.25</v>
      </c>
      <c r="P1343">
        <f t="shared" si="104"/>
        <v>17.013231229922194</v>
      </c>
      <c r="T1343">
        <v>-1.25</v>
      </c>
      <c r="U1343">
        <v>1.25</v>
      </c>
      <c r="V1343">
        <v>1.25</v>
      </c>
      <c r="W1343">
        <v>1.25</v>
      </c>
      <c r="X1343">
        <v>1.25</v>
      </c>
      <c r="Y1343">
        <f t="shared" si="103"/>
        <v>0.41666666666666669</v>
      </c>
    </row>
    <row r="1344" spans="1:25" x14ac:dyDescent="0.3">
      <c r="A1344">
        <v>0</v>
      </c>
      <c r="B1344" s="1">
        <v>40960</v>
      </c>
      <c r="C1344" s="1">
        <v>40961</v>
      </c>
      <c r="D1344">
        <v>275.05</v>
      </c>
      <c r="E1344">
        <v>275.35001829999999</v>
      </c>
      <c r="F1344">
        <v>274.92765259999999</v>
      </c>
      <c r="G1344">
        <v>-0.30001831099999998</v>
      </c>
      <c r="H1344">
        <v>0.141421356</v>
      </c>
      <c r="I1344">
        <f t="shared" si="100"/>
        <v>2</v>
      </c>
      <c r="J1344">
        <f t="shared" si="101"/>
        <v>2012</v>
      </c>
      <c r="K1344">
        <v>275.05</v>
      </c>
      <c r="L1344">
        <v>275.7</v>
      </c>
      <c r="M1344">
        <v>273.5</v>
      </c>
      <c r="N1344">
        <v>275.35000000000002</v>
      </c>
      <c r="O1344" s="3">
        <f t="shared" si="102"/>
        <v>-0.30001831099999998</v>
      </c>
      <c r="P1344">
        <f t="shared" si="104"/>
        <v>16.874048874943455</v>
      </c>
      <c r="T1344">
        <v>-0.30001831099999998</v>
      </c>
      <c r="U1344">
        <v>0.300018310546875</v>
      </c>
      <c r="V1344">
        <v>0.300018310546875</v>
      </c>
      <c r="W1344">
        <v>0.300018310546875</v>
      </c>
      <c r="X1344">
        <v>0.30001831099999998</v>
      </c>
      <c r="Y1344">
        <f t="shared" si="103"/>
        <v>0.10000610336458333</v>
      </c>
    </row>
    <row r="1345" spans="1:25" x14ac:dyDescent="0.3">
      <c r="A1345">
        <v>0</v>
      </c>
      <c r="B1345" s="1">
        <v>40961</v>
      </c>
      <c r="C1345" s="1">
        <v>40962</v>
      </c>
      <c r="D1345">
        <v>273.64999999999998</v>
      </c>
      <c r="E1345">
        <v>272.4500061</v>
      </c>
      <c r="F1345">
        <v>275.67786189999998</v>
      </c>
      <c r="G1345">
        <v>-1.1999938960000001</v>
      </c>
      <c r="H1345">
        <v>2.0506096650000001</v>
      </c>
      <c r="I1345">
        <f t="shared" si="100"/>
        <v>2</v>
      </c>
      <c r="J1345">
        <f t="shared" si="101"/>
        <v>2012</v>
      </c>
      <c r="K1345">
        <v>273.64999999999998</v>
      </c>
      <c r="L1345">
        <v>273.95</v>
      </c>
      <c r="M1345">
        <v>271.7</v>
      </c>
      <c r="N1345">
        <v>272.45</v>
      </c>
      <c r="O1345" s="3">
        <f t="shared" si="102"/>
        <v>-1.1999938960000001</v>
      </c>
      <c r="P1345">
        <f t="shared" si="104"/>
        <v>16.319085719889429</v>
      </c>
      <c r="T1345">
        <v>-1.1999938960000001</v>
      </c>
      <c r="U1345">
        <v>-1.19999389648432</v>
      </c>
      <c r="V1345">
        <v>-1.19999389648432</v>
      </c>
      <c r="W1345">
        <v>-1.19999389648432</v>
      </c>
      <c r="X1345">
        <v>-1.1999938960000001</v>
      </c>
      <c r="Y1345">
        <f t="shared" si="103"/>
        <v>-1.19999389632288</v>
      </c>
    </row>
    <row r="1346" spans="1:25" x14ac:dyDescent="0.3">
      <c r="A1346">
        <v>0</v>
      </c>
      <c r="B1346" s="1">
        <v>40962</v>
      </c>
      <c r="C1346" s="1">
        <v>40963</v>
      </c>
      <c r="D1346">
        <v>272.39999999999998</v>
      </c>
      <c r="E1346">
        <v>274.2</v>
      </c>
      <c r="F1346">
        <v>273.3620679</v>
      </c>
      <c r="G1346">
        <v>1.8</v>
      </c>
      <c r="H1346">
        <v>1.237436867</v>
      </c>
      <c r="I1346">
        <f t="shared" si="100"/>
        <v>2</v>
      </c>
      <c r="J1346">
        <f t="shared" si="101"/>
        <v>2012</v>
      </c>
      <c r="K1346">
        <v>272.39999999999998</v>
      </c>
      <c r="L1346">
        <v>274.45</v>
      </c>
      <c r="M1346">
        <v>271.14999999999998</v>
      </c>
      <c r="N1346">
        <v>274.2</v>
      </c>
      <c r="O1346" s="3">
        <f t="shared" si="102"/>
        <v>1.8</v>
      </c>
      <c r="P1346">
        <f t="shared" si="104"/>
        <v>17.127850981337694</v>
      </c>
      <c r="T1346">
        <v>1.8</v>
      </c>
      <c r="U1346">
        <v>1.80000000000001</v>
      </c>
      <c r="V1346">
        <v>1.80000000000001</v>
      </c>
      <c r="W1346">
        <v>1.80000000000001</v>
      </c>
      <c r="X1346">
        <v>-1.8</v>
      </c>
      <c r="Y1346">
        <f t="shared" si="103"/>
        <v>1.8000000000000067</v>
      </c>
    </row>
    <row r="1347" spans="1:25" x14ac:dyDescent="0.3">
      <c r="A1347">
        <v>0</v>
      </c>
      <c r="B1347" s="1">
        <v>40963</v>
      </c>
      <c r="C1347" s="1">
        <v>40966</v>
      </c>
      <c r="D1347">
        <v>273.39999999999998</v>
      </c>
      <c r="E1347">
        <v>270.29997559999998</v>
      </c>
      <c r="F1347">
        <v>275.66238879999997</v>
      </c>
      <c r="G1347">
        <v>-3.100024414</v>
      </c>
      <c r="H1347">
        <v>2.757716447</v>
      </c>
      <c r="I1347">
        <f t="shared" ref="I1347:I1410" si="105">MONTH(C1347)</f>
        <v>2</v>
      </c>
      <c r="J1347">
        <f t="shared" ref="J1347:J1410" si="106">YEAR(C1347)</f>
        <v>2012</v>
      </c>
      <c r="K1347">
        <v>273.39999999999998</v>
      </c>
      <c r="L1347">
        <v>273.64999999999998</v>
      </c>
      <c r="M1347">
        <v>269.60000000000002</v>
      </c>
      <c r="N1347">
        <v>270.3</v>
      </c>
      <c r="O1347" s="3">
        <f t="shared" ref="O1347:O1410" si="107">IF(F1347-D1347&gt;0,IF(D1347-M1347&gt;3,-3,G1347),IF(L1347-D1347&gt;3,-3,G1347))</f>
        <v>-3</v>
      </c>
      <c r="P1347">
        <f t="shared" si="104"/>
        <v>15.718280216597028</v>
      </c>
      <c r="T1347">
        <v>-3</v>
      </c>
      <c r="U1347">
        <v>-3</v>
      </c>
      <c r="V1347">
        <v>-3</v>
      </c>
      <c r="W1347">
        <v>-3</v>
      </c>
      <c r="X1347">
        <v>-3</v>
      </c>
      <c r="Y1347">
        <f t="shared" ref="Y1347:Y1410" si="108">AVERAGE(T1347:V1347)</f>
        <v>-3</v>
      </c>
    </row>
    <row r="1348" spans="1:25" x14ac:dyDescent="0.3">
      <c r="A1348">
        <v>0</v>
      </c>
      <c r="B1348" s="1">
        <v>40966</v>
      </c>
      <c r="C1348" s="1">
        <v>40967</v>
      </c>
      <c r="D1348">
        <v>271.25</v>
      </c>
      <c r="E1348">
        <v>272.75001220000001</v>
      </c>
      <c r="F1348">
        <v>271.11012640000001</v>
      </c>
      <c r="G1348">
        <v>-1.5000122069999999</v>
      </c>
      <c r="H1348">
        <v>1.7324116140000001</v>
      </c>
      <c r="I1348">
        <f t="shared" si="105"/>
        <v>2</v>
      </c>
      <c r="J1348">
        <f t="shared" si="106"/>
        <v>2012</v>
      </c>
      <c r="K1348">
        <v>271.25</v>
      </c>
      <c r="L1348">
        <v>272.8</v>
      </c>
      <c r="M1348">
        <v>270.64999999999998</v>
      </c>
      <c r="N1348">
        <v>272.75</v>
      </c>
      <c r="O1348" s="3">
        <f t="shared" si="107"/>
        <v>-1.5000122069999999</v>
      </c>
      <c r="P1348">
        <f t="shared" ref="P1348:P1411" si="109">(O1348/D1348*$Q$2+1)*P1347*$R$2+(1-$R$2)*P1347</f>
        <v>15.066364671953467</v>
      </c>
      <c r="T1348">
        <v>-1.5000122069999999</v>
      </c>
      <c r="U1348">
        <v>1.50001220703126</v>
      </c>
      <c r="V1348">
        <v>-1.50001220703126</v>
      </c>
      <c r="W1348">
        <v>1.50001220703126</v>
      </c>
      <c r="X1348">
        <v>-1.5000122069999999</v>
      </c>
      <c r="Y1348">
        <f t="shared" si="108"/>
        <v>-0.50000406899999994</v>
      </c>
    </row>
    <row r="1349" spans="1:25" x14ac:dyDescent="0.3">
      <c r="A1349">
        <v>0</v>
      </c>
      <c r="B1349" s="1">
        <v>40967</v>
      </c>
      <c r="C1349" s="1">
        <v>40968</v>
      </c>
      <c r="D1349">
        <v>274</v>
      </c>
      <c r="E1349">
        <v>275.35000609999997</v>
      </c>
      <c r="F1349">
        <v>274.01212729999997</v>
      </c>
      <c r="G1349">
        <v>1.350006104</v>
      </c>
      <c r="H1349">
        <v>1.8384776309999999</v>
      </c>
      <c r="I1349">
        <f t="shared" si="105"/>
        <v>2</v>
      </c>
      <c r="J1349">
        <f t="shared" si="106"/>
        <v>2012</v>
      </c>
      <c r="K1349">
        <v>274</v>
      </c>
      <c r="L1349">
        <v>276.35000000000002</v>
      </c>
      <c r="M1349">
        <v>273.60000000000002</v>
      </c>
      <c r="N1349">
        <v>275.35000000000002</v>
      </c>
      <c r="O1349" s="3">
        <f t="shared" si="107"/>
        <v>1.350006104</v>
      </c>
      <c r="P1349">
        <f t="shared" si="109"/>
        <v>15.623107854587422</v>
      </c>
      <c r="T1349">
        <v>1.350006104</v>
      </c>
      <c r="U1349">
        <v>1.3500061035156199</v>
      </c>
      <c r="V1349">
        <v>-1.3500061035156199</v>
      </c>
      <c r="W1349">
        <v>-1.3500061035156199</v>
      </c>
      <c r="X1349">
        <v>-1.350006104</v>
      </c>
      <c r="Y1349">
        <f t="shared" si="108"/>
        <v>0.45000203466666666</v>
      </c>
    </row>
    <row r="1350" spans="1:25" x14ac:dyDescent="0.3">
      <c r="A1350">
        <v>0</v>
      </c>
      <c r="B1350" s="1">
        <v>40968</v>
      </c>
      <c r="C1350" s="1">
        <v>40969</v>
      </c>
      <c r="D1350">
        <v>274</v>
      </c>
      <c r="E1350">
        <v>275.35000000000002</v>
      </c>
      <c r="F1350">
        <v>276.38097399999998</v>
      </c>
      <c r="G1350">
        <v>1.35</v>
      </c>
      <c r="H1350">
        <v>0</v>
      </c>
      <c r="I1350">
        <f t="shared" si="105"/>
        <v>3</v>
      </c>
      <c r="J1350">
        <f t="shared" si="106"/>
        <v>2012</v>
      </c>
      <c r="K1350">
        <v>274</v>
      </c>
      <c r="L1350">
        <v>276.35000000000002</v>
      </c>
      <c r="M1350">
        <v>273.60000000000002</v>
      </c>
      <c r="N1350">
        <v>275.35000000000002</v>
      </c>
      <c r="O1350" s="3">
        <f t="shared" si="107"/>
        <v>1.35</v>
      </c>
      <c r="P1350">
        <f t="shared" si="109"/>
        <v>16.200421602863692</v>
      </c>
      <c r="T1350">
        <v>1.35</v>
      </c>
      <c r="U1350">
        <v>1.3500000000000201</v>
      </c>
      <c r="V1350">
        <v>1.3500000000000201</v>
      </c>
      <c r="W1350">
        <v>1.3500000000000201</v>
      </c>
      <c r="X1350">
        <v>1.35</v>
      </c>
      <c r="Y1350">
        <f t="shared" si="108"/>
        <v>1.3500000000000132</v>
      </c>
    </row>
    <row r="1351" spans="1:25" x14ac:dyDescent="0.3">
      <c r="A1351">
        <v>0</v>
      </c>
      <c r="B1351" s="1">
        <v>40969</v>
      </c>
      <c r="C1351" s="1">
        <v>40970</v>
      </c>
      <c r="D1351">
        <v>277.39999999999998</v>
      </c>
      <c r="E1351">
        <v>276.04998169999999</v>
      </c>
      <c r="F1351">
        <v>276.40015310000001</v>
      </c>
      <c r="G1351">
        <v>1.3500183109999999</v>
      </c>
      <c r="H1351">
        <v>0.49497474699999999</v>
      </c>
      <c r="I1351">
        <f t="shared" si="105"/>
        <v>3</v>
      </c>
      <c r="J1351">
        <f t="shared" si="106"/>
        <v>2012</v>
      </c>
      <c r="K1351">
        <v>277.39999999999998</v>
      </c>
      <c r="L1351">
        <v>277.8</v>
      </c>
      <c r="M1351">
        <v>275.7</v>
      </c>
      <c r="N1351">
        <v>276.05</v>
      </c>
      <c r="O1351" s="3">
        <f t="shared" si="107"/>
        <v>1.3500183109999999</v>
      </c>
      <c r="P1351">
        <f t="shared" si="109"/>
        <v>16.791739171621423</v>
      </c>
      <c r="T1351">
        <v>1.3500183109999999</v>
      </c>
      <c r="U1351">
        <v>1.35001831054682</v>
      </c>
      <c r="V1351">
        <v>1.35001831054682</v>
      </c>
      <c r="W1351">
        <v>1.35001831054682</v>
      </c>
      <c r="X1351">
        <v>1.3500183109999999</v>
      </c>
      <c r="Y1351">
        <f t="shared" si="108"/>
        <v>1.35001831069788</v>
      </c>
    </row>
    <row r="1352" spans="1:25" x14ac:dyDescent="0.3">
      <c r="A1352">
        <v>0</v>
      </c>
      <c r="B1352" s="1">
        <v>40970</v>
      </c>
      <c r="C1352" s="1">
        <v>40973</v>
      </c>
      <c r="D1352">
        <v>275</v>
      </c>
      <c r="E1352">
        <v>273.3</v>
      </c>
      <c r="F1352">
        <v>275.46086109999999</v>
      </c>
      <c r="G1352">
        <v>-1.7</v>
      </c>
      <c r="H1352">
        <v>1.944543648</v>
      </c>
      <c r="I1352">
        <f t="shared" si="105"/>
        <v>3</v>
      </c>
      <c r="J1352">
        <f t="shared" si="106"/>
        <v>2012</v>
      </c>
      <c r="K1352">
        <v>275</v>
      </c>
      <c r="L1352">
        <v>275.45</v>
      </c>
      <c r="M1352">
        <v>272.45</v>
      </c>
      <c r="N1352">
        <v>273.3</v>
      </c>
      <c r="O1352" s="3">
        <f t="shared" si="107"/>
        <v>-1.7</v>
      </c>
      <c r="P1352">
        <f t="shared" si="109"/>
        <v>16.013213082755339</v>
      </c>
      <c r="T1352">
        <v>-1.7</v>
      </c>
      <c r="U1352">
        <v>-1.69999999999998</v>
      </c>
      <c r="V1352">
        <v>-1.69999999999998</v>
      </c>
      <c r="W1352">
        <v>-1.69999999999998</v>
      </c>
      <c r="X1352">
        <v>-1.7</v>
      </c>
      <c r="Y1352">
        <f t="shared" si="108"/>
        <v>-1.6999999999999866</v>
      </c>
    </row>
    <row r="1353" spans="1:25" x14ac:dyDescent="0.3">
      <c r="A1353">
        <v>0</v>
      </c>
      <c r="B1353" s="1">
        <v>40973</v>
      </c>
      <c r="C1353" s="1">
        <v>40974</v>
      </c>
      <c r="D1353">
        <v>273.7</v>
      </c>
      <c r="E1353">
        <v>270.90000609999998</v>
      </c>
      <c r="F1353">
        <v>272.3284961</v>
      </c>
      <c r="G1353">
        <v>2.7999938960000001</v>
      </c>
      <c r="H1353">
        <v>1.697056275</v>
      </c>
      <c r="I1353">
        <f t="shared" si="105"/>
        <v>3</v>
      </c>
      <c r="J1353">
        <f t="shared" si="106"/>
        <v>2012</v>
      </c>
      <c r="K1353">
        <v>273.7</v>
      </c>
      <c r="L1353">
        <v>274.39999999999998</v>
      </c>
      <c r="M1353">
        <v>269.39999999999998</v>
      </c>
      <c r="N1353">
        <v>270.89999999999998</v>
      </c>
      <c r="O1353" s="3">
        <f t="shared" si="107"/>
        <v>2.7999938960000001</v>
      </c>
      <c r="P1353">
        <f t="shared" si="109"/>
        <v>17.241845679222152</v>
      </c>
      <c r="T1353">
        <v>2.7999938960000001</v>
      </c>
      <c r="U1353">
        <v>2.79999389648435</v>
      </c>
      <c r="V1353">
        <v>2.79999389648435</v>
      </c>
      <c r="W1353">
        <v>-3</v>
      </c>
      <c r="X1353">
        <v>2.7999938960000001</v>
      </c>
      <c r="Y1353">
        <f t="shared" si="108"/>
        <v>2.7999938963229005</v>
      </c>
    </row>
    <row r="1354" spans="1:25" x14ac:dyDescent="0.3">
      <c r="A1354">
        <v>0</v>
      </c>
      <c r="B1354" s="1">
        <v>40974</v>
      </c>
      <c r="C1354" s="1">
        <v>40975</v>
      </c>
      <c r="D1354">
        <v>267.7</v>
      </c>
      <c r="E1354">
        <v>268.60001219999998</v>
      </c>
      <c r="F1354">
        <v>269.87152730000003</v>
      </c>
      <c r="G1354">
        <v>0.90001220699999995</v>
      </c>
      <c r="H1354">
        <v>1.626345597</v>
      </c>
      <c r="I1354">
        <f t="shared" si="105"/>
        <v>3</v>
      </c>
      <c r="J1354">
        <f t="shared" si="106"/>
        <v>2012</v>
      </c>
      <c r="K1354">
        <v>267.7</v>
      </c>
      <c r="L1354">
        <v>269.3</v>
      </c>
      <c r="M1354">
        <v>266.39999999999998</v>
      </c>
      <c r="N1354">
        <v>268.60000000000002</v>
      </c>
      <c r="O1354" s="3">
        <f t="shared" si="107"/>
        <v>0.90001220699999995</v>
      </c>
      <c r="P1354">
        <f t="shared" si="109"/>
        <v>17.676601140069465</v>
      </c>
      <c r="T1354">
        <v>0.90001220699999995</v>
      </c>
      <c r="U1354">
        <v>0.90001220703123797</v>
      </c>
      <c r="V1354">
        <v>0.90001220703123797</v>
      </c>
      <c r="W1354">
        <v>0.90001220703123797</v>
      </c>
      <c r="X1354">
        <v>0.90001220699999995</v>
      </c>
      <c r="Y1354">
        <f t="shared" si="108"/>
        <v>0.90001220702082529</v>
      </c>
    </row>
    <row r="1355" spans="1:25" x14ac:dyDescent="0.3">
      <c r="A1355">
        <v>0</v>
      </c>
      <c r="B1355" s="1">
        <v>40975</v>
      </c>
      <c r="C1355" s="1">
        <v>40976</v>
      </c>
      <c r="D1355">
        <v>269.10000000000002</v>
      </c>
      <c r="E1355">
        <v>270.9500061</v>
      </c>
      <c r="F1355">
        <v>266.56990080000003</v>
      </c>
      <c r="G1355">
        <v>-1.850006104</v>
      </c>
      <c r="H1355">
        <v>1.6617009359999999</v>
      </c>
      <c r="I1355">
        <f t="shared" si="105"/>
        <v>3</v>
      </c>
      <c r="J1355">
        <f t="shared" si="106"/>
        <v>2012</v>
      </c>
      <c r="K1355">
        <v>269.10000000000002</v>
      </c>
      <c r="L1355">
        <v>271.45</v>
      </c>
      <c r="M1355">
        <v>267.75</v>
      </c>
      <c r="N1355">
        <v>270.95</v>
      </c>
      <c r="O1355" s="3">
        <f t="shared" si="107"/>
        <v>-1.850006104</v>
      </c>
      <c r="P1355">
        <f t="shared" si="109"/>
        <v>16.765179177775657</v>
      </c>
      <c r="T1355">
        <v>-1.850006104</v>
      </c>
      <c r="U1355">
        <v>-1.8500061035156199</v>
      </c>
      <c r="V1355">
        <v>-1.8500061035156199</v>
      </c>
      <c r="W1355">
        <v>1.8500061035156199</v>
      </c>
      <c r="X1355">
        <v>-1.850006104</v>
      </c>
      <c r="Y1355">
        <f t="shared" si="108"/>
        <v>-1.8500061036770798</v>
      </c>
    </row>
    <row r="1356" spans="1:25" x14ac:dyDescent="0.3">
      <c r="A1356">
        <v>0</v>
      </c>
      <c r="B1356" s="1">
        <v>40976</v>
      </c>
      <c r="C1356" s="1">
        <v>40977</v>
      </c>
      <c r="D1356">
        <v>270.95</v>
      </c>
      <c r="E1356">
        <v>271.14998170000001</v>
      </c>
      <c r="F1356">
        <v>272.39263169999998</v>
      </c>
      <c r="G1356">
        <v>0.19998168899999999</v>
      </c>
      <c r="H1356">
        <v>0.141421356</v>
      </c>
      <c r="I1356">
        <f t="shared" si="105"/>
        <v>3</v>
      </c>
      <c r="J1356">
        <f t="shared" si="106"/>
        <v>2012</v>
      </c>
      <c r="K1356">
        <v>270.95</v>
      </c>
      <c r="L1356">
        <v>272.64999999999998</v>
      </c>
      <c r="M1356">
        <v>268.95</v>
      </c>
      <c r="N1356">
        <v>271.14999999999998</v>
      </c>
      <c r="O1356" s="3">
        <f t="shared" si="107"/>
        <v>0.19998168899999999</v>
      </c>
      <c r="P1356">
        <f t="shared" si="109"/>
        <v>16.857983999191763</v>
      </c>
      <c r="T1356">
        <v>0.19998168899999999</v>
      </c>
      <c r="U1356">
        <v>0.199981689453125</v>
      </c>
      <c r="V1356">
        <v>-0.199981689453125</v>
      </c>
      <c r="W1356">
        <v>0.199981689453125</v>
      </c>
      <c r="X1356">
        <v>-0.19998168899999999</v>
      </c>
      <c r="Y1356">
        <f t="shared" si="108"/>
        <v>6.6660563000000006E-2</v>
      </c>
    </row>
    <row r="1357" spans="1:25" x14ac:dyDescent="0.3">
      <c r="A1357">
        <v>0</v>
      </c>
      <c r="B1357" s="1">
        <v>40977</v>
      </c>
      <c r="C1357" s="1">
        <v>40980</v>
      </c>
      <c r="D1357">
        <v>272</v>
      </c>
      <c r="E1357">
        <v>269.7999939</v>
      </c>
      <c r="F1357">
        <v>272.07648089999998</v>
      </c>
      <c r="G1357">
        <v>-2.2000061039999999</v>
      </c>
      <c r="H1357">
        <v>0.954594155</v>
      </c>
      <c r="I1357">
        <f t="shared" si="105"/>
        <v>3</v>
      </c>
      <c r="J1357">
        <f t="shared" si="106"/>
        <v>2012</v>
      </c>
      <c r="K1357">
        <v>272</v>
      </c>
      <c r="L1357">
        <v>272.10000000000002</v>
      </c>
      <c r="M1357">
        <v>269.3</v>
      </c>
      <c r="N1357">
        <v>269.8</v>
      </c>
      <c r="O1357" s="3">
        <f t="shared" si="107"/>
        <v>-2.2000061039999999</v>
      </c>
      <c r="P1357">
        <f t="shared" si="109"/>
        <v>15.835346103069808</v>
      </c>
      <c r="T1357">
        <v>-2.2000061039999999</v>
      </c>
      <c r="U1357">
        <v>2.2000061035156402</v>
      </c>
      <c r="V1357">
        <v>2.2000061035156402</v>
      </c>
      <c r="W1357">
        <v>-2.2000061035156402</v>
      </c>
      <c r="X1357">
        <v>-2.2000061039999999</v>
      </c>
      <c r="Y1357">
        <f t="shared" si="108"/>
        <v>0.73333536767709351</v>
      </c>
    </row>
    <row r="1358" spans="1:25" x14ac:dyDescent="0.3">
      <c r="A1358">
        <v>0</v>
      </c>
      <c r="B1358" s="1">
        <v>40980</v>
      </c>
      <c r="C1358" s="1">
        <v>40981</v>
      </c>
      <c r="D1358">
        <v>271.14999999999998</v>
      </c>
      <c r="E1358">
        <v>273.8</v>
      </c>
      <c r="F1358">
        <v>269.55886900000002</v>
      </c>
      <c r="G1358">
        <v>-2.65</v>
      </c>
      <c r="H1358">
        <v>2.8284271250000002</v>
      </c>
      <c r="I1358">
        <f t="shared" si="105"/>
        <v>3</v>
      </c>
      <c r="J1358">
        <f t="shared" si="106"/>
        <v>2012</v>
      </c>
      <c r="K1358">
        <v>271.14999999999998</v>
      </c>
      <c r="L1358">
        <v>274.39999999999998</v>
      </c>
      <c r="M1358">
        <v>270.89999999999998</v>
      </c>
      <c r="N1358">
        <v>273.8</v>
      </c>
      <c r="O1358" s="3">
        <f t="shared" si="107"/>
        <v>-3</v>
      </c>
      <c r="P1358">
        <f t="shared" si="109"/>
        <v>14.521330660255607</v>
      </c>
      <c r="T1358">
        <v>-3</v>
      </c>
      <c r="U1358">
        <v>-3</v>
      </c>
      <c r="V1358">
        <v>-3</v>
      </c>
      <c r="W1358">
        <v>-3</v>
      </c>
      <c r="X1358">
        <v>-3</v>
      </c>
      <c r="Y1358">
        <f t="shared" si="108"/>
        <v>-3</v>
      </c>
    </row>
    <row r="1359" spans="1:25" x14ac:dyDescent="0.3">
      <c r="A1359">
        <v>0</v>
      </c>
      <c r="B1359" s="1">
        <v>40981</v>
      </c>
      <c r="C1359" s="1">
        <v>40982</v>
      </c>
      <c r="D1359">
        <v>277.10000000000002</v>
      </c>
      <c r="E1359">
        <v>276.45002440000002</v>
      </c>
      <c r="F1359">
        <v>274.75023959999999</v>
      </c>
      <c r="G1359">
        <v>0.64997558600000005</v>
      </c>
      <c r="H1359">
        <v>1.87383297</v>
      </c>
      <c r="I1359">
        <f t="shared" si="105"/>
        <v>3</v>
      </c>
      <c r="J1359">
        <f t="shared" si="106"/>
        <v>2012</v>
      </c>
      <c r="K1359">
        <v>277.10000000000002</v>
      </c>
      <c r="L1359">
        <v>278.2</v>
      </c>
      <c r="M1359">
        <v>276.05</v>
      </c>
      <c r="N1359">
        <v>276.45</v>
      </c>
      <c r="O1359" s="3">
        <f t="shared" si="107"/>
        <v>0.64997558600000005</v>
      </c>
      <c r="P1359">
        <f t="shared" si="109"/>
        <v>14.776793771192075</v>
      </c>
      <c r="T1359">
        <v>0.64997558600000005</v>
      </c>
      <c r="U1359">
        <v>0.64997558593751104</v>
      </c>
      <c r="V1359">
        <v>0.64997558593751104</v>
      </c>
      <c r="W1359">
        <v>0.64997558593751104</v>
      </c>
      <c r="X1359">
        <v>0.64997558600000005</v>
      </c>
      <c r="Y1359">
        <f t="shared" si="108"/>
        <v>0.6499755859583406</v>
      </c>
    </row>
    <row r="1360" spans="1:25" x14ac:dyDescent="0.3">
      <c r="A1360">
        <v>0</v>
      </c>
      <c r="B1360" s="1">
        <v>40982</v>
      </c>
      <c r="C1360" s="1">
        <v>40983</v>
      </c>
      <c r="D1360">
        <v>276.35000000000002</v>
      </c>
      <c r="E1360">
        <v>276.34999390000002</v>
      </c>
      <c r="F1360">
        <v>278.75064579999997</v>
      </c>
      <c r="G1360" s="2">
        <v>-6.1E-6</v>
      </c>
      <c r="H1360">
        <v>7.0710677999999999E-2</v>
      </c>
      <c r="I1360">
        <f t="shared" si="105"/>
        <v>3</v>
      </c>
      <c r="J1360">
        <f t="shared" si="106"/>
        <v>2012</v>
      </c>
      <c r="K1360">
        <v>276.35000000000002</v>
      </c>
      <c r="L1360">
        <v>277.35000000000002</v>
      </c>
      <c r="M1360">
        <v>275.55</v>
      </c>
      <c r="N1360">
        <v>276.35000000000002</v>
      </c>
      <c r="O1360" s="3">
        <f t="shared" si="107"/>
        <v>-6.1E-6</v>
      </c>
      <c r="P1360">
        <f t="shared" si="109"/>
        <v>14.776791324880099</v>
      </c>
      <c r="T1360">
        <v>-6.1E-6</v>
      </c>
      <c r="U1360">
        <v>6.1035156591060496E-6</v>
      </c>
      <c r="V1360">
        <v>6.1035156591060496E-6</v>
      </c>
      <c r="W1360">
        <v>-6.1035156591060496E-6</v>
      </c>
      <c r="X1360">
        <v>-6.1E-6</v>
      </c>
      <c r="Y1360">
        <f t="shared" si="108"/>
        <v>2.0356771060706997E-6</v>
      </c>
    </row>
    <row r="1361" spans="1:25" x14ac:dyDescent="0.3">
      <c r="A1361">
        <v>0</v>
      </c>
      <c r="B1361" s="1">
        <v>40983</v>
      </c>
      <c r="C1361" s="1">
        <v>40984</v>
      </c>
      <c r="D1361">
        <v>277.3</v>
      </c>
      <c r="E1361">
        <v>275.10000000000002</v>
      </c>
      <c r="F1361">
        <v>275.79717640000001</v>
      </c>
      <c r="G1361">
        <v>2.2000000000000002</v>
      </c>
      <c r="H1361">
        <v>0.88388347599999995</v>
      </c>
      <c r="I1361">
        <f t="shared" si="105"/>
        <v>3</v>
      </c>
      <c r="J1361">
        <f t="shared" si="106"/>
        <v>2012</v>
      </c>
      <c r="K1361">
        <v>277.3</v>
      </c>
      <c r="L1361">
        <v>277.95</v>
      </c>
      <c r="M1361">
        <v>274.89999999999998</v>
      </c>
      <c r="N1361">
        <v>275.10000000000002</v>
      </c>
      <c r="O1361" s="3">
        <f t="shared" si="107"/>
        <v>2.2000000000000002</v>
      </c>
      <c r="P1361">
        <f t="shared" si="109"/>
        <v>15.656045045978265</v>
      </c>
      <c r="T1361">
        <v>2.2000000000000002</v>
      </c>
      <c r="U1361">
        <v>2.1999999999999802</v>
      </c>
      <c r="V1361">
        <v>2.1999999999999802</v>
      </c>
      <c r="W1361">
        <v>2.1999999999999802</v>
      </c>
      <c r="X1361">
        <v>2.2000000000000002</v>
      </c>
      <c r="Y1361">
        <f t="shared" si="108"/>
        <v>2.1999999999999869</v>
      </c>
    </row>
    <row r="1362" spans="1:25" x14ac:dyDescent="0.3">
      <c r="A1362">
        <v>0</v>
      </c>
      <c r="B1362" s="1">
        <v>40984</v>
      </c>
      <c r="C1362" s="1">
        <v>40987</v>
      </c>
      <c r="D1362">
        <v>276</v>
      </c>
      <c r="E1362">
        <v>276.64998780000002</v>
      </c>
      <c r="F1362">
        <v>274.24435160000002</v>
      </c>
      <c r="G1362">
        <v>-0.64998779299999998</v>
      </c>
      <c r="H1362">
        <v>1.0960155110000001</v>
      </c>
      <c r="I1362">
        <f t="shared" si="105"/>
        <v>3</v>
      </c>
      <c r="J1362">
        <f t="shared" si="106"/>
        <v>2012</v>
      </c>
      <c r="K1362">
        <v>276</v>
      </c>
      <c r="L1362">
        <v>277.35000000000002</v>
      </c>
      <c r="M1362">
        <v>274.7</v>
      </c>
      <c r="N1362">
        <v>276.64999999999998</v>
      </c>
      <c r="O1362" s="3">
        <f t="shared" si="107"/>
        <v>-0.64998779299999998</v>
      </c>
      <c r="P1362">
        <f t="shared" si="109"/>
        <v>15.379516834930875</v>
      </c>
      <c r="T1362">
        <v>-0.64998779299999998</v>
      </c>
      <c r="U1362">
        <v>-0.64998779296877196</v>
      </c>
      <c r="V1362">
        <v>0.64998779296877196</v>
      </c>
      <c r="W1362">
        <v>-0.64998779296877196</v>
      </c>
      <c r="X1362">
        <v>-0.64998779299999998</v>
      </c>
      <c r="Y1362">
        <f t="shared" si="108"/>
        <v>-0.21666259766666671</v>
      </c>
    </row>
    <row r="1363" spans="1:25" x14ac:dyDescent="0.3">
      <c r="A1363">
        <v>0</v>
      </c>
      <c r="B1363" s="1">
        <v>40987</v>
      </c>
      <c r="C1363" s="1">
        <v>40988</v>
      </c>
      <c r="D1363">
        <v>275.85000000000002</v>
      </c>
      <c r="E1363">
        <v>275.50000610000001</v>
      </c>
      <c r="F1363">
        <v>275.60229020000003</v>
      </c>
      <c r="G1363">
        <v>0.34999389600000003</v>
      </c>
      <c r="H1363">
        <v>0.81317279799999997</v>
      </c>
      <c r="I1363">
        <f t="shared" si="105"/>
        <v>3</v>
      </c>
      <c r="J1363">
        <f t="shared" si="106"/>
        <v>2012</v>
      </c>
      <c r="K1363">
        <v>275.85000000000002</v>
      </c>
      <c r="L1363">
        <v>277.7</v>
      </c>
      <c r="M1363">
        <v>274.45</v>
      </c>
      <c r="N1363">
        <v>275.5</v>
      </c>
      <c r="O1363" s="3">
        <f t="shared" si="107"/>
        <v>0.34999389600000003</v>
      </c>
      <c r="P1363">
        <f t="shared" si="109"/>
        <v>15.525866400337483</v>
      </c>
      <c r="T1363">
        <v>0.34999389600000003</v>
      </c>
      <c r="U1363">
        <v>-0.34999389648441998</v>
      </c>
      <c r="V1363">
        <v>-0.34999389648441998</v>
      </c>
      <c r="W1363">
        <v>-0.34999389648441998</v>
      </c>
      <c r="X1363">
        <v>-0.34999389600000003</v>
      </c>
      <c r="Y1363">
        <f t="shared" si="108"/>
        <v>-0.11666463232294665</v>
      </c>
    </row>
    <row r="1364" spans="1:25" x14ac:dyDescent="0.3">
      <c r="A1364">
        <v>0</v>
      </c>
      <c r="B1364" s="1">
        <v>40988</v>
      </c>
      <c r="C1364" s="1">
        <v>40989</v>
      </c>
      <c r="D1364">
        <v>273.7</v>
      </c>
      <c r="E1364">
        <v>273.89999390000003</v>
      </c>
      <c r="F1364">
        <v>273.19597629999998</v>
      </c>
      <c r="G1364">
        <v>-0.199993896</v>
      </c>
      <c r="H1364">
        <v>1.1313708499999999</v>
      </c>
      <c r="I1364">
        <f t="shared" si="105"/>
        <v>3</v>
      </c>
      <c r="J1364">
        <f t="shared" si="106"/>
        <v>2012</v>
      </c>
      <c r="K1364">
        <v>273.7</v>
      </c>
      <c r="L1364">
        <v>275.39999999999998</v>
      </c>
      <c r="M1364">
        <v>272.3</v>
      </c>
      <c r="N1364">
        <v>273.89999999999998</v>
      </c>
      <c r="O1364" s="3">
        <f t="shared" si="107"/>
        <v>-0.199993896</v>
      </c>
      <c r="P1364">
        <f t="shared" si="109"/>
        <v>15.440780215367289</v>
      </c>
      <c r="T1364">
        <v>-0.199993896</v>
      </c>
      <c r="U1364">
        <v>0.19999389648438601</v>
      </c>
      <c r="V1364">
        <v>0.19999389648438601</v>
      </c>
      <c r="W1364">
        <v>0.19999389648438601</v>
      </c>
      <c r="X1364">
        <v>0.199993896</v>
      </c>
      <c r="Y1364">
        <f t="shared" si="108"/>
        <v>6.6664632322924008E-2</v>
      </c>
    </row>
    <row r="1365" spans="1:25" x14ac:dyDescent="0.3">
      <c r="A1365">
        <v>0</v>
      </c>
      <c r="B1365" s="1">
        <v>40989</v>
      </c>
      <c r="C1365" s="1">
        <v>40990</v>
      </c>
      <c r="D1365">
        <v>273.64999999999998</v>
      </c>
      <c r="E1365">
        <v>274.14999999999998</v>
      </c>
      <c r="F1365">
        <v>272.65857829999999</v>
      </c>
      <c r="G1365">
        <v>-0.5</v>
      </c>
      <c r="H1365">
        <v>0.17677669500000001</v>
      </c>
      <c r="I1365">
        <f t="shared" si="105"/>
        <v>3</v>
      </c>
      <c r="J1365">
        <f t="shared" si="106"/>
        <v>2012</v>
      </c>
      <c r="K1365">
        <v>273.64999999999998</v>
      </c>
      <c r="L1365">
        <v>274.45</v>
      </c>
      <c r="M1365">
        <v>272.39999999999998</v>
      </c>
      <c r="N1365">
        <v>274.14999999999998</v>
      </c>
      <c r="O1365" s="3">
        <f t="shared" si="107"/>
        <v>-0.5</v>
      </c>
      <c r="P1365">
        <f t="shared" si="109"/>
        <v>15.229185383254636</v>
      </c>
      <c r="T1365">
        <v>-0.5</v>
      </c>
      <c r="U1365">
        <v>0.5</v>
      </c>
      <c r="V1365">
        <v>0.5</v>
      </c>
      <c r="W1365">
        <v>0.5</v>
      </c>
      <c r="X1365">
        <v>-0.5</v>
      </c>
      <c r="Y1365">
        <f t="shared" si="108"/>
        <v>0.16666666666666666</v>
      </c>
    </row>
    <row r="1366" spans="1:25" x14ac:dyDescent="0.3">
      <c r="A1366">
        <v>0</v>
      </c>
      <c r="B1366" s="1">
        <v>40990</v>
      </c>
      <c r="C1366" s="1">
        <v>40991</v>
      </c>
      <c r="D1366">
        <v>272.35000000000002</v>
      </c>
      <c r="E1366">
        <v>273.2999939</v>
      </c>
      <c r="F1366">
        <v>272.72430279999998</v>
      </c>
      <c r="G1366">
        <v>0.94999389599999995</v>
      </c>
      <c r="H1366">
        <v>0.60104076399999995</v>
      </c>
      <c r="I1366">
        <f t="shared" si="105"/>
        <v>3</v>
      </c>
      <c r="J1366">
        <f t="shared" si="106"/>
        <v>2012</v>
      </c>
      <c r="K1366">
        <v>272.35000000000002</v>
      </c>
      <c r="L1366">
        <v>273.95</v>
      </c>
      <c r="M1366">
        <v>271.75</v>
      </c>
      <c r="N1366">
        <v>273.3</v>
      </c>
      <c r="O1366" s="3">
        <f t="shared" si="107"/>
        <v>0.94999389599999995</v>
      </c>
      <c r="P1366">
        <f t="shared" si="109"/>
        <v>15.627596430302855</v>
      </c>
      <c r="T1366">
        <v>0.94999389599999995</v>
      </c>
      <c r="U1366">
        <v>0.94999389648432897</v>
      </c>
      <c r="V1366">
        <v>0.94999389648432897</v>
      </c>
      <c r="W1366">
        <v>0.94999389648432897</v>
      </c>
      <c r="X1366">
        <v>0.94999389599999995</v>
      </c>
      <c r="Y1366">
        <f t="shared" si="108"/>
        <v>0.94999389632288589</v>
      </c>
    </row>
    <row r="1367" spans="1:25" x14ac:dyDescent="0.3">
      <c r="A1367">
        <v>0</v>
      </c>
      <c r="B1367" s="1">
        <v>40991</v>
      </c>
      <c r="C1367" s="1">
        <v>40994</v>
      </c>
      <c r="D1367">
        <v>274.89999999999998</v>
      </c>
      <c r="E1367">
        <v>273.40000609999998</v>
      </c>
      <c r="F1367">
        <v>273.7182995</v>
      </c>
      <c r="G1367">
        <v>1.4999938960000001</v>
      </c>
      <c r="H1367">
        <v>7.0710677999999999E-2</v>
      </c>
      <c r="I1367">
        <f t="shared" si="105"/>
        <v>3</v>
      </c>
      <c r="J1367">
        <f t="shared" si="106"/>
        <v>2012</v>
      </c>
      <c r="K1367">
        <v>274.89999999999998</v>
      </c>
      <c r="L1367">
        <v>275.95</v>
      </c>
      <c r="M1367">
        <v>272.35000000000002</v>
      </c>
      <c r="N1367">
        <v>273.39999999999998</v>
      </c>
      <c r="O1367" s="3">
        <f t="shared" si="107"/>
        <v>1.4999938960000001</v>
      </c>
      <c r="P1367">
        <f t="shared" si="109"/>
        <v>16.267137152054556</v>
      </c>
      <c r="T1367">
        <v>1.4999938960000001</v>
      </c>
      <c r="U1367">
        <v>1.49999389648434</v>
      </c>
      <c r="V1367">
        <v>1.49999389648434</v>
      </c>
      <c r="W1367">
        <v>1.49999389648434</v>
      </c>
      <c r="X1367">
        <v>1.4999938960000001</v>
      </c>
      <c r="Y1367">
        <f t="shared" si="108"/>
        <v>1.4999938963228934</v>
      </c>
    </row>
    <row r="1368" spans="1:25" x14ac:dyDescent="0.3">
      <c r="A1368">
        <v>0</v>
      </c>
      <c r="B1368" s="1">
        <v>40994</v>
      </c>
      <c r="C1368" s="1">
        <v>40995</v>
      </c>
      <c r="D1368">
        <v>276.60000000000002</v>
      </c>
      <c r="E1368">
        <v>276.60001219999998</v>
      </c>
      <c r="F1368">
        <v>273.13202439999998</v>
      </c>
      <c r="G1368" s="2">
        <v>-1.22E-5</v>
      </c>
      <c r="H1368">
        <v>2.2627416999999999</v>
      </c>
      <c r="I1368">
        <f t="shared" si="105"/>
        <v>3</v>
      </c>
      <c r="J1368">
        <f t="shared" si="106"/>
        <v>2012</v>
      </c>
      <c r="K1368">
        <v>276.60000000000002</v>
      </c>
      <c r="L1368">
        <v>276.85000000000002</v>
      </c>
      <c r="M1368">
        <v>274.95</v>
      </c>
      <c r="N1368">
        <v>276.60000000000002</v>
      </c>
      <c r="O1368" s="3">
        <f t="shared" si="107"/>
        <v>-1.22E-5</v>
      </c>
      <c r="P1368">
        <f t="shared" si="109"/>
        <v>16.267131770843243</v>
      </c>
      <c r="T1368">
        <v>-1.22E-5</v>
      </c>
      <c r="U1368">
        <v>-1.2207031204525201E-5</v>
      </c>
      <c r="V1368">
        <v>-1.2207031204525201E-5</v>
      </c>
      <c r="W1368">
        <v>-1.2207031204525201E-5</v>
      </c>
      <c r="X1368">
        <v>-1.22E-5</v>
      </c>
      <c r="Y1368">
        <f t="shared" si="108"/>
        <v>-1.2204687469683469E-5</v>
      </c>
    </row>
    <row r="1369" spans="1:25" x14ac:dyDescent="0.3">
      <c r="A1369">
        <v>0</v>
      </c>
      <c r="B1369" s="1">
        <v>40995</v>
      </c>
      <c r="C1369" s="1">
        <v>40996</v>
      </c>
      <c r="D1369">
        <v>275.25</v>
      </c>
      <c r="E1369">
        <v>275.39998780000002</v>
      </c>
      <c r="F1369">
        <v>276.25914890000001</v>
      </c>
      <c r="G1369">
        <v>0.14998779300000001</v>
      </c>
      <c r="H1369">
        <v>0.84852813699999996</v>
      </c>
      <c r="I1369">
        <f t="shared" si="105"/>
        <v>3</v>
      </c>
      <c r="J1369">
        <f t="shared" si="106"/>
        <v>2012</v>
      </c>
      <c r="K1369">
        <v>275.25</v>
      </c>
      <c r="L1369">
        <v>276.05</v>
      </c>
      <c r="M1369">
        <v>274.85000000000002</v>
      </c>
      <c r="N1369">
        <v>275.39999999999998</v>
      </c>
      <c r="O1369" s="3">
        <f t="shared" si="107"/>
        <v>0.14998779300000001</v>
      </c>
      <c r="P1369">
        <f t="shared" si="109"/>
        <v>16.333613274732862</v>
      </c>
      <c r="T1369">
        <v>0.14998779300000001</v>
      </c>
      <c r="U1369">
        <v>0.14998779296877199</v>
      </c>
      <c r="V1369">
        <v>0.14998779296877199</v>
      </c>
      <c r="W1369">
        <v>0.14998779296877199</v>
      </c>
      <c r="X1369">
        <v>0.14998779300000001</v>
      </c>
      <c r="Y1369">
        <f t="shared" si="108"/>
        <v>0.14998779297918133</v>
      </c>
    </row>
    <row r="1370" spans="1:25" x14ac:dyDescent="0.3">
      <c r="A1370">
        <v>0</v>
      </c>
      <c r="B1370" s="1">
        <v>40996</v>
      </c>
      <c r="C1370" s="1">
        <v>40997</v>
      </c>
      <c r="D1370">
        <v>273.5</v>
      </c>
      <c r="E1370">
        <v>272.39999999999998</v>
      </c>
      <c r="F1370">
        <v>276.29268000000002</v>
      </c>
      <c r="G1370">
        <v>-1.1000000000000001</v>
      </c>
      <c r="H1370">
        <v>2.1213203439999999</v>
      </c>
      <c r="I1370">
        <f t="shared" si="105"/>
        <v>3</v>
      </c>
      <c r="J1370">
        <f t="shared" si="106"/>
        <v>2012</v>
      </c>
      <c r="K1370">
        <v>273.5</v>
      </c>
      <c r="L1370">
        <v>274.25</v>
      </c>
      <c r="M1370">
        <v>271.8</v>
      </c>
      <c r="N1370">
        <v>272.39999999999998</v>
      </c>
      <c r="O1370" s="3">
        <f t="shared" si="107"/>
        <v>-1.1000000000000001</v>
      </c>
      <c r="P1370">
        <f t="shared" si="109"/>
        <v>15.840917444690646</v>
      </c>
      <c r="T1370">
        <v>-1.1000000000000001</v>
      </c>
      <c r="U1370">
        <v>-1.1000000000000201</v>
      </c>
      <c r="V1370">
        <v>-1.1000000000000201</v>
      </c>
      <c r="W1370">
        <v>-1.1000000000000201</v>
      </c>
      <c r="X1370">
        <v>-1.1000000000000001</v>
      </c>
      <c r="Y1370">
        <f t="shared" si="108"/>
        <v>-1.1000000000000134</v>
      </c>
    </row>
    <row r="1371" spans="1:25" x14ac:dyDescent="0.3">
      <c r="A1371">
        <v>0</v>
      </c>
      <c r="B1371" s="1">
        <v>40997</v>
      </c>
      <c r="C1371" s="1">
        <v>40998</v>
      </c>
      <c r="D1371">
        <v>272.05</v>
      </c>
      <c r="E1371">
        <v>271.35001219999998</v>
      </c>
      <c r="F1371">
        <v>274.5693923</v>
      </c>
      <c r="G1371">
        <v>-0.69998779300000002</v>
      </c>
      <c r="H1371">
        <v>0.74246212</v>
      </c>
      <c r="I1371">
        <f t="shared" si="105"/>
        <v>3</v>
      </c>
      <c r="J1371">
        <f t="shared" si="106"/>
        <v>2012</v>
      </c>
      <c r="K1371">
        <v>272.05</v>
      </c>
      <c r="L1371">
        <v>272.5</v>
      </c>
      <c r="M1371">
        <v>270.75</v>
      </c>
      <c r="N1371">
        <v>271.35000000000002</v>
      </c>
      <c r="O1371" s="3">
        <f t="shared" si="107"/>
        <v>-0.69998779300000002</v>
      </c>
      <c r="P1371">
        <f t="shared" si="109"/>
        <v>15.535225967723061</v>
      </c>
      <c r="T1371">
        <v>-0.69998779300000002</v>
      </c>
      <c r="U1371">
        <v>0.699987792968784</v>
      </c>
      <c r="V1371">
        <v>-0.699987792968784</v>
      </c>
      <c r="W1371">
        <v>-0.699987792968784</v>
      </c>
      <c r="X1371">
        <v>0.69998779300000002</v>
      </c>
      <c r="Y1371">
        <f t="shared" si="108"/>
        <v>-0.23332926433333334</v>
      </c>
    </row>
    <row r="1372" spans="1:25" x14ac:dyDescent="0.3">
      <c r="A1372">
        <v>0</v>
      </c>
      <c r="B1372" s="1">
        <v>40998</v>
      </c>
      <c r="C1372" s="1">
        <v>41001</v>
      </c>
      <c r="D1372">
        <v>273.45</v>
      </c>
      <c r="E1372">
        <v>273.99999389999999</v>
      </c>
      <c r="F1372">
        <v>273.12876010000002</v>
      </c>
      <c r="G1372">
        <v>-0.54999389600000004</v>
      </c>
      <c r="H1372">
        <v>1.87383297</v>
      </c>
      <c r="I1372">
        <f t="shared" si="105"/>
        <v>4</v>
      </c>
      <c r="J1372">
        <f t="shared" si="106"/>
        <v>2012</v>
      </c>
      <c r="K1372">
        <v>273.45</v>
      </c>
      <c r="L1372">
        <v>274.35000000000002</v>
      </c>
      <c r="M1372">
        <v>271.85000000000002</v>
      </c>
      <c r="N1372">
        <v>274</v>
      </c>
      <c r="O1372" s="3">
        <f t="shared" si="107"/>
        <v>-0.54999389600000004</v>
      </c>
      <c r="P1372">
        <f t="shared" si="109"/>
        <v>15.300879301370117</v>
      </c>
      <c r="T1372">
        <v>-0.54999389600000004</v>
      </c>
      <c r="U1372">
        <v>-0.549993896484409</v>
      </c>
      <c r="V1372">
        <v>-0.549993896484409</v>
      </c>
      <c r="W1372">
        <v>-0.549993896484409</v>
      </c>
      <c r="X1372">
        <v>-0.54999389600000004</v>
      </c>
      <c r="Y1372">
        <f t="shared" si="108"/>
        <v>-0.54999389632293927</v>
      </c>
    </row>
    <row r="1373" spans="1:25" x14ac:dyDescent="0.3">
      <c r="A1373">
        <v>0</v>
      </c>
      <c r="B1373" s="1">
        <v>41001</v>
      </c>
      <c r="C1373" s="1">
        <v>41002</v>
      </c>
      <c r="D1373">
        <v>275.60000000000002</v>
      </c>
      <c r="E1373">
        <v>277.5499878</v>
      </c>
      <c r="F1373">
        <v>273.59027079999998</v>
      </c>
      <c r="G1373">
        <v>-1.949987793</v>
      </c>
      <c r="H1373">
        <v>2.5102290730000001</v>
      </c>
      <c r="I1373">
        <f t="shared" si="105"/>
        <v>4</v>
      </c>
      <c r="J1373">
        <f t="shared" si="106"/>
        <v>2012</v>
      </c>
      <c r="K1373">
        <v>275.60000000000002</v>
      </c>
      <c r="L1373">
        <v>277.95</v>
      </c>
      <c r="M1373">
        <v>275.14999999999998</v>
      </c>
      <c r="N1373">
        <v>277.55</v>
      </c>
      <c r="O1373" s="3">
        <f t="shared" si="107"/>
        <v>-1.949987793</v>
      </c>
      <c r="P1373">
        <f t="shared" si="109"/>
        <v>14.488927345822999</v>
      </c>
      <c r="T1373">
        <v>-1.949987793</v>
      </c>
      <c r="U1373">
        <v>-1.9499877929687199</v>
      </c>
      <c r="V1373">
        <v>-1.9499877929687199</v>
      </c>
      <c r="W1373">
        <v>1.9499877929687199</v>
      </c>
      <c r="X1373">
        <v>-1.949987793</v>
      </c>
      <c r="Y1373">
        <f t="shared" si="108"/>
        <v>-1.9499877929791467</v>
      </c>
    </row>
    <row r="1374" spans="1:25" x14ac:dyDescent="0.3">
      <c r="A1374">
        <v>0</v>
      </c>
      <c r="B1374" s="1">
        <v>41002</v>
      </c>
      <c r="C1374" s="1">
        <v>41003</v>
      </c>
      <c r="D1374">
        <v>277.10000000000002</v>
      </c>
      <c r="E1374">
        <v>274.45002440000002</v>
      </c>
      <c r="F1374">
        <v>276.3256773</v>
      </c>
      <c r="G1374">
        <v>2.649975586</v>
      </c>
      <c r="H1374">
        <v>2.1920310220000001</v>
      </c>
      <c r="I1374">
        <f t="shared" si="105"/>
        <v>4</v>
      </c>
      <c r="J1374">
        <f t="shared" si="106"/>
        <v>2012</v>
      </c>
      <c r="K1374">
        <v>277.10000000000002</v>
      </c>
      <c r="L1374">
        <v>277.45</v>
      </c>
      <c r="M1374">
        <v>274.25</v>
      </c>
      <c r="N1374">
        <v>274.45</v>
      </c>
      <c r="O1374" s="3">
        <f t="shared" si="107"/>
        <v>2.649975586</v>
      </c>
      <c r="P1374">
        <f t="shared" si="109"/>
        <v>15.528136216278396</v>
      </c>
      <c r="T1374">
        <v>2.649975586</v>
      </c>
      <c r="U1374">
        <v>-2.64997558593751</v>
      </c>
      <c r="V1374">
        <v>-2.64997558593751</v>
      </c>
      <c r="W1374">
        <v>-2.64997558593751</v>
      </c>
      <c r="X1374">
        <v>-2.649975586</v>
      </c>
      <c r="Y1374">
        <f t="shared" si="108"/>
        <v>-0.8833251952916733</v>
      </c>
    </row>
    <row r="1375" spans="1:25" x14ac:dyDescent="0.3">
      <c r="A1375">
        <v>0</v>
      </c>
      <c r="B1375" s="1">
        <v>41003</v>
      </c>
      <c r="C1375" s="1">
        <v>41004</v>
      </c>
      <c r="D1375">
        <v>273.10000000000002</v>
      </c>
      <c r="E1375">
        <v>275.59999390000002</v>
      </c>
      <c r="F1375">
        <v>273.0969293</v>
      </c>
      <c r="G1375">
        <v>-2.4999938959999999</v>
      </c>
      <c r="H1375">
        <v>0.81317279799999997</v>
      </c>
      <c r="I1375">
        <f t="shared" si="105"/>
        <v>4</v>
      </c>
      <c r="J1375">
        <f t="shared" si="106"/>
        <v>2012</v>
      </c>
      <c r="K1375">
        <v>273.10000000000002</v>
      </c>
      <c r="L1375">
        <v>275.60000000000002</v>
      </c>
      <c r="M1375">
        <v>271.10000000000002</v>
      </c>
      <c r="N1375">
        <v>275.60000000000002</v>
      </c>
      <c r="O1375" s="3">
        <f t="shared" si="107"/>
        <v>-2.4999938959999999</v>
      </c>
      <c r="P1375">
        <f t="shared" si="109"/>
        <v>14.462036460961135</v>
      </c>
      <c r="T1375">
        <v>-2.4999938959999999</v>
      </c>
      <c r="U1375">
        <v>2.49999389648434</v>
      </c>
      <c r="V1375">
        <v>2.49999389648434</v>
      </c>
      <c r="W1375">
        <v>2.49999389648434</v>
      </c>
      <c r="X1375">
        <v>2.4999938959999999</v>
      </c>
      <c r="Y1375">
        <f t="shared" si="108"/>
        <v>0.83333129898956004</v>
      </c>
    </row>
    <row r="1376" spans="1:25" x14ac:dyDescent="0.3">
      <c r="A1376">
        <v>0</v>
      </c>
      <c r="B1376" s="1">
        <v>41004</v>
      </c>
      <c r="C1376" s="1">
        <v>41005</v>
      </c>
      <c r="D1376">
        <v>275.10000000000002</v>
      </c>
      <c r="E1376">
        <v>275.24999389999999</v>
      </c>
      <c r="F1376">
        <v>274.71749390000002</v>
      </c>
      <c r="G1376">
        <v>-0.14999389599999999</v>
      </c>
      <c r="H1376">
        <v>0.24748737300000001</v>
      </c>
      <c r="I1376">
        <f t="shared" si="105"/>
        <v>4</v>
      </c>
      <c r="J1376">
        <f t="shared" si="106"/>
        <v>2012</v>
      </c>
      <c r="K1376">
        <v>275.10000000000002</v>
      </c>
      <c r="L1376">
        <v>275.7</v>
      </c>
      <c r="M1376">
        <v>274.14999999999998</v>
      </c>
      <c r="N1376">
        <v>275.25</v>
      </c>
      <c r="O1376" s="3">
        <f t="shared" si="107"/>
        <v>-0.14999389599999999</v>
      </c>
      <c r="P1376">
        <f t="shared" si="109"/>
        <v>14.402897497142334</v>
      </c>
      <c r="T1376">
        <v>-0.14999389599999999</v>
      </c>
      <c r="U1376">
        <v>-0.149993896484375</v>
      </c>
      <c r="V1376">
        <v>-0.149993896484375</v>
      </c>
      <c r="W1376">
        <v>0.149993896484375</v>
      </c>
      <c r="X1376">
        <v>-0.14999389599999999</v>
      </c>
      <c r="Y1376">
        <f t="shared" si="108"/>
        <v>-0.14999389632291668</v>
      </c>
    </row>
    <row r="1377" spans="1:25" x14ac:dyDescent="0.3">
      <c r="A1377">
        <v>0</v>
      </c>
      <c r="B1377" s="1">
        <v>41005</v>
      </c>
      <c r="C1377" s="1">
        <v>41008</v>
      </c>
      <c r="D1377">
        <v>271.7</v>
      </c>
      <c r="E1377">
        <v>270.89999390000003</v>
      </c>
      <c r="F1377">
        <v>274.34757730000001</v>
      </c>
      <c r="G1377">
        <v>-0.80000610400000005</v>
      </c>
      <c r="H1377">
        <v>3.0759144979999999</v>
      </c>
      <c r="I1377">
        <f t="shared" si="105"/>
        <v>4</v>
      </c>
      <c r="J1377">
        <f t="shared" si="106"/>
        <v>2012</v>
      </c>
      <c r="K1377">
        <v>271.7</v>
      </c>
      <c r="L1377">
        <v>272.39999999999998</v>
      </c>
      <c r="M1377">
        <v>270.39999999999998</v>
      </c>
      <c r="N1377">
        <v>270.89999999999998</v>
      </c>
      <c r="O1377" s="3">
        <f t="shared" si="107"/>
        <v>-0.80000610400000005</v>
      </c>
      <c r="P1377">
        <f t="shared" si="109"/>
        <v>14.084833292698088</v>
      </c>
      <c r="T1377">
        <v>-0.80000610400000005</v>
      </c>
      <c r="U1377">
        <v>-0.80000610351561297</v>
      </c>
      <c r="V1377">
        <v>-0.80000610351561297</v>
      </c>
      <c r="W1377">
        <v>-0.80000610351561297</v>
      </c>
      <c r="X1377">
        <v>-0.80000610400000005</v>
      </c>
      <c r="Y1377">
        <f t="shared" si="108"/>
        <v>-0.80000610367707525</v>
      </c>
    </row>
    <row r="1378" spans="1:25" x14ac:dyDescent="0.3">
      <c r="A1378">
        <v>0</v>
      </c>
      <c r="B1378" s="1">
        <v>41008</v>
      </c>
      <c r="C1378" s="1">
        <v>41009</v>
      </c>
      <c r="D1378">
        <v>271.05</v>
      </c>
      <c r="E1378">
        <v>271.0499939</v>
      </c>
      <c r="F1378">
        <v>270.04219669999998</v>
      </c>
      <c r="G1378" s="2">
        <v>6.1E-6</v>
      </c>
      <c r="H1378">
        <v>0.106066017</v>
      </c>
      <c r="I1378">
        <f t="shared" si="105"/>
        <v>4</v>
      </c>
      <c r="J1378">
        <f t="shared" si="106"/>
        <v>2012</v>
      </c>
      <c r="K1378">
        <v>271.05</v>
      </c>
      <c r="L1378">
        <v>272.85000000000002</v>
      </c>
      <c r="M1378">
        <v>270.2</v>
      </c>
      <c r="N1378">
        <v>271.05</v>
      </c>
      <c r="O1378" s="3">
        <f t="shared" si="107"/>
        <v>6.1E-6</v>
      </c>
      <c r="P1378">
        <f t="shared" si="109"/>
        <v>14.084835670049584</v>
      </c>
      <c r="T1378">
        <v>6.1E-6</v>
      </c>
      <c r="U1378">
        <v>6.1035156591060496E-6</v>
      </c>
      <c r="V1378">
        <v>6.1035156591060496E-6</v>
      </c>
      <c r="W1378">
        <v>-6.1035156591060496E-6</v>
      </c>
      <c r="X1378">
        <v>-6.1E-6</v>
      </c>
      <c r="Y1378">
        <f t="shared" si="108"/>
        <v>6.1023437727373676E-6</v>
      </c>
    </row>
    <row r="1379" spans="1:25" x14ac:dyDescent="0.3">
      <c r="A1379">
        <v>0</v>
      </c>
      <c r="B1379" s="1">
        <v>41009</v>
      </c>
      <c r="C1379" s="1">
        <v>41010</v>
      </c>
      <c r="D1379">
        <v>271.05</v>
      </c>
      <c r="E1379">
        <v>271.05</v>
      </c>
      <c r="F1379">
        <v>268.649674</v>
      </c>
      <c r="G1379">
        <v>0</v>
      </c>
      <c r="H1379">
        <v>0</v>
      </c>
      <c r="I1379">
        <f t="shared" si="105"/>
        <v>4</v>
      </c>
      <c r="J1379">
        <f t="shared" si="106"/>
        <v>2012</v>
      </c>
      <c r="K1379">
        <v>271.05</v>
      </c>
      <c r="L1379">
        <v>272.85000000000002</v>
      </c>
      <c r="M1379">
        <v>270.2</v>
      </c>
      <c r="N1379">
        <v>271.05</v>
      </c>
      <c r="O1379" s="3">
        <f t="shared" si="107"/>
        <v>0</v>
      </c>
      <c r="P1379">
        <f t="shared" si="109"/>
        <v>14.084835670049584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f t="shared" si="108"/>
        <v>0</v>
      </c>
    </row>
    <row r="1380" spans="1:25" x14ac:dyDescent="0.3">
      <c r="A1380">
        <v>0</v>
      </c>
      <c r="B1380" s="1">
        <v>41010</v>
      </c>
      <c r="C1380" s="1">
        <v>41011</v>
      </c>
      <c r="D1380">
        <v>269.60000000000002</v>
      </c>
      <c r="E1380">
        <v>268.15000609999998</v>
      </c>
      <c r="F1380">
        <v>269.04402829999998</v>
      </c>
      <c r="G1380">
        <v>1.4499938960000001</v>
      </c>
      <c r="H1380">
        <v>2.0506096650000001</v>
      </c>
      <c r="I1380">
        <f t="shared" si="105"/>
        <v>4</v>
      </c>
      <c r="J1380">
        <f t="shared" si="106"/>
        <v>2012</v>
      </c>
      <c r="K1380">
        <v>269.60000000000002</v>
      </c>
      <c r="L1380">
        <v>269.60000000000002</v>
      </c>
      <c r="M1380">
        <v>266.39999999999998</v>
      </c>
      <c r="N1380">
        <v>268.14999999999998</v>
      </c>
      <c r="O1380" s="3">
        <f t="shared" si="107"/>
        <v>1.4499938960000001</v>
      </c>
      <c r="P1380">
        <f t="shared" si="109"/>
        <v>14.65298085961936</v>
      </c>
      <c r="T1380">
        <v>1.4499938960000001</v>
      </c>
      <c r="U1380">
        <v>-3</v>
      </c>
      <c r="V1380">
        <v>-3</v>
      </c>
      <c r="W1380">
        <v>-3</v>
      </c>
      <c r="X1380">
        <v>-3</v>
      </c>
      <c r="Y1380">
        <f t="shared" si="108"/>
        <v>-1.5166687013333331</v>
      </c>
    </row>
    <row r="1381" spans="1:25" x14ac:dyDescent="0.3">
      <c r="A1381">
        <v>0</v>
      </c>
      <c r="B1381" s="1">
        <v>41011</v>
      </c>
      <c r="C1381" s="1">
        <v>41012</v>
      </c>
      <c r="D1381">
        <v>270.60000000000002</v>
      </c>
      <c r="E1381">
        <v>271.75000610000001</v>
      </c>
      <c r="F1381">
        <v>266.22720770000001</v>
      </c>
      <c r="G1381">
        <v>-1.150006104</v>
      </c>
      <c r="H1381">
        <v>2.5455844120000002</v>
      </c>
      <c r="I1381">
        <f t="shared" si="105"/>
        <v>4</v>
      </c>
      <c r="J1381">
        <f t="shared" si="106"/>
        <v>2012</v>
      </c>
      <c r="K1381">
        <v>270.60000000000002</v>
      </c>
      <c r="L1381">
        <v>272.3</v>
      </c>
      <c r="M1381">
        <v>269.85000000000002</v>
      </c>
      <c r="N1381">
        <v>271.75</v>
      </c>
      <c r="O1381" s="3">
        <f t="shared" si="107"/>
        <v>-1.150006104</v>
      </c>
      <c r="P1381">
        <f t="shared" si="109"/>
        <v>14.185934921970873</v>
      </c>
      <c r="T1381">
        <v>-1.150006104</v>
      </c>
      <c r="U1381">
        <v>-1.15000610351557</v>
      </c>
      <c r="V1381">
        <v>-1.15000610351557</v>
      </c>
      <c r="W1381">
        <v>-1.15000610351557</v>
      </c>
      <c r="X1381">
        <v>-1.150006104</v>
      </c>
      <c r="Y1381">
        <f t="shared" si="108"/>
        <v>-1.1500061036770466</v>
      </c>
    </row>
    <row r="1382" spans="1:25" x14ac:dyDescent="0.3">
      <c r="A1382">
        <v>0</v>
      </c>
      <c r="B1382" s="1">
        <v>41012</v>
      </c>
      <c r="C1382" s="1">
        <v>41015</v>
      </c>
      <c r="D1382">
        <v>268.89999999999998</v>
      </c>
      <c r="E1382">
        <v>269.14999390000003</v>
      </c>
      <c r="F1382">
        <v>270.1451768</v>
      </c>
      <c r="G1382">
        <v>0.24999389599999999</v>
      </c>
      <c r="H1382">
        <v>1.8384776309999999</v>
      </c>
      <c r="I1382">
        <f t="shared" si="105"/>
        <v>4</v>
      </c>
      <c r="J1382">
        <f t="shared" si="106"/>
        <v>2012</v>
      </c>
      <c r="K1382">
        <v>268.89999999999998</v>
      </c>
      <c r="L1382">
        <v>269.89999999999998</v>
      </c>
      <c r="M1382">
        <v>267.8</v>
      </c>
      <c r="N1382">
        <v>269.14999999999998</v>
      </c>
      <c r="O1382" s="3">
        <f t="shared" si="107"/>
        <v>0.24999389599999999</v>
      </c>
      <c r="P1382">
        <f t="shared" si="109"/>
        <v>14.284848936647686</v>
      </c>
      <c r="T1382">
        <v>0.24999389599999999</v>
      </c>
      <c r="U1382">
        <v>0.24999389648439699</v>
      </c>
      <c r="V1382">
        <v>0.24999389648439699</v>
      </c>
      <c r="W1382">
        <v>0.24999389648439699</v>
      </c>
      <c r="X1382">
        <v>0.24999389599999999</v>
      </c>
      <c r="Y1382">
        <f t="shared" si="108"/>
        <v>0.24999389632293131</v>
      </c>
    </row>
    <row r="1383" spans="1:25" x14ac:dyDescent="0.3">
      <c r="A1383">
        <v>0</v>
      </c>
      <c r="B1383" s="1">
        <v>41015</v>
      </c>
      <c r="C1383" s="1">
        <v>41016</v>
      </c>
      <c r="D1383">
        <v>268.75</v>
      </c>
      <c r="E1383">
        <v>268.50000610000001</v>
      </c>
      <c r="F1383">
        <v>267.96737739999998</v>
      </c>
      <c r="G1383">
        <v>0.24999389599999999</v>
      </c>
      <c r="H1383">
        <v>0.45961940800000001</v>
      </c>
      <c r="I1383">
        <f t="shared" si="105"/>
        <v>4</v>
      </c>
      <c r="J1383">
        <f t="shared" si="106"/>
        <v>2012</v>
      </c>
      <c r="K1383">
        <v>268.75</v>
      </c>
      <c r="L1383">
        <v>269.75</v>
      </c>
      <c r="M1383">
        <v>267.60000000000002</v>
      </c>
      <c r="N1383">
        <v>268.5</v>
      </c>
      <c r="O1383" s="3">
        <f t="shared" si="107"/>
        <v>0.24999389599999999</v>
      </c>
      <c r="P1383">
        <f t="shared" si="109"/>
        <v>14.384508240074032</v>
      </c>
      <c r="T1383">
        <v>0.24999389599999999</v>
      </c>
      <c r="U1383">
        <v>0.24999389648439699</v>
      </c>
      <c r="V1383">
        <v>0.24999389648439699</v>
      </c>
      <c r="W1383">
        <v>0.24999389648439699</v>
      </c>
      <c r="X1383">
        <v>-0.24999389599999999</v>
      </c>
      <c r="Y1383">
        <f t="shared" si="108"/>
        <v>0.24999389632293131</v>
      </c>
    </row>
    <row r="1384" spans="1:25" x14ac:dyDescent="0.3">
      <c r="A1384">
        <v>0</v>
      </c>
      <c r="B1384" s="1">
        <v>41016</v>
      </c>
      <c r="C1384" s="1">
        <v>41017</v>
      </c>
      <c r="D1384">
        <v>272.45</v>
      </c>
      <c r="E1384">
        <v>271.10000609999997</v>
      </c>
      <c r="F1384">
        <v>268.40145740000003</v>
      </c>
      <c r="G1384">
        <v>1.349993896</v>
      </c>
      <c r="H1384">
        <v>1.8384776309999999</v>
      </c>
      <c r="I1384">
        <f t="shared" si="105"/>
        <v>4</v>
      </c>
      <c r="J1384">
        <f t="shared" si="106"/>
        <v>2012</v>
      </c>
      <c r="K1384">
        <v>272.45</v>
      </c>
      <c r="L1384">
        <v>272.45</v>
      </c>
      <c r="M1384">
        <v>270.64999999999998</v>
      </c>
      <c r="N1384">
        <v>271.10000000000002</v>
      </c>
      <c r="O1384" s="3">
        <f t="shared" si="107"/>
        <v>1.349993896</v>
      </c>
      <c r="P1384">
        <f t="shared" si="109"/>
        <v>14.919074169264572</v>
      </c>
      <c r="T1384">
        <v>1.349993896</v>
      </c>
      <c r="U1384">
        <v>1.3499938964843601</v>
      </c>
      <c r="V1384">
        <v>1.3499938964843601</v>
      </c>
      <c r="W1384">
        <v>1.3499938964843601</v>
      </c>
      <c r="X1384">
        <v>1.349993896</v>
      </c>
      <c r="Y1384">
        <f t="shared" si="108"/>
        <v>1.3499938963229068</v>
      </c>
    </row>
    <row r="1385" spans="1:25" x14ac:dyDescent="0.3">
      <c r="A1385">
        <v>0</v>
      </c>
      <c r="B1385" s="1">
        <v>41017</v>
      </c>
      <c r="C1385" s="1">
        <v>41018</v>
      </c>
      <c r="D1385">
        <v>270.10000000000002</v>
      </c>
      <c r="E1385">
        <v>270.2000061</v>
      </c>
      <c r="F1385">
        <v>270.27051410000001</v>
      </c>
      <c r="G1385">
        <v>0.100006104</v>
      </c>
      <c r="H1385">
        <v>0.63639610300000005</v>
      </c>
      <c r="I1385">
        <f t="shared" si="105"/>
        <v>4</v>
      </c>
      <c r="J1385">
        <f t="shared" si="106"/>
        <v>2012</v>
      </c>
      <c r="K1385">
        <v>270.10000000000002</v>
      </c>
      <c r="L1385">
        <v>271.5</v>
      </c>
      <c r="M1385">
        <v>269.7</v>
      </c>
      <c r="N1385">
        <v>270.2</v>
      </c>
      <c r="O1385" s="3">
        <f t="shared" si="107"/>
        <v>0.100006104</v>
      </c>
      <c r="P1385">
        <f t="shared" si="109"/>
        <v>14.96050322747325</v>
      </c>
      <c r="T1385">
        <v>0.100006104</v>
      </c>
      <c r="U1385">
        <v>0.100006103515625</v>
      </c>
      <c r="V1385">
        <v>0.100006103515625</v>
      </c>
      <c r="W1385">
        <v>0.100006103515625</v>
      </c>
      <c r="X1385">
        <v>0.100006104</v>
      </c>
      <c r="Y1385">
        <f t="shared" si="108"/>
        <v>0.10000610367708333</v>
      </c>
    </row>
    <row r="1386" spans="1:25" x14ac:dyDescent="0.3">
      <c r="A1386">
        <v>0</v>
      </c>
      <c r="B1386" s="1">
        <v>41018</v>
      </c>
      <c r="C1386" s="1">
        <v>41019</v>
      </c>
      <c r="D1386">
        <v>268.39999999999998</v>
      </c>
      <c r="E1386">
        <v>266.64998170000001</v>
      </c>
      <c r="F1386">
        <v>269.41033010000001</v>
      </c>
      <c r="G1386">
        <v>-1.750018311</v>
      </c>
      <c r="H1386">
        <v>2.5102290730000001</v>
      </c>
      <c r="I1386">
        <f t="shared" si="105"/>
        <v>4</v>
      </c>
      <c r="J1386">
        <f t="shared" si="106"/>
        <v>2012</v>
      </c>
      <c r="K1386">
        <v>268.39999999999998</v>
      </c>
      <c r="L1386">
        <v>268.7</v>
      </c>
      <c r="M1386">
        <v>266.10000000000002</v>
      </c>
      <c r="N1386">
        <v>266.64999999999998</v>
      </c>
      <c r="O1386" s="3">
        <f t="shared" si="107"/>
        <v>-1.750018311</v>
      </c>
      <c r="P1386">
        <f t="shared" si="109"/>
        <v>14.2289135872948</v>
      </c>
      <c r="T1386">
        <v>-1.750018311</v>
      </c>
      <c r="U1386">
        <v>-1.7500183105468601</v>
      </c>
      <c r="V1386">
        <v>-1.7500183105468601</v>
      </c>
      <c r="W1386">
        <v>-1.7500183105468601</v>
      </c>
      <c r="X1386">
        <v>-1.750018311</v>
      </c>
      <c r="Y1386">
        <f t="shared" si="108"/>
        <v>-1.7500183106979066</v>
      </c>
    </row>
    <row r="1387" spans="1:25" x14ac:dyDescent="0.3">
      <c r="A1387">
        <v>0</v>
      </c>
      <c r="B1387" s="1">
        <v>41019</v>
      </c>
      <c r="C1387" s="1">
        <v>41022</v>
      </c>
      <c r="D1387">
        <v>266.14999999999998</v>
      </c>
      <c r="E1387">
        <v>266.45001830000001</v>
      </c>
      <c r="F1387">
        <v>266.8741248</v>
      </c>
      <c r="G1387">
        <v>0.30001831099999998</v>
      </c>
      <c r="H1387">
        <v>0.141421356</v>
      </c>
      <c r="I1387">
        <f t="shared" si="105"/>
        <v>4</v>
      </c>
      <c r="J1387">
        <f t="shared" si="106"/>
        <v>2012</v>
      </c>
      <c r="K1387">
        <v>266.14999999999998</v>
      </c>
      <c r="L1387">
        <v>267.35000000000002</v>
      </c>
      <c r="M1387">
        <v>265.05</v>
      </c>
      <c r="N1387">
        <v>266.45</v>
      </c>
      <c r="O1387" s="3">
        <f t="shared" si="107"/>
        <v>0.30001831099999998</v>
      </c>
      <c r="P1387">
        <f t="shared" si="109"/>
        <v>14.34921044870261</v>
      </c>
      <c r="T1387">
        <v>0.30001831099999998</v>
      </c>
      <c r="U1387">
        <v>0.300018310546875</v>
      </c>
      <c r="V1387">
        <v>-0.300018310546875</v>
      </c>
      <c r="W1387">
        <v>0.300018310546875</v>
      </c>
      <c r="X1387">
        <v>0.30001831099999998</v>
      </c>
      <c r="Y1387">
        <f t="shared" si="108"/>
        <v>0.10000610366666667</v>
      </c>
    </row>
    <row r="1388" spans="1:25" x14ac:dyDescent="0.3">
      <c r="A1388">
        <v>0</v>
      </c>
      <c r="B1388" s="1">
        <v>41022</v>
      </c>
      <c r="C1388" s="1">
        <v>41023</v>
      </c>
      <c r="D1388">
        <v>264.14999999999998</v>
      </c>
      <c r="E1388">
        <v>264.89998170000001</v>
      </c>
      <c r="F1388">
        <v>265.1221079</v>
      </c>
      <c r="G1388">
        <v>0.74998168899999995</v>
      </c>
      <c r="H1388">
        <v>1.0960155110000001</v>
      </c>
      <c r="I1388">
        <f t="shared" si="105"/>
        <v>4</v>
      </c>
      <c r="J1388">
        <f t="shared" si="106"/>
        <v>2012</v>
      </c>
      <c r="K1388">
        <v>264.14999999999998</v>
      </c>
      <c r="L1388">
        <v>266.2</v>
      </c>
      <c r="M1388">
        <v>263.55</v>
      </c>
      <c r="N1388">
        <v>264.89999999999998</v>
      </c>
      <c r="O1388" s="3">
        <f t="shared" si="107"/>
        <v>0.74998168899999995</v>
      </c>
      <c r="P1388">
        <f t="shared" si="109"/>
        <v>14.654765391579796</v>
      </c>
      <c r="T1388">
        <v>0.74998168899999995</v>
      </c>
      <c r="U1388">
        <v>0.74998168945313604</v>
      </c>
      <c r="V1388">
        <v>-0.74998168945313604</v>
      </c>
      <c r="W1388">
        <v>0.74998168945313604</v>
      </c>
      <c r="X1388">
        <v>0.74998168899999995</v>
      </c>
      <c r="Y1388">
        <f t="shared" si="108"/>
        <v>0.24999389633333335</v>
      </c>
    </row>
    <row r="1389" spans="1:25" x14ac:dyDescent="0.3">
      <c r="A1389">
        <v>0</v>
      </c>
      <c r="B1389" s="1">
        <v>41023</v>
      </c>
      <c r="C1389" s="1">
        <v>41024</v>
      </c>
      <c r="D1389">
        <v>267.10000000000002</v>
      </c>
      <c r="E1389">
        <v>265.10001219999998</v>
      </c>
      <c r="F1389">
        <v>263.15178900000001</v>
      </c>
      <c r="G1389">
        <v>1.9999877930000001</v>
      </c>
      <c r="H1389">
        <v>0.141421356</v>
      </c>
      <c r="I1389">
        <f t="shared" si="105"/>
        <v>4</v>
      </c>
      <c r="J1389">
        <f t="shared" si="106"/>
        <v>2012</v>
      </c>
      <c r="K1389">
        <v>267.10000000000002</v>
      </c>
      <c r="L1389">
        <v>267.2</v>
      </c>
      <c r="M1389">
        <v>264.89999999999998</v>
      </c>
      <c r="N1389">
        <v>265.10000000000002</v>
      </c>
      <c r="O1389" s="3">
        <f t="shared" si="107"/>
        <v>1.9999877930000001</v>
      </c>
      <c r="P1389">
        <f t="shared" si="109"/>
        <v>15.477753557784546</v>
      </c>
      <c r="T1389">
        <v>1.9999877930000001</v>
      </c>
      <c r="U1389">
        <v>1.9999877929687899</v>
      </c>
      <c r="V1389">
        <v>1.9999877929687899</v>
      </c>
      <c r="W1389">
        <v>1.9999877929687899</v>
      </c>
      <c r="X1389">
        <v>1.9999877930000001</v>
      </c>
      <c r="Y1389">
        <f t="shared" si="108"/>
        <v>1.9999877929791934</v>
      </c>
    </row>
    <row r="1390" spans="1:25" x14ac:dyDescent="0.3">
      <c r="A1390">
        <v>0</v>
      </c>
      <c r="B1390" s="1">
        <v>41024</v>
      </c>
      <c r="C1390" s="1">
        <v>41025</v>
      </c>
      <c r="D1390">
        <v>267.05</v>
      </c>
      <c r="E1390">
        <v>265.74999389999999</v>
      </c>
      <c r="F1390">
        <v>267.44786269999997</v>
      </c>
      <c r="G1390">
        <v>-1.3000061039999999</v>
      </c>
      <c r="H1390">
        <v>0.45961940800000001</v>
      </c>
      <c r="I1390">
        <f t="shared" si="105"/>
        <v>4</v>
      </c>
      <c r="J1390">
        <f t="shared" si="106"/>
        <v>2012</v>
      </c>
      <c r="K1390">
        <v>267.05</v>
      </c>
      <c r="L1390">
        <v>267.35000000000002</v>
      </c>
      <c r="M1390">
        <v>264.7</v>
      </c>
      <c r="N1390">
        <v>265.75</v>
      </c>
      <c r="O1390" s="3">
        <f t="shared" si="107"/>
        <v>-1.3000061039999999</v>
      </c>
      <c r="P1390">
        <f t="shared" si="109"/>
        <v>14.912657861248478</v>
      </c>
      <c r="T1390">
        <v>-1.3000061039999999</v>
      </c>
      <c r="U1390">
        <v>-1.3000061035156101</v>
      </c>
      <c r="V1390">
        <v>1.3000061035156101</v>
      </c>
      <c r="W1390">
        <v>1.3000061035156101</v>
      </c>
      <c r="X1390">
        <v>1.3000061039999999</v>
      </c>
      <c r="Y1390">
        <f t="shared" si="108"/>
        <v>-0.433335368</v>
      </c>
    </row>
    <row r="1391" spans="1:25" x14ac:dyDescent="0.3">
      <c r="A1391">
        <v>0</v>
      </c>
      <c r="B1391" s="1">
        <v>41025</v>
      </c>
      <c r="C1391" s="1">
        <v>41026</v>
      </c>
      <c r="D1391">
        <v>266.60000000000002</v>
      </c>
      <c r="E1391">
        <v>267.4500122</v>
      </c>
      <c r="F1391">
        <v>268.513869</v>
      </c>
      <c r="G1391">
        <v>0.85001220700000002</v>
      </c>
      <c r="H1391">
        <v>1.2020815279999999</v>
      </c>
      <c r="I1391">
        <f t="shared" si="105"/>
        <v>4</v>
      </c>
      <c r="J1391">
        <f t="shared" si="106"/>
        <v>2012</v>
      </c>
      <c r="K1391">
        <v>266.60000000000002</v>
      </c>
      <c r="L1391">
        <v>268.5</v>
      </c>
      <c r="M1391">
        <v>266.35000000000002</v>
      </c>
      <c r="N1391">
        <v>267.45</v>
      </c>
      <c r="O1391" s="3">
        <f t="shared" si="107"/>
        <v>0.85001220700000002</v>
      </c>
      <c r="P1391">
        <f t="shared" si="109"/>
        <v>15.269257858084817</v>
      </c>
      <c r="T1391">
        <v>0.85001220700000002</v>
      </c>
      <c r="U1391">
        <v>0.85001220703122704</v>
      </c>
      <c r="V1391">
        <v>-0.85001220703122704</v>
      </c>
      <c r="W1391">
        <v>0.85001220703122704</v>
      </c>
      <c r="X1391">
        <v>-0.85001220700000002</v>
      </c>
      <c r="Y1391">
        <f t="shared" si="108"/>
        <v>0.28333740233333332</v>
      </c>
    </row>
    <row r="1392" spans="1:25" x14ac:dyDescent="0.3">
      <c r="A1392">
        <v>0</v>
      </c>
      <c r="B1392" s="1">
        <v>41026</v>
      </c>
      <c r="C1392" s="1">
        <v>41029</v>
      </c>
      <c r="D1392">
        <v>269.14999999999998</v>
      </c>
      <c r="E1392">
        <v>268.7</v>
      </c>
      <c r="F1392">
        <v>272.03530330000001</v>
      </c>
      <c r="G1392">
        <v>-0.45</v>
      </c>
      <c r="H1392">
        <v>0.88388347599999995</v>
      </c>
      <c r="I1392">
        <f t="shared" si="105"/>
        <v>4</v>
      </c>
      <c r="J1392">
        <f t="shared" si="106"/>
        <v>2012</v>
      </c>
      <c r="K1392">
        <v>269.14999999999998</v>
      </c>
      <c r="L1392">
        <v>269.7</v>
      </c>
      <c r="M1392">
        <v>268</v>
      </c>
      <c r="N1392">
        <v>268.7</v>
      </c>
      <c r="O1392" s="3">
        <f t="shared" si="107"/>
        <v>-0.45</v>
      </c>
      <c r="P1392">
        <f t="shared" si="109"/>
        <v>15.077789363672643</v>
      </c>
      <c r="T1392">
        <v>-0.45</v>
      </c>
      <c r="U1392">
        <v>-0.44999999999998802</v>
      </c>
      <c r="V1392">
        <v>0.44999999999998802</v>
      </c>
      <c r="W1392">
        <v>-0.44999999999998802</v>
      </c>
      <c r="X1392">
        <v>0.45</v>
      </c>
      <c r="Y1392">
        <f t="shared" si="108"/>
        <v>-0.15</v>
      </c>
    </row>
    <row r="1393" spans="1:25" x14ac:dyDescent="0.3">
      <c r="A1393">
        <v>0</v>
      </c>
      <c r="B1393" s="1">
        <v>41029</v>
      </c>
      <c r="C1393" s="1">
        <v>41030</v>
      </c>
      <c r="D1393">
        <v>269.14999999999998</v>
      </c>
      <c r="E1393">
        <v>268.7</v>
      </c>
      <c r="F1393">
        <v>268.48530959999999</v>
      </c>
      <c r="G1393">
        <v>0.45</v>
      </c>
      <c r="H1393">
        <v>0</v>
      </c>
      <c r="I1393">
        <f t="shared" si="105"/>
        <v>5</v>
      </c>
      <c r="J1393">
        <f t="shared" si="106"/>
        <v>2012</v>
      </c>
      <c r="K1393">
        <v>269.14999999999998</v>
      </c>
      <c r="L1393">
        <v>269.7</v>
      </c>
      <c r="M1393">
        <v>268</v>
      </c>
      <c r="N1393">
        <v>268.7</v>
      </c>
      <c r="O1393" s="3">
        <f t="shared" si="107"/>
        <v>0.45</v>
      </c>
      <c r="P1393">
        <f t="shared" si="109"/>
        <v>15.266856943469765</v>
      </c>
      <c r="T1393">
        <v>0.45</v>
      </c>
      <c r="U1393">
        <v>-0.44999999999998802</v>
      </c>
      <c r="V1393">
        <v>-0.44999999999998802</v>
      </c>
      <c r="W1393">
        <v>-0.44999999999998802</v>
      </c>
      <c r="X1393">
        <v>0.45</v>
      </c>
      <c r="Y1393">
        <f t="shared" si="108"/>
        <v>-0.149999999999992</v>
      </c>
    </row>
    <row r="1394" spans="1:25" x14ac:dyDescent="0.3">
      <c r="A1394">
        <v>0</v>
      </c>
      <c r="B1394" s="1">
        <v>41030</v>
      </c>
      <c r="C1394" s="1">
        <v>41031</v>
      </c>
      <c r="D1394">
        <v>270.14999999999998</v>
      </c>
      <c r="E1394">
        <v>270.95</v>
      </c>
      <c r="F1394">
        <v>269.18384839999999</v>
      </c>
      <c r="G1394">
        <v>-0.8</v>
      </c>
      <c r="H1394">
        <v>1.5909902579999999</v>
      </c>
      <c r="I1394">
        <f t="shared" si="105"/>
        <v>5</v>
      </c>
      <c r="J1394">
        <f t="shared" si="106"/>
        <v>2012</v>
      </c>
      <c r="K1394">
        <v>270.14999999999998</v>
      </c>
      <c r="L1394">
        <v>270.95</v>
      </c>
      <c r="M1394">
        <v>269.5</v>
      </c>
      <c r="N1394">
        <v>270.95</v>
      </c>
      <c r="O1394" s="3">
        <f t="shared" si="107"/>
        <v>-0.8</v>
      </c>
      <c r="P1394">
        <f t="shared" si="109"/>
        <v>14.927781830899644</v>
      </c>
      <c r="T1394">
        <v>-0.8</v>
      </c>
      <c r="U1394">
        <v>-0.80000000000001104</v>
      </c>
      <c r="V1394">
        <v>-0.80000000000001104</v>
      </c>
      <c r="W1394">
        <v>-0.80000000000001104</v>
      </c>
      <c r="X1394">
        <v>-0.8</v>
      </c>
      <c r="Y1394">
        <f t="shared" si="108"/>
        <v>-0.80000000000000737</v>
      </c>
    </row>
    <row r="1395" spans="1:25" x14ac:dyDescent="0.3">
      <c r="A1395">
        <v>0</v>
      </c>
      <c r="B1395" s="1">
        <v>41031</v>
      </c>
      <c r="C1395" s="1">
        <v>41032</v>
      </c>
      <c r="D1395">
        <v>270.5</v>
      </c>
      <c r="E1395">
        <v>270.54997559999998</v>
      </c>
      <c r="F1395">
        <v>270.76206480000002</v>
      </c>
      <c r="G1395">
        <v>4.9975586000000002E-2</v>
      </c>
      <c r="H1395">
        <v>0.282842712</v>
      </c>
      <c r="I1395">
        <f t="shared" si="105"/>
        <v>5</v>
      </c>
      <c r="J1395">
        <f t="shared" si="106"/>
        <v>2012</v>
      </c>
      <c r="K1395">
        <v>270.5</v>
      </c>
      <c r="L1395">
        <v>270.55</v>
      </c>
      <c r="M1395">
        <v>269.8</v>
      </c>
      <c r="N1395">
        <v>270.55</v>
      </c>
      <c r="O1395" s="3">
        <f t="shared" si="107"/>
        <v>4.9975586000000002E-2</v>
      </c>
      <c r="P1395">
        <f t="shared" si="109"/>
        <v>14.948466432877813</v>
      </c>
      <c r="T1395">
        <v>4.9975586000000002E-2</v>
      </c>
      <c r="U1395">
        <v>-4.9975585937488597E-2</v>
      </c>
      <c r="V1395">
        <v>4.9975585937488597E-2</v>
      </c>
      <c r="W1395">
        <v>4.9975585937488597E-2</v>
      </c>
      <c r="X1395">
        <v>4.9975586000000002E-2</v>
      </c>
      <c r="Y1395">
        <f t="shared" si="108"/>
        <v>1.6658528666666669E-2</v>
      </c>
    </row>
    <row r="1396" spans="1:25" x14ac:dyDescent="0.3">
      <c r="A1396">
        <v>0</v>
      </c>
      <c r="B1396" s="1">
        <v>41032</v>
      </c>
      <c r="C1396" s="1">
        <v>41033</v>
      </c>
      <c r="D1396">
        <v>268.89999999999998</v>
      </c>
      <c r="E1396">
        <v>268.60001829999999</v>
      </c>
      <c r="F1396">
        <v>271.96812519999997</v>
      </c>
      <c r="G1396">
        <v>-0.299981689</v>
      </c>
      <c r="H1396">
        <v>1.3788582229999999</v>
      </c>
      <c r="I1396">
        <f t="shared" si="105"/>
        <v>5</v>
      </c>
      <c r="J1396">
        <f t="shared" si="106"/>
        <v>2012</v>
      </c>
      <c r="K1396">
        <v>268.89999999999998</v>
      </c>
      <c r="L1396">
        <v>269.45</v>
      </c>
      <c r="M1396">
        <v>267.95</v>
      </c>
      <c r="N1396">
        <v>268.60000000000002</v>
      </c>
      <c r="O1396" s="3">
        <f t="shared" si="107"/>
        <v>-0.299981689</v>
      </c>
      <c r="P1396">
        <f t="shared" si="109"/>
        <v>14.823393927992322</v>
      </c>
      <c r="T1396">
        <v>-0.299981689</v>
      </c>
      <c r="U1396">
        <v>-0.29998168945309001</v>
      </c>
      <c r="V1396">
        <v>-0.29998168945309001</v>
      </c>
      <c r="W1396">
        <v>-0.29998168945309001</v>
      </c>
      <c r="X1396">
        <v>-0.299981689</v>
      </c>
      <c r="Y1396">
        <f t="shared" si="108"/>
        <v>-0.29998168930205998</v>
      </c>
    </row>
    <row r="1397" spans="1:25" x14ac:dyDescent="0.3">
      <c r="A1397">
        <v>0</v>
      </c>
      <c r="B1397" s="1">
        <v>41033</v>
      </c>
      <c r="C1397" s="1">
        <v>41036</v>
      </c>
      <c r="D1397">
        <v>263.75</v>
      </c>
      <c r="E1397">
        <v>263.14998780000002</v>
      </c>
      <c r="F1397">
        <v>268.86297430000002</v>
      </c>
      <c r="G1397">
        <v>-0.60001220700000002</v>
      </c>
      <c r="H1397">
        <v>3.8537319569999999</v>
      </c>
      <c r="I1397">
        <f t="shared" si="105"/>
        <v>5</v>
      </c>
      <c r="J1397">
        <f t="shared" si="106"/>
        <v>2012</v>
      </c>
      <c r="K1397">
        <v>263.75</v>
      </c>
      <c r="L1397">
        <v>264.39999999999998</v>
      </c>
      <c r="M1397">
        <v>263.05</v>
      </c>
      <c r="N1397">
        <v>263.14999999999998</v>
      </c>
      <c r="O1397" s="3">
        <f t="shared" si="107"/>
        <v>-0.60001220700000002</v>
      </c>
      <c r="P1397">
        <f t="shared" si="109"/>
        <v>14.570477796069143</v>
      </c>
      <c r="T1397">
        <v>-0.60001220700000002</v>
      </c>
      <c r="U1397">
        <v>-0.60001220703122704</v>
      </c>
      <c r="V1397">
        <v>-0.60001220703122704</v>
      </c>
      <c r="W1397">
        <v>-0.60001220703122704</v>
      </c>
      <c r="X1397">
        <v>-0.60001220700000002</v>
      </c>
      <c r="Y1397">
        <f t="shared" si="108"/>
        <v>-0.60001220702081803</v>
      </c>
    </row>
    <row r="1398" spans="1:25" x14ac:dyDescent="0.3">
      <c r="A1398">
        <v>0</v>
      </c>
      <c r="B1398" s="1">
        <v>41036</v>
      </c>
      <c r="C1398" s="1">
        <v>41037</v>
      </c>
      <c r="D1398">
        <v>264.60000000000002</v>
      </c>
      <c r="E1398">
        <v>265.50000610000001</v>
      </c>
      <c r="F1398">
        <v>263.23917080000001</v>
      </c>
      <c r="G1398">
        <v>-0.90000610400000003</v>
      </c>
      <c r="H1398">
        <v>1.6617009359999999</v>
      </c>
      <c r="I1398">
        <f t="shared" si="105"/>
        <v>5</v>
      </c>
      <c r="J1398">
        <f t="shared" si="106"/>
        <v>2012</v>
      </c>
      <c r="K1398">
        <v>264.60000000000002</v>
      </c>
      <c r="L1398">
        <v>265.5</v>
      </c>
      <c r="M1398">
        <v>264.3</v>
      </c>
      <c r="N1398">
        <v>265.5</v>
      </c>
      <c r="O1398" s="3">
        <f t="shared" si="107"/>
        <v>-0.90000610400000003</v>
      </c>
      <c r="P1398">
        <f t="shared" si="109"/>
        <v>14.198779413000587</v>
      </c>
      <c r="T1398">
        <v>-0.90000610400000003</v>
      </c>
      <c r="U1398">
        <v>-0.90000610351557897</v>
      </c>
      <c r="V1398">
        <v>-0.90000610351557897</v>
      </c>
      <c r="W1398">
        <v>-0.90000610351557897</v>
      </c>
      <c r="X1398">
        <v>-0.90000610400000003</v>
      </c>
      <c r="Y1398">
        <f t="shared" si="108"/>
        <v>-0.90000610367705269</v>
      </c>
    </row>
    <row r="1399" spans="1:25" x14ac:dyDescent="0.3">
      <c r="A1399">
        <v>0</v>
      </c>
      <c r="B1399" s="1">
        <v>41037</v>
      </c>
      <c r="C1399" s="1">
        <v>41038</v>
      </c>
      <c r="D1399">
        <v>264.25</v>
      </c>
      <c r="E1399">
        <v>263.0499878</v>
      </c>
      <c r="F1399">
        <v>265.8083628</v>
      </c>
      <c r="G1399">
        <v>-1.2000122070000001</v>
      </c>
      <c r="H1399">
        <v>1.7324116140000001</v>
      </c>
      <c r="I1399">
        <f t="shared" si="105"/>
        <v>5</v>
      </c>
      <c r="J1399">
        <f t="shared" si="106"/>
        <v>2012</v>
      </c>
      <c r="K1399">
        <v>264.25</v>
      </c>
      <c r="L1399">
        <v>264.5</v>
      </c>
      <c r="M1399">
        <v>262.55</v>
      </c>
      <c r="N1399">
        <v>263.05</v>
      </c>
      <c r="O1399" s="3">
        <f t="shared" si="107"/>
        <v>-1.2000122070000001</v>
      </c>
      <c r="P1399">
        <f t="shared" si="109"/>
        <v>13.71518314185297</v>
      </c>
      <c r="T1399">
        <v>-1.2000122070000001</v>
      </c>
      <c r="U1399">
        <v>-1.20001220703125</v>
      </c>
      <c r="V1399">
        <v>-1.20001220703125</v>
      </c>
      <c r="W1399">
        <v>1.20001220703125</v>
      </c>
      <c r="X1399">
        <v>-1.2000122070000001</v>
      </c>
      <c r="Y1399">
        <f t="shared" si="108"/>
        <v>-1.2000122070208334</v>
      </c>
    </row>
    <row r="1400" spans="1:25" x14ac:dyDescent="0.3">
      <c r="A1400">
        <v>0</v>
      </c>
      <c r="B1400" s="1">
        <v>41038</v>
      </c>
      <c r="C1400" s="1">
        <v>41039</v>
      </c>
      <c r="D1400">
        <v>262</v>
      </c>
      <c r="E1400">
        <v>261.75001220000001</v>
      </c>
      <c r="F1400">
        <v>262.34571629999999</v>
      </c>
      <c r="G1400">
        <v>-0.24998779300000001</v>
      </c>
      <c r="H1400">
        <v>0.91923881600000001</v>
      </c>
      <c r="I1400">
        <f t="shared" si="105"/>
        <v>5</v>
      </c>
      <c r="J1400">
        <f t="shared" si="106"/>
        <v>2012</v>
      </c>
      <c r="K1400">
        <v>262</v>
      </c>
      <c r="L1400">
        <v>262.85000000000002</v>
      </c>
      <c r="M1400">
        <v>260.89999999999998</v>
      </c>
      <c r="N1400">
        <v>261.75</v>
      </c>
      <c r="O1400" s="3">
        <f t="shared" si="107"/>
        <v>-0.24998779300000001</v>
      </c>
      <c r="P1400">
        <f t="shared" si="109"/>
        <v>13.617035383335146</v>
      </c>
      <c r="T1400">
        <v>-0.24998779300000001</v>
      </c>
      <c r="U1400">
        <v>-0.24998779296873799</v>
      </c>
      <c r="V1400">
        <v>0.24998779296873799</v>
      </c>
      <c r="W1400">
        <v>-0.24998779296873799</v>
      </c>
      <c r="X1400">
        <v>-0.24998779300000001</v>
      </c>
      <c r="Y1400">
        <f t="shared" si="108"/>
        <v>-8.3329264333333347E-2</v>
      </c>
    </row>
    <row r="1401" spans="1:25" x14ac:dyDescent="0.3">
      <c r="A1401">
        <v>0</v>
      </c>
      <c r="B1401" s="1">
        <v>41039</v>
      </c>
      <c r="C1401" s="1">
        <v>41040</v>
      </c>
      <c r="D1401">
        <v>260.89999999999998</v>
      </c>
      <c r="E1401">
        <v>257.10000609999997</v>
      </c>
      <c r="F1401">
        <v>262.21473150000003</v>
      </c>
      <c r="G1401">
        <v>-3.7999938960000001</v>
      </c>
      <c r="H1401">
        <v>3.2880465330000002</v>
      </c>
      <c r="I1401">
        <f t="shared" si="105"/>
        <v>5</v>
      </c>
      <c r="J1401">
        <f t="shared" si="106"/>
        <v>2012</v>
      </c>
      <c r="K1401">
        <v>260.89999999999998</v>
      </c>
      <c r="L1401">
        <v>260.95</v>
      </c>
      <c r="M1401">
        <v>257.10000000000002</v>
      </c>
      <c r="N1401">
        <v>257.10000000000002</v>
      </c>
      <c r="O1401" s="3">
        <f t="shared" si="107"/>
        <v>-3</v>
      </c>
      <c r="P1401">
        <f t="shared" si="109"/>
        <v>12.442703086957067</v>
      </c>
      <c r="T1401">
        <v>-3</v>
      </c>
      <c r="U1401">
        <v>3.79999389648435</v>
      </c>
      <c r="V1401">
        <v>-3</v>
      </c>
      <c r="W1401">
        <v>-3</v>
      </c>
      <c r="X1401">
        <v>-3</v>
      </c>
      <c r="Y1401">
        <f t="shared" si="108"/>
        <v>-0.73333536783855002</v>
      </c>
    </row>
    <row r="1402" spans="1:25" x14ac:dyDescent="0.3">
      <c r="A1402">
        <v>0</v>
      </c>
      <c r="B1402" s="1">
        <v>41040</v>
      </c>
      <c r="C1402" s="1">
        <v>41043</v>
      </c>
      <c r="D1402">
        <v>257.2</v>
      </c>
      <c r="E1402">
        <v>258.2000061</v>
      </c>
      <c r="F1402">
        <v>257.42860450000001</v>
      </c>
      <c r="G1402">
        <v>1.0000061039999999</v>
      </c>
      <c r="H1402">
        <v>0.77781745899999999</v>
      </c>
      <c r="I1402">
        <f t="shared" si="105"/>
        <v>5</v>
      </c>
      <c r="J1402">
        <f t="shared" si="106"/>
        <v>2012</v>
      </c>
      <c r="K1402">
        <v>257.2</v>
      </c>
      <c r="L1402">
        <v>258.39999999999998</v>
      </c>
      <c r="M1402">
        <v>256.25</v>
      </c>
      <c r="N1402">
        <v>258.2</v>
      </c>
      <c r="O1402" s="3">
        <f t="shared" si="107"/>
        <v>1.0000061039999999</v>
      </c>
      <c r="P1402">
        <f t="shared" si="109"/>
        <v>12.805536845818363</v>
      </c>
      <c r="T1402">
        <v>1.0000061039999999</v>
      </c>
      <c r="U1402">
        <v>-1.00000610351565</v>
      </c>
      <c r="V1402">
        <v>1.00000610351565</v>
      </c>
      <c r="W1402">
        <v>-1.00000610351565</v>
      </c>
      <c r="X1402">
        <v>-1.0000061039999999</v>
      </c>
      <c r="Y1402">
        <f t="shared" si="108"/>
        <v>0.33333536799999997</v>
      </c>
    </row>
    <row r="1403" spans="1:25" x14ac:dyDescent="0.3">
      <c r="A1403">
        <v>0</v>
      </c>
      <c r="B1403" s="1">
        <v>41043</v>
      </c>
      <c r="C1403" s="1">
        <v>41044</v>
      </c>
      <c r="D1403">
        <v>256.2</v>
      </c>
      <c r="E1403">
        <v>255.99998780000001</v>
      </c>
      <c r="F1403">
        <v>256.2612264</v>
      </c>
      <c r="G1403">
        <v>-0.200012207</v>
      </c>
      <c r="H1403">
        <v>1.5556349190000001</v>
      </c>
      <c r="I1403">
        <f t="shared" si="105"/>
        <v>5</v>
      </c>
      <c r="J1403">
        <f t="shared" si="106"/>
        <v>2012</v>
      </c>
      <c r="K1403">
        <v>256.2</v>
      </c>
      <c r="L1403">
        <v>257.05</v>
      </c>
      <c r="M1403">
        <v>254.2</v>
      </c>
      <c r="N1403">
        <v>256</v>
      </c>
      <c r="O1403" s="3">
        <f t="shared" si="107"/>
        <v>-0.200012207</v>
      </c>
      <c r="P1403">
        <f t="shared" si="109"/>
        <v>12.730558400667546</v>
      </c>
      <c r="T1403">
        <v>-0.200012207</v>
      </c>
      <c r="U1403">
        <v>-0.20001220703125</v>
      </c>
      <c r="V1403">
        <v>-0.20001220703125</v>
      </c>
      <c r="W1403">
        <v>-0.20001220703125</v>
      </c>
      <c r="X1403">
        <v>-0.200012207</v>
      </c>
      <c r="Y1403">
        <f t="shared" si="108"/>
        <v>-0.20001220702083333</v>
      </c>
    </row>
    <row r="1404" spans="1:25" x14ac:dyDescent="0.3">
      <c r="A1404">
        <v>0</v>
      </c>
      <c r="B1404" s="1">
        <v>41044</v>
      </c>
      <c r="C1404" s="1">
        <v>41045</v>
      </c>
      <c r="D1404">
        <v>254.1</v>
      </c>
      <c r="E1404">
        <v>245.6999969</v>
      </c>
      <c r="F1404">
        <v>251.26375719999999</v>
      </c>
      <c r="G1404">
        <v>8.4000030520000006</v>
      </c>
      <c r="H1404">
        <v>7.2831998459999996</v>
      </c>
      <c r="I1404">
        <f t="shared" si="105"/>
        <v>5</v>
      </c>
      <c r="J1404">
        <f t="shared" si="106"/>
        <v>2012</v>
      </c>
      <c r="K1404">
        <v>254.1</v>
      </c>
      <c r="L1404">
        <v>254.35</v>
      </c>
      <c r="M1404">
        <v>245.7</v>
      </c>
      <c r="N1404">
        <v>245.7</v>
      </c>
      <c r="O1404" s="3">
        <f t="shared" si="107"/>
        <v>8.4000030520000006</v>
      </c>
      <c r="P1404">
        <f t="shared" si="109"/>
        <v>15.886896341023849</v>
      </c>
      <c r="T1404">
        <v>8.4000030520000006</v>
      </c>
      <c r="U1404">
        <v>-3</v>
      </c>
      <c r="V1404">
        <v>-3</v>
      </c>
      <c r="W1404">
        <v>-3</v>
      </c>
      <c r="X1404">
        <v>-3</v>
      </c>
      <c r="Y1404">
        <f t="shared" si="108"/>
        <v>0.80000101733333351</v>
      </c>
    </row>
    <row r="1405" spans="1:25" x14ac:dyDescent="0.3">
      <c r="A1405">
        <v>0</v>
      </c>
      <c r="B1405" s="1">
        <v>41045</v>
      </c>
      <c r="C1405" s="1">
        <v>41046</v>
      </c>
      <c r="D1405">
        <v>246.95</v>
      </c>
      <c r="E1405">
        <v>248.55000609999999</v>
      </c>
      <c r="F1405">
        <v>242.86627139999999</v>
      </c>
      <c r="G1405">
        <v>-1.600006104</v>
      </c>
      <c r="H1405">
        <v>2.015254326</v>
      </c>
      <c r="I1405">
        <f t="shared" si="105"/>
        <v>5</v>
      </c>
      <c r="J1405">
        <f t="shared" si="106"/>
        <v>2012</v>
      </c>
      <c r="K1405">
        <v>246.95</v>
      </c>
      <c r="L1405">
        <v>249.55</v>
      </c>
      <c r="M1405">
        <v>246.5</v>
      </c>
      <c r="N1405">
        <v>248.55</v>
      </c>
      <c r="O1405" s="3">
        <f t="shared" si="107"/>
        <v>-1.600006104</v>
      </c>
      <c r="P1405">
        <f t="shared" si="109"/>
        <v>15.114904102131762</v>
      </c>
      <c r="T1405">
        <v>-1.600006104</v>
      </c>
      <c r="U1405">
        <v>1.6000061035156199</v>
      </c>
      <c r="V1405">
        <v>-1.6000061035156199</v>
      </c>
      <c r="W1405">
        <v>1.6000061035156199</v>
      </c>
      <c r="X1405">
        <v>-1.600006104</v>
      </c>
      <c r="Y1405">
        <f t="shared" si="108"/>
        <v>-0.53333536800000003</v>
      </c>
    </row>
    <row r="1406" spans="1:25" x14ac:dyDescent="0.3">
      <c r="A1406">
        <v>0</v>
      </c>
      <c r="B1406" s="1">
        <v>41046</v>
      </c>
      <c r="C1406" s="1">
        <v>41047</v>
      </c>
      <c r="D1406">
        <v>243.9</v>
      </c>
      <c r="E1406">
        <v>240.05</v>
      </c>
      <c r="F1406">
        <v>246.26366519999999</v>
      </c>
      <c r="G1406">
        <v>-3.85</v>
      </c>
      <c r="H1406">
        <v>6.0104076400000004</v>
      </c>
      <c r="I1406">
        <f t="shared" si="105"/>
        <v>5</v>
      </c>
      <c r="J1406">
        <f t="shared" si="106"/>
        <v>2012</v>
      </c>
      <c r="K1406">
        <v>243.9</v>
      </c>
      <c r="L1406">
        <v>243.95</v>
      </c>
      <c r="M1406">
        <v>238.65</v>
      </c>
      <c r="N1406">
        <v>240.05</v>
      </c>
      <c r="O1406" s="3">
        <f t="shared" si="107"/>
        <v>-3</v>
      </c>
      <c r="P1406">
        <f t="shared" si="109"/>
        <v>13.720540255071636</v>
      </c>
      <c r="T1406">
        <v>-3</v>
      </c>
      <c r="U1406">
        <v>-3</v>
      </c>
      <c r="V1406">
        <v>-3</v>
      </c>
      <c r="W1406">
        <v>-3</v>
      </c>
      <c r="X1406">
        <v>-3</v>
      </c>
      <c r="Y1406">
        <f t="shared" si="108"/>
        <v>-3</v>
      </c>
    </row>
    <row r="1407" spans="1:25" x14ac:dyDescent="0.3">
      <c r="A1407">
        <v>0</v>
      </c>
      <c r="B1407" s="1">
        <v>41047</v>
      </c>
      <c r="C1407" s="1">
        <v>41050</v>
      </c>
      <c r="D1407">
        <v>241.7</v>
      </c>
      <c r="E1407">
        <v>241.64999080000001</v>
      </c>
      <c r="F1407">
        <v>236.43040329999999</v>
      </c>
      <c r="G1407">
        <v>5.0009155E-2</v>
      </c>
      <c r="H1407">
        <v>1.1313708499999999</v>
      </c>
      <c r="I1407">
        <f t="shared" si="105"/>
        <v>5</v>
      </c>
      <c r="J1407">
        <f t="shared" si="106"/>
        <v>2012</v>
      </c>
      <c r="K1407">
        <v>241.7</v>
      </c>
      <c r="L1407">
        <v>242.75</v>
      </c>
      <c r="M1407">
        <v>240.65</v>
      </c>
      <c r="N1407">
        <v>241.65</v>
      </c>
      <c r="O1407" s="3">
        <f t="shared" si="107"/>
        <v>5.0009155E-2</v>
      </c>
      <c r="P1407">
        <f t="shared" si="109"/>
        <v>13.741831710107828</v>
      </c>
      <c r="T1407">
        <v>5.0009155E-2</v>
      </c>
      <c r="U1407">
        <v>5.00091552734147E-2</v>
      </c>
      <c r="V1407">
        <v>5.00091552734147E-2</v>
      </c>
      <c r="W1407">
        <v>-5.00091552734147E-2</v>
      </c>
      <c r="X1407">
        <v>5.0009155E-2</v>
      </c>
      <c r="Y1407">
        <f t="shared" si="108"/>
        <v>5.0009155182276471E-2</v>
      </c>
    </row>
    <row r="1408" spans="1:25" x14ac:dyDescent="0.3">
      <c r="A1408">
        <v>0</v>
      </c>
      <c r="B1408" s="1">
        <v>41050</v>
      </c>
      <c r="C1408" s="1">
        <v>41051</v>
      </c>
      <c r="D1408">
        <v>245.4</v>
      </c>
      <c r="E1408">
        <v>245.65</v>
      </c>
      <c r="F1408">
        <v>241.4001074</v>
      </c>
      <c r="G1408">
        <v>-0.25</v>
      </c>
      <c r="H1408">
        <v>2.8284271250000002</v>
      </c>
      <c r="I1408">
        <f t="shared" si="105"/>
        <v>5</v>
      </c>
      <c r="J1408">
        <f t="shared" si="106"/>
        <v>2012</v>
      </c>
      <c r="K1408">
        <v>245.4</v>
      </c>
      <c r="L1408">
        <v>246.2</v>
      </c>
      <c r="M1408">
        <v>243.75</v>
      </c>
      <c r="N1408">
        <v>245.65</v>
      </c>
      <c r="O1408" s="3">
        <f t="shared" si="107"/>
        <v>-0.25</v>
      </c>
      <c r="P1408">
        <f t="shared" si="109"/>
        <v>13.636836052176076</v>
      </c>
      <c r="T1408">
        <v>-0.25</v>
      </c>
      <c r="U1408">
        <v>-0.25</v>
      </c>
      <c r="V1408">
        <v>-0.25</v>
      </c>
      <c r="W1408">
        <v>-0.25</v>
      </c>
      <c r="X1408">
        <v>-0.25</v>
      </c>
      <c r="Y1408">
        <f t="shared" si="108"/>
        <v>-0.25</v>
      </c>
    </row>
    <row r="1409" spans="1:25" x14ac:dyDescent="0.3">
      <c r="A1409">
        <v>0</v>
      </c>
      <c r="B1409" s="1">
        <v>41051</v>
      </c>
      <c r="C1409" s="1">
        <v>41052</v>
      </c>
      <c r="D1409">
        <v>243.9</v>
      </c>
      <c r="E1409">
        <v>243.75000610000001</v>
      </c>
      <c r="F1409">
        <v>244.38355910000001</v>
      </c>
      <c r="G1409">
        <v>-0.14999389599999999</v>
      </c>
      <c r="H1409">
        <v>1.3435028840000001</v>
      </c>
      <c r="I1409">
        <f t="shared" si="105"/>
        <v>5</v>
      </c>
      <c r="J1409">
        <f t="shared" si="106"/>
        <v>2012</v>
      </c>
      <c r="K1409">
        <v>243.9</v>
      </c>
      <c r="L1409">
        <v>244.45</v>
      </c>
      <c r="M1409">
        <v>241.05</v>
      </c>
      <c r="N1409">
        <v>243.75</v>
      </c>
      <c r="O1409" s="3">
        <f t="shared" si="107"/>
        <v>-0.14999389599999999</v>
      </c>
      <c r="P1409">
        <f t="shared" si="109"/>
        <v>13.57393807651251</v>
      </c>
      <c r="T1409">
        <v>-0.14999389599999999</v>
      </c>
      <c r="U1409">
        <v>-0.149993896484375</v>
      </c>
      <c r="V1409">
        <v>-0.149993896484375</v>
      </c>
      <c r="W1409">
        <v>-0.149993896484375</v>
      </c>
      <c r="X1409">
        <v>-0.14999389599999999</v>
      </c>
      <c r="Y1409">
        <f t="shared" si="108"/>
        <v>-0.14999389632291668</v>
      </c>
    </row>
    <row r="1410" spans="1:25" x14ac:dyDescent="0.3">
      <c r="A1410">
        <v>0</v>
      </c>
      <c r="B1410" s="1">
        <v>41052</v>
      </c>
      <c r="C1410" s="1">
        <v>41053</v>
      </c>
      <c r="D1410">
        <v>242.8</v>
      </c>
      <c r="E1410">
        <v>243.9499969</v>
      </c>
      <c r="F1410">
        <v>241.1034296</v>
      </c>
      <c r="G1410">
        <v>-1.1499969480000001</v>
      </c>
      <c r="H1410">
        <v>0.141421356</v>
      </c>
      <c r="I1410">
        <f t="shared" si="105"/>
        <v>5</v>
      </c>
      <c r="J1410">
        <f t="shared" si="106"/>
        <v>2012</v>
      </c>
      <c r="K1410">
        <v>242.8</v>
      </c>
      <c r="L1410">
        <v>244.25</v>
      </c>
      <c r="M1410">
        <v>241.45</v>
      </c>
      <c r="N1410">
        <v>243.95</v>
      </c>
      <c r="O1410" s="3">
        <f t="shared" si="107"/>
        <v>-1.1499969480000001</v>
      </c>
      <c r="P1410">
        <f t="shared" si="109"/>
        <v>13.091751481774134</v>
      </c>
      <c r="T1410">
        <v>-1.1499969480000001</v>
      </c>
      <c r="U1410">
        <v>1.1499969482421699</v>
      </c>
      <c r="V1410">
        <v>1.1499969482421699</v>
      </c>
      <c r="W1410">
        <v>1.1499969482421699</v>
      </c>
      <c r="X1410">
        <v>1.1499969480000001</v>
      </c>
      <c r="Y1410">
        <f t="shared" si="108"/>
        <v>0.38333231616144658</v>
      </c>
    </row>
    <row r="1411" spans="1:25" x14ac:dyDescent="0.3">
      <c r="A1411">
        <v>0</v>
      </c>
      <c r="B1411" s="1">
        <v>41053</v>
      </c>
      <c r="C1411" s="1">
        <v>41054</v>
      </c>
      <c r="D1411">
        <v>244.15</v>
      </c>
      <c r="E1411">
        <v>244.80000609999999</v>
      </c>
      <c r="F1411">
        <v>242.62199899999999</v>
      </c>
      <c r="G1411">
        <v>-0.65000610400000003</v>
      </c>
      <c r="H1411">
        <v>0.60104076399999995</v>
      </c>
      <c r="I1411">
        <f t="shared" ref="I1411:I1474" si="110">MONTH(C1411)</f>
        <v>5</v>
      </c>
      <c r="J1411">
        <f t="shared" ref="J1411:J1474" si="111">YEAR(C1411)</f>
        <v>2012</v>
      </c>
      <c r="K1411">
        <v>244.15</v>
      </c>
      <c r="L1411">
        <v>246.25</v>
      </c>
      <c r="M1411">
        <v>243.5</v>
      </c>
      <c r="N1411">
        <v>244.8</v>
      </c>
      <c r="O1411" s="3">
        <f t="shared" ref="O1411:O1474" si="112">IF(F1411-D1411&gt;0,IF(D1411-M1411&gt;3,-3,G1411),IF(L1411-D1411&gt;3,-3,G1411))</f>
        <v>-0.65000610400000003</v>
      </c>
      <c r="P1411">
        <f t="shared" si="109"/>
        <v>12.830342971374659</v>
      </c>
      <c r="T1411">
        <v>-0.65000610400000003</v>
      </c>
      <c r="U1411">
        <v>-0.65000610351560795</v>
      </c>
      <c r="V1411">
        <v>-0.65000610351560795</v>
      </c>
      <c r="W1411">
        <v>-0.65000610351560795</v>
      </c>
      <c r="X1411">
        <v>-0.65000610400000003</v>
      </c>
      <c r="Y1411">
        <f t="shared" ref="Y1411:Y1474" si="113">AVERAGE(T1411:V1411)</f>
        <v>-0.65000610367707201</v>
      </c>
    </row>
    <row r="1412" spans="1:25" x14ac:dyDescent="0.3">
      <c r="A1412">
        <v>0</v>
      </c>
      <c r="B1412" s="1">
        <v>41054</v>
      </c>
      <c r="C1412" s="1">
        <v>41057</v>
      </c>
      <c r="D1412">
        <v>244.15</v>
      </c>
      <c r="E1412">
        <v>244.8</v>
      </c>
      <c r="F1412">
        <v>243.33008820000001</v>
      </c>
      <c r="G1412">
        <v>-0.65</v>
      </c>
      <c r="H1412">
        <v>0</v>
      </c>
      <c r="I1412">
        <f t="shared" si="110"/>
        <v>5</v>
      </c>
      <c r="J1412">
        <f t="shared" si="111"/>
        <v>2012</v>
      </c>
      <c r="K1412">
        <v>244.15</v>
      </c>
      <c r="L1412">
        <v>246.25</v>
      </c>
      <c r="M1412">
        <v>243.5</v>
      </c>
      <c r="N1412">
        <v>244.8</v>
      </c>
      <c r="O1412" s="3">
        <f t="shared" si="112"/>
        <v>-0.65</v>
      </c>
      <c r="P1412">
        <f t="shared" ref="P1412:P1475" si="114">(O1412/D1412*$Q$2+1)*P1411*$R$2+(1-$R$2)*P1411</f>
        <v>12.574156520481964</v>
      </c>
      <c r="T1412">
        <v>-0.65</v>
      </c>
      <c r="U1412">
        <v>-0.65000000000000502</v>
      </c>
      <c r="V1412">
        <v>-0.65000000000000502</v>
      </c>
      <c r="W1412">
        <v>-0.65000000000000502</v>
      </c>
      <c r="X1412">
        <v>0.65</v>
      </c>
      <c r="Y1412">
        <f t="shared" si="113"/>
        <v>-0.65000000000000335</v>
      </c>
    </row>
    <row r="1413" spans="1:25" x14ac:dyDescent="0.3">
      <c r="A1413">
        <v>0</v>
      </c>
      <c r="B1413" s="1">
        <v>41057</v>
      </c>
      <c r="C1413" s="1">
        <v>41058</v>
      </c>
      <c r="D1413">
        <v>244.5</v>
      </c>
      <c r="E1413">
        <v>248.74999690000001</v>
      </c>
      <c r="F1413">
        <v>243.33408929999999</v>
      </c>
      <c r="G1413">
        <v>-4.2499969479999997</v>
      </c>
      <c r="H1413">
        <v>2.7930717860000001</v>
      </c>
      <c r="I1413">
        <f t="shared" si="110"/>
        <v>5</v>
      </c>
      <c r="J1413">
        <f t="shared" si="111"/>
        <v>2012</v>
      </c>
      <c r="K1413">
        <v>244.5</v>
      </c>
      <c r="L1413">
        <v>249.3</v>
      </c>
      <c r="M1413">
        <v>243.85</v>
      </c>
      <c r="N1413">
        <v>248.75</v>
      </c>
      <c r="O1413" s="3">
        <f t="shared" si="112"/>
        <v>-3</v>
      </c>
      <c r="P1413">
        <f t="shared" si="114"/>
        <v>11.417025552339451</v>
      </c>
      <c r="T1413">
        <v>-3</v>
      </c>
      <c r="U1413">
        <v>-3</v>
      </c>
      <c r="V1413">
        <v>4.24999694824219</v>
      </c>
      <c r="W1413">
        <v>-3</v>
      </c>
      <c r="X1413">
        <v>4.2499969479999997</v>
      </c>
      <c r="Y1413">
        <f t="shared" si="113"/>
        <v>-0.58333435058593663</v>
      </c>
    </row>
    <row r="1414" spans="1:25" x14ac:dyDescent="0.3">
      <c r="A1414">
        <v>0</v>
      </c>
      <c r="B1414" s="1">
        <v>41058</v>
      </c>
      <c r="C1414" s="1">
        <v>41059</v>
      </c>
      <c r="D1414">
        <v>247.45</v>
      </c>
      <c r="E1414">
        <v>247.1499939</v>
      </c>
      <c r="F1414">
        <v>247.43193840000001</v>
      </c>
      <c r="G1414">
        <v>0.300006104</v>
      </c>
      <c r="H1414">
        <v>1.1313708499999999</v>
      </c>
      <c r="I1414">
        <f t="shared" si="110"/>
        <v>5</v>
      </c>
      <c r="J1414">
        <f t="shared" si="111"/>
        <v>2012</v>
      </c>
      <c r="K1414">
        <v>247.45</v>
      </c>
      <c r="L1414">
        <v>247.95</v>
      </c>
      <c r="M1414">
        <v>245.3</v>
      </c>
      <c r="N1414">
        <v>247.15</v>
      </c>
      <c r="O1414" s="3">
        <f t="shared" si="112"/>
        <v>0.300006104</v>
      </c>
      <c r="P1414">
        <f t="shared" si="114"/>
        <v>11.520839778098972</v>
      </c>
      <c r="T1414">
        <v>0.300006104</v>
      </c>
      <c r="U1414">
        <v>-0.30000610351561302</v>
      </c>
      <c r="V1414">
        <v>-0.30000610351561302</v>
      </c>
      <c r="W1414">
        <v>-0.30000610351561302</v>
      </c>
      <c r="X1414">
        <v>-0.300006104</v>
      </c>
      <c r="Y1414">
        <f t="shared" si="113"/>
        <v>-0.10000203434374201</v>
      </c>
    </row>
    <row r="1415" spans="1:25" x14ac:dyDescent="0.3">
      <c r="A1415">
        <v>0</v>
      </c>
      <c r="B1415" s="1">
        <v>41059</v>
      </c>
      <c r="C1415" s="1">
        <v>41060</v>
      </c>
      <c r="D1415">
        <v>244.6</v>
      </c>
      <c r="E1415">
        <v>246.60001220000001</v>
      </c>
      <c r="F1415">
        <v>245.9092608</v>
      </c>
      <c r="G1415">
        <v>2.0000122070000002</v>
      </c>
      <c r="H1415">
        <v>0.38890872999999998</v>
      </c>
      <c r="I1415">
        <f t="shared" si="110"/>
        <v>5</v>
      </c>
      <c r="J1415">
        <f t="shared" si="111"/>
        <v>2012</v>
      </c>
      <c r="K1415">
        <v>244.6</v>
      </c>
      <c r="L1415">
        <v>247</v>
      </c>
      <c r="M1415">
        <v>242.95</v>
      </c>
      <c r="N1415">
        <v>246.6</v>
      </c>
      <c r="O1415" s="3">
        <f t="shared" si="112"/>
        <v>2.0000122070000002</v>
      </c>
      <c r="P1415">
        <f t="shared" si="114"/>
        <v>12.227355115111108</v>
      </c>
      <c r="T1415">
        <v>2.0000122070000002</v>
      </c>
      <c r="U1415">
        <v>2.00001220703126</v>
      </c>
      <c r="V1415">
        <v>2.00001220703126</v>
      </c>
      <c r="W1415">
        <v>2.00001220703126</v>
      </c>
      <c r="X1415">
        <v>2.0000122070000002</v>
      </c>
      <c r="Y1415">
        <f t="shared" si="113"/>
        <v>2.0000122070208399</v>
      </c>
    </row>
    <row r="1416" spans="1:25" x14ac:dyDescent="0.3">
      <c r="A1416">
        <v>0</v>
      </c>
      <c r="B1416" s="1">
        <v>41060</v>
      </c>
      <c r="C1416" s="1">
        <v>41061</v>
      </c>
      <c r="D1416">
        <v>245.1</v>
      </c>
      <c r="E1416">
        <v>246.5499969</v>
      </c>
      <c r="F1416">
        <v>245.5268557</v>
      </c>
      <c r="G1416">
        <v>1.4499969479999999</v>
      </c>
      <c r="H1416">
        <v>3.5355339E-2</v>
      </c>
      <c r="I1416">
        <f t="shared" si="110"/>
        <v>6</v>
      </c>
      <c r="J1416">
        <f t="shared" si="111"/>
        <v>2012</v>
      </c>
      <c r="K1416">
        <v>245.1</v>
      </c>
      <c r="L1416">
        <v>247.05</v>
      </c>
      <c r="M1416">
        <v>243.75</v>
      </c>
      <c r="N1416">
        <v>246.55</v>
      </c>
      <c r="O1416" s="3">
        <f t="shared" si="112"/>
        <v>1.4499969479999999</v>
      </c>
      <c r="P1416">
        <f t="shared" si="114"/>
        <v>12.769877379463106</v>
      </c>
      <c r="T1416">
        <v>1.4499969479999999</v>
      </c>
      <c r="U1416">
        <v>1.44999694824218</v>
      </c>
      <c r="V1416">
        <v>1.44999694824218</v>
      </c>
      <c r="W1416">
        <v>1.44999694824218</v>
      </c>
      <c r="X1416">
        <v>1.4499969479999999</v>
      </c>
      <c r="Y1416">
        <f t="shared" si="113"/>
        <v>1.4499969481614532</v>
      </c>
    </row>
    <row r="1417" spans="1:25" x14ac:dyDescent="0.3">
      <c r="A1417">
        <v>0</v>
      </c>
      <c r="B1417" s="1">
        <v>41061</v>
      </c>
      <c r="C1417" s="1">
        <v>41064</v>
      </c>
      <c r="D1417">
        <v>238.7</v>
      </c>
      <c r="E1417">
        <v>240.35000310000001</v>
      </c>
      <c r="F1417">
        <v>245.4648401</v>
      </c>
      <c r="G1417">
        <v>1.650003052</v>
      </c>
      <c r="H1417">
        <v>4.3840620430000001</v>
      </c>
      <c r="I1417">
        <f t="shared" si="110"/>
        <v>6</v>
      </c>
      <c r="J1417">
        <f t="shared" si="111"/>
        <v>2012</v>
      </c>
      <c r="K1417">
        <v>238.7</v>
      </c>
      <c r="L1417">
        <v>241</v>
      </c>
      <c r="M1417">
        <v>238.5</v>
      </c>
      <c r="N1417">
        <v>240.35</v>
      </c>
      <c r="O1417" s="3">
        <f t="shared" si="112"/>
        <v>1.650003052</v>
      </c>
      <c r="P1417">
        <f t="shared" si="114"/>
        <v>13.431911417474623</v>
      </c>
      <c r="T1417">
        <v>1.650003052</v>
      </c>
      <c r="U1417">
        <v>1.6500030517578299</v>
      </c>
      <c r="V1417">
        <v>1.6500030517578299</v>
      </c>
      <c r="W1417">
        <v>1.6500030517578299</v>
      </c>
      <c r="X1417">
        <v>1.650003052</v>
      </c>
      <c r="Y1417">
        <f t="shared" si="113"/>
        <v>1.6500030518385531</v>
      </c>
    </row>
    <row r="1418" spans="1:25" x14ac:dyDescent="0.3">
      <c r="A1418">
        <v>0</v>
      </c>
      <c r="B1418" s="1">
        <v>41064</v>
      </c>
      <c r="C1418" s="1">
        <v>41065</v>
      </c>
      <c r="D1418">
        <v>242.4</v>
      </c>
      <c r="E1418">
        <v>243.1</v>
      </c>
      <c r="F1418">
        <v>238.00979670000001</v>
      </c>
      <c r="G1418">
        <v>-0.7</v>
      </c>
      <c r="H1418">
        <v>1.944543648</v>
      </c>
      <c r="I1418">
        <f t="shared" si="110"/>
        <v>6</v>
      </c>
      <c r="J1418">
        <f t="shared" si="111"/>
        <v>2012</v>
      </c>
      <c r="K1418">
        <v>242.4</v>
      </c>
      <c r="L1418">
        <v>243.45</v>
      </c>
      <c r="M1418">
        <v>241.45</v>
      </c>
      <c r="N1418">
        <v>243.1</v>
      </c>
      <c r="O1418" s="3">
        <f t="shared" si="112"/>
        <v>-0.7</v>
      </c>
      <c r="P1418">
        <f t="shared" si="114"/>
        <v>13.140997494447637</v>
      </c>
      <c r="T1418">
        <v>-0.7</v>
      </c>
      <c r="U1418">
        <v>-0.69999999999998797</v>
      </c>
      <c r="V1418">
        <v>-0.69999999999998797</v>
      </c>
      <c r="W1418">
        <v>-0.69999999999998797</v>
      </c>
      <c r="X1418">
        <v>-0.7</v>
      </c>
      <c r="Y1418">
        <f t="shared" si="113"/>
        <v>-0.69999999999999185</v>
      </c>
    </row>
    <row r="1419" spans="1:25" x14ac:dyDescent="0.3">
      <c r="A1419">
        <v>0</v>
      </c>
      <c r="B1419" s="1">
        <v>41065</v>
      </c>
      <c r="C1419" s="1">
        <v>41066</v>
      </c>
      <c r="D1419">
        <v>242.4</v>
      </c>
      <c r="E1419">
        <v>243.1</v>
      </c>
      <c r="F1419">
        <v>242.75028130000001</v>
      </c>
      <c r="G1419">
        <v>0.7</v>
      </c>
      <c r="H1419">
        <v>0</v>
      </c>
      <c r="I1419">
        <f t="shared" si="110"/>
        <v>6</v>
      </c>
      <c r="J1419">
        <f t="shared" si="111"/>
        <v>2012</v>
      </c>
      <c r="K1419">
        <v>242.4</v>
      </c>
      <c r="L1419">
        <v>243.45</v>
      </c>
      <c r="M1419">
        <v>241.45</v>
      </c>
      <c r="N1419">
        <v>243.1</v>
      </c>
      <c r="O1419" s="3">
        <f t="shared" si="112"/>
        <v>0.7</v>
      </c>
      <c r="P1419">
        <f t="shared" si="114"/>
        <v>13.4256106827556</v>
      </c>
      <c r="T1419">
        <v>0.7</v>
      </c>
      <c r="U1419">
        <v>0.69999999999998797</v>
      </c>
      <c r="V1419">
        <v>0.69999999999998797</v>
      </c>
      <c r="W1419">
        <v>0.69999999999998797</v>
      </c>
      <c r="X1419">
        <v>0.7</v>
      </c>
      <c r="Y1419">
        <f t="shared" si="113"/>
        <v>0.69999999999999185</v>
      </c>
    </row>
    <row r="1420" spans="1:25" x14ac:dyDescent="0.3">
      <c r="A1420">
        <v>0</v>
      </c>
      <c r="B1420" s="1">
        <v>41066</v>
      </c>
      <c r="C1420" s="1">
        <v>41067</v>
      </c>
      <c r="D1420">
        <v>247.4</v>
      </c>
      <c r="E1420">
        <v>249.19999079999999</v>
      </c>
      <c r="F1420">
        <v>243.06798459999999</v>
      </c>
      <c r="G1420">
        <v>-1.799990845</v>
      </c>
      <c r="H1420">
        <v>4.3133513649999999</v>
      </c>
      <c r="I1420">
        <f t="shared" si="110"/>
        <v>6</v>
      </c>
      <c r="J1420">
        <f t="shared" si="111"/>
        <v>2012</v>
      </c>
      <c r="K1420">
        <v>247.4</v>
      </c>
      <c r="L1420">
        <v>249.9</v>
      </c>
      <c r="M1420">
        <v>247.3</v>
      </c>
      <c r="N1420">
        <v>249.2</v>
      </c>
      <c r="O1420" s="3">
        <f t="shared" si="112"/>
        <v>-1.799990845</v>
      </c>
      <c r="P1420">
        <f t="shared" si="114"/>
        <v>12.693012370786292</v>
      </c>
      <c r="T1420">
        <v>-1.799990845</v>
      </c>
      <c r="U1420">
        <v>-1.79999084472655</v>
      </c>
      <c r="V1420">
        <v>-1.79999084472655</v>
      </c>
      <c r="W1420">
        <v>-1.79999084472655</v>
      </c>
      <c r="X1420">
        <v>-1.799990845</v>
      </c>
      <c r="Y1420">
        <f t="shared" si="113"/>
        <v>-1.7999908448177002</v>
      </c>
    </row>
    <row r="1421" spans="1:25" x14ac:dyDescent="0.3">
      <c r="A1421">
        <v>0</v>
      </c>
      <c r="B1421" s="1">
        <v>41067</v>
      </c>
      <c r="C1421" s="1">
        <v>41068</v>
      </c>
      <c r="D1421">
        <v>249.9</v>
      </c>
      <c r="E1421">
        <v>247.55000609999999</v>
      </c>
      <c r="F1421">
        <v>249.3587168</v>
      </c>
      <c r="G1421">
        <v>2.349993896</v>
      </c>
      <c r="H1421">
        <v>1.166726189</v>
      </c>
      <c r="I1421">
        <f t="shared" si="110"/>
        <v>6</v>
      </c>
      <c r="J1421">
        <f t="shared" si="111"/>
        <v>2012</v>
      </c>
      <c r="K1421">
        <v>249.9</v>
      </c>
      <c r="L1421">
        <v>250.05</v>
      </c>
      <c r="M1421">
        <v>247.2</v>
      </c>
      <c r="N1421">
        <v>247.55</v>
      </c>
      <c r="O1421" s="3">
        <f t="shared" si="112"/>
        <v>2.349993896</v>
      </c>
      <c r="P1421">
        <f t="shared" si="114"/>
        <v>13.58822550383552</v>
      </c>
      <c r="T1421">
        <v>2.349993896</v>
      </c>
      <c r="U1421">
        <v>2.3499938964843898</v>
      </c>
      <c r="V1421">
        <v>2.3499938964843898</v>
      </c>
      <c r="W1421">
        <v>2.3499938964843898</v>
      </c>
      <c r="X1421">
        <v>2.349993896</v>
      </c>
      <c r="Y1421">
        <f t="shared" si="113"/>
        <v>2.3499938963229265</v>
      </c>
    </row>
    <row r="1422" spans="1:25" x14ac:dyDescent="0.3">
      <c r="A1422">
        <v>0</v>
      </c>
      <c r="B1422" s="1">
        <v>41068</v>
      </c>
      <c r="C1422" s="1">
        <v>41071</v>
      </c>
      <c r="D1422">
        <v>251.9</v>
      </c>
      <c r="E1422">
        <v>252.10000310000001</v>
      </c>
      <c r="F1422">
        <v>247.5581684</v>
      </c>
      <c r="G1422">
        <v>-0.20000305199999999</v>
      </c>
      <c r="H1422">
        <v>3.2173358539999999</v>
      </c>
      <c r="I1422">
        <f t="shared" si="110"/>
        <v>6</v>
      </c>
      <c r="J1422">
        <f t="shared" si="111"/>
        <v>2012</v>
      </c>
      <c r="K1422">
        <v>251.9</v>
      </c>
      <c r="L1422">
        <v>252.25</v>
      </c>
      <c r="M1422">
        <v>251.15</v>
      </c>
      <c r="N1422">
        <v>252.1</v>
      </c>
      <c r="O1422" s="3">
        <f t="shared" si="112"/>
        <v>-0.20000305199999999</v>
      </c>
      <c r="P1422">
        <f t="shared" si="114"/>
        <v>13.507309865525734</v>
      </c>
      <c r="T1422">
        <v>-0.20000305199999999</v>
      </c>
      <c r="U1422">
        <v>-0.20000305175781799</v>
      </c>
      <c r="V1422">
        <v>-0.20000305175781799</v>
      </c>
      <c r="W1422">
        <v>-0.20000305175781799</v>
      </c>
      <c r="X1422">
        <v>-0.20000305199999999</v>
      </c>
      <c r="Y1422">
        <f t="shared" si="113"/>
        <v>-0.2000030518385453</v>
      </c>
    </row>
    <row r="1423" spans="1:25" x14ac:dyDescent="0.3">
      <c r="A1423">
        <v>0</v>
      </c>
      <c r="B1423" s="1">
        <v>41071</v>
      </c>
      <c r="C1423" s="1">
        <v>41072</v>
      </c>
      <c r="D1423">
        <v>247.6</v>
      </c>
      <c r="E1423">
        <v>249.99999389999999</v>
      </c>
      <c r="F1423">
        <v>251.6375223</v>
      </c>
      <c r="G1423">
        <v>2.3999938959999998</v>
      </c>
      <c r="H1423">
        <v>1.48492424</v>
      </c>
      <c r="I1423">
        <f t="shared" si="110"/>
        <v>6</v>
      </c>
      <c r="J1423">
        <f t="shared" si="111"/>
        <v>2012</v>
      </c>
      <c r="K1423">
        <v>247.6</v>
      </c>
      <c r="L1423">
        <v>250.55</v>
      </c>
      <c r="M1423">
        <v>247.6</v>
      </c>
      <c r="N1423">
        <v>250</v>
      </c>
      <c r="O1423" s="3">
        <f t="shared" si="112"/>
        <v>2.3999938959999998</v>
      </c>
      <c r="P1423">
        <f t="shared" si="114"/>
        <v>14.48926042778267</v>
      </c>
      <c r="T1423">
        <v>2.3999938959999998</v>
      </c>
      <c r="U1423">
        <v>2.3999938964843701</v>
      </c>
      <c r="V1423">
        <v>2.3999938964843701</v>
      </c>
      <c r="W1423">
        <v>2.3999938964843701</v>
      </c>
      <c r="X1423">
        <v>2.3999938959999998</v>
      </c>
      <c r="Y1423">
        <f t="shared" si="113"/>
        <v>2.399993896322913</v>
      </c>
    </row>
    <row r="1424" spans="1:25" x14ac:dyDescent="0.3">
      <c r="A1424">
        <v>0</v>
      </c>
      <c r="B1424" s="1">
        <v>41072</v>
      </c>
      <c r="C1424" s="1">
        <v>41073</v>
      </c>
      <c r="D1424">
        <v>251.7</v>
      </c>
      <c r="E1424">
        <v>251.1000061</v>
      </c>
      <c r="F1424">
        <v>250.16928279999999</v>
      </c>
      <c r="G1424">
        <v>0.59999389599999997</v>
      </c>
      <c r="H1424">
        <v>0.77781745899999999</v>
      </c>
      <c r="I1424">
        <f t="shared" si="110"/>
        <v>6</v>
      </c>
      <c r="J1424">
        <f t="shared" si="111"/>
        <v>2012</v>
      </c>
      <c r="K1424">
        <v>251.7</v>
      </c>
      <c r="L1424">
        <v>251.75</v>
      </c>
      <c r="M1424">
        <v>249.35</v>
      </c>
      <c r="N1424">
        <v>251.1</v>
      </c>
      <c r="O1424" s="3">
        <f t="shared" si="112"/>
        <v>0.59999389599999997</v>
      </c>
      <c r="P1424">
        <f t="shared" si="114"/>
        <v>14.748302972902573</v>
      </c>
      <c r="T1424">
        <v>0.59999389599999997</v>
      </c>
      <c r="U1424">
        <v>0.59999389648436297</v>
      </c>
      <c r="V1424">
        <v>0.59999389648436297</v>
      </c>
      <c r="W1424">
        <v>0.59999389648436297</v>
      </c>
      <c r="X1424">
        <v>0.59999389599999997</v>
      </c>
      <c r="Y1424">
        <f t="shared" si="113"/>
        <v>0.59999389632290867</v>
      </c>
    </row>
    <row r="1425" spans="1:25" x14ac:dyDescent="0.3">
      <c r="A1425">
        <v>0</v>
      </c>
      <c r="B1425" s="1">
        <v>41073</v>
      </c>
      <c r="C1425" s="1">
        <v>41074</v>
      </c>
      <c r="D1425">
        <v>250.1</v>
      </c>
      <c r="E1425">
        <v>250.89998779999999</v>
      </c>
      <c r="F1425">
        <v>250.60424570000001</v>
      </c>
      <c r="G1425">
        <v>0.799987793</v>
      </c>
      <c r="H1425">
        <v>0.141421356</v>
      </c>
      <c r="I1425">
        <f t="shared" si="110"/>
        <v>6</v>
      </c>
      <c r="J1425">
        <f t="shared" si="111"/>
        <v>2012</v>
      </c>
      <c r="K1425">
        <v>250.1</v>
      </c>
      <c r="L1425">
        <v>251.35</v>
      </c>
      <c r="M1425">
        <v>249.9</v>
      </c>
      <c r="N1425">
        <v>250.9</v>
      </c>
      <c r="O1425" s="3">
        <f t="shared" si="112"/>
        <v>0.799987793</v>
      </c>
      <c r="P1425">
        <f t="shared" si="114"/>
        <v>15.102115318338029</v>
      </c>
      <c r="T1425">
        <v>0.799987793</v>
      </c>
      <c r="U1425">
        <v>0.79998779296875</v>
      </c>
      <c r="V1425">
        <v>0.79998779296875</v>
      </c>
      <c r="W1425">
        <v>0.79998779296875</v>
      </c>
      <c r="X1425">
        <v>0.799987793</v>
      </c>
      <c r="Y1425">
        <f t="shared" si="113"/>
        <v>0.79998779297916667</v>
      </c>
    </row>
    <row r="1426" spans="1:25" x14ac:dyDescent="0.3">
      <c r="A1426">
        <v>0</v>
      </c>
      <c r="B1426" s="1">
        <v>41074</v>
      </c>
      <c r="C1426" s="1">
        <v>41075</v>
      </c>
      <c r="D1426">
        <v>250.9</v>
      </c>
      <c r="E1426">
        <v>249.9500031</v>
      </c>
      <c r="F1426">
        <v>249.3726083</v>
      </c>
      <c r="G1426">
        <v>0.94999694800000001</v>
      </c>
      <c r="H1426">
        <v>0.67175144200000003</v>
      </c>
      <c r="I1426">
        <f t="shared" si="110"/>
        <v>6</v>
      </c>
      <c r="J1426">
        <f t="shared" si="111"/>
        <v>2012</v>
      </c>
      <c r="K1426">
        <v>250.9</v>
      </c>
      <c r="L1426">
        <v>251.05</v>
      </c>
      <c r="M1426">
        <v>247.75</v>
      </c>
      <c r="N1426">
        <v>249.95</v>
      </c>
      <c r="O1426" s="3">
        <f t="shared" si="112"/>
        <v>0.94999694800000001</v>
      </c>
      <c r="P1426">
        <f t="shared" si="114"/>
        <v>15.530980308197492</v>
      </c>
      <c r="T1426">
        <v>0.94999694800000001</v>
      </c>
      <c r="U1426">
        <v>0.94999694824218694</v>
      </c>
      <c r="V1426">
        <v>0.94999694824218694</v>
      </c>
      <c r="W1426">
        <v>-3</v>
      </c>
      <c r="X1426">
        <v>0.94999694800000001</v>
      </c>
      <c r="Y1426">
        <f t="shared" si="113"/>
        <v>0.94999694816145797</v>
      </c>
    </row>
    <row r="1427" spans="1:25" x14ac:dyDescent="0.3">
      <c r="A1427">
        <v>0</v>
      </c>
      <c r="B1427" s="1">
        <v>41075</v>
      </c>
      <c r="C1427" s="1">
        <v>41078</v>
      </c>
      <c r="D1427">
        <v>254.25</v>
      </c>
      <c r="E1427">
        <v>255.05000609999999</v>
      </c>
      <c r="F1427">
        <v>249.9459737</v>
      </c>
      <c r="G1427">
        <v>-0.80000610400000005</v>
      </c>
      <c r="H1427">
        <v>3.6062445840000001</v>
      </c>
      <c r="I1427">
        <f t="shared" si="110"/>
        <v>6</v>
      </c>
      <c r="J1427">
        <f t="shared" si="111"/>
        <v>2012</v>
      </c>
      <c r="K1427">
        <v>254.25</v>
      </c>
      <c r="L1427">
        <v>256.05</v>
      </c>
      <c r="M1427">
        <v>254.05</v>
      </c>
      <c r="N1427">
        <v>255.05</v>
      </c>
      <c r="O1427" s="3">
        <f t="shared" si="112"/>
        <v>-0.80000610400000005</v>
      </c>
      <c r="P1427">
        <f t="shared" si="114"/>
        <v>15.164464702071776</v>
      </c>
      <c r="T1427">
        <v>-0.80000610400000005</v>
      </c>
      <c r="U1427">
        <v>-0.80000610351561297</v>
      </c>
      <c r="V1427">
        <v>-0.80000610351561297</v>
      </c>
      <c r="W1427">
        <v>-0.80000610351561297</v>
      </c>
      <c r="X1427">
        <v>-0.80000610400000005</v>
      </c>
      <c r="Y1427">
        <f t="shared" si="113"/>
        <v>-0.80000610367707525</v>
      </c>
    </row>
    <row r="1428" spans="1:25" x14ac:dyDescent="0.3">
      <c r="A1428">
        <v>0</v>
      </c>
      <c r="B1428" s="1">
        <v>41078</v>
      </c>
      <c r="C1428" s="1">
        <v>41079</v>
      </c>
      <c r="D1428">
        <v>253.55</v>
      </c>
      <c r="E1428">
        <v>254.94999390000001</v>
      </c>
      <c r="F1428">
        <v>256.07725019999998</v>
      </c>
      <c r="G1428">
        <v>1.399993896</v>
      </c>
      <c r="H1428">
        <v>7.0710677999999999E-2</v>
      </c>
      <c r="I1428">
        <f t="shared" si="110"/>
        <v>6</v>
      </c>
      <c r="J1428">
        <f t="shared" si="111"/>
        <v>2012</v>
      </c>
      <c r="K1428">
        <v>253.55</v>
      </c>
      <c r="L1428">
        <v>254.95</v>
      </c>
      <c r="M1428">
        <v>253.05</v>
      </c>
      <c r="N1428">
        <v>254.95</v>
      </c>
      <c r="O1428" s="3">
        <f t="shared" si="112"/>
        <v>1.399993896</v>
      </c>
      <c r="P1428">
        <f t="shared" si="114"/>
        <v>15.792452022689247</v>
      </c>
      <c r="T1428">
        <v>1.399993896</v>
      </c>
      <c r="U1428">
        <v>1.3999938964843699</v>
      </c>
      <c r="V1428">
        <v>1.3999938964843699</v>
      </c>
      <c r="W1428">
        <v>1.3999938964843699</v>
      </c>
      <c r="X1428">
        <v>1.399993896</v>
      </c>
      <c r="Y1428">
        <f t="shared" si="113"/>
        <v>1.3999938963229133</v>
      </c>
    </row>
    <row r="1429" spans="1:25" x14ac:dyDescent="0.3">
      <c r="A1429">
        <v>0</v>
      </c>
      <c r="B1429" s="1">
        <v>41079</v>
      </c>
      <c r="C1429" s="1">
        <v>41080</v>
      </c>
      <c r="D1429">
        <v>256.55</v>
      </c>
      <c r="E1429">
        <v>255.60000919999999</v>
      </c>
      <c r="F1429">
        <v>255.12255339999999</v>
      </c>
      <c r="G1429">
        <v>0.94999084499999997</v>
      </c>
      <c r="H1429">
        <v>0.45961940800000001</v>
      </c>
      <c r="I1429">
        <f t="shared" si="110"/>
        <v>6</v>
      </c>
      <c r="J1429">
        <f t="shared" si="111"/>
        <v>2012</v>
      </c>
      <c r="K1429">
        <v>256.55</v>
      </c>
      <c r="L1429">
        <v>256.95</v>
      </c>
      <c r="M1429">
        <v>255.1</v>
      </c>
      <c r="N1429">
        <v>255.6</v>
      </c>
      <c r="O1429" s="3">
        <f t="shared" si="112"/>
        <v>0.94999084499999997</v>
      </c>
      <c r="P1429">
        <f t="shared" si="114"/>
        <v>16.231041523030015</v>
      </c>
      <c r="T1429">
        <v>0.94999084499999997</v>
      </c>
      <c r="U1429">
        <v>0.94999084472658502</v>
      </c>
      <c r="V1429">
        <v>0.94999084472658502</v>
      </c>
      <c r="W1429">
        <v>0.94999084472658502</v>
      </c>
      <c r="X1429">
        <v>0.94999084499999997</v>
      </c>
      <c r="Y1429">
        <f t="shared" si="113"/>
        <v>0.94999084481772333</v>
      </c>
    </row>
    <row r="1430" spans="1:25" x14ac:dyDescent="0.3">
      <c r="A1430">
        <v>0</v>
      </c>
      <c r="B1430" s="1">
        <v>41080</v>
      </c>
      <c r="C1430" s="1">
        <v>41081</v>
      </c>
      <c r="D1430">
        <v>254.55</v>
      </c>
      <c r="E1430">
        <v>253.74999389999999</v>
      </c>
      <c r="F1430">
        <v>256.26743679999998</v>
      </c>
      <c r="G1430">
        <v>-0.80000610400000005</v>
      </c>
      <c r="H1430">
        <v>1.308147545</v>
      </c>
      <c r="I1430">
        <f t="shared" si="110"/>
        <v>6</v>
      </c>
      <c r="J1430">
        <f t="shared" si="111"/>
        <v>2012</v>
      </c>
      <c r="K1430">
        <v>254.55</v>
      </c>
      <c r="L1430">
        <v>255.6</v>
      </c>
      <c r="M1430">
        <v>252.65</v>
      </c>
      <c r="N1430">
        <v>253.75</v>
      </c>
      <c r="O1430" s="3">
        <f t="shared" si="112"/>
        <v>-0.80000610400000005</v>
      </c>
      <c r="P1430">
        <f t="shared" si="114"/>
        <v>15.848456599850831</v>
      </c>
      <c r="T1430">
        <v>-0.80000610400000005</v>
      </c>
      <c r="U1430">
        <v>-0.80000610351564205</v>
      </c>
      <c r="V1430">
        <v>-0.80000610351564205</v>
      </c>
      <c r="W1430">
        <v>-0.80000610351564205</v>
      </c>
      <c r="X1430">
        <v>-0.80000610400000005</v>
      </c>
      <c r="Y1430">
        <f t="shared" si="113"/>
        <v>-0.80000610367709468</v>
      </c>
    </row>
    <row r="1431" spans="1:25" x14ac:dyDescent="0.3">
      <c r="A1431">
        <v>0</v>
      </c>
      <c r="B1431" s="1">
        <v>41081</v>
      </c>
      <c r="C1431" s="1">
        <v>41082</v>
      </c>
      <c r="D1431">
        <v>250.05</v>
      </c>
      <c r="E1431">
        <v>246</v>
      </c>
      <c r="F1431">
        <v>254.4646913</v>
      </c>
      <c r="G1431">
        <v>-4.05</v>
      </c>
      <c r="H1431">
        <v>5.4800775540000002</v>
      </c>
      <c r="I1431">
        <f t="shared" si="110"/>
        <v>6</v>
      </c>
      <c r="J1431">
        <f t="shared" si="111"/>
        <v>2012</v>
      </c>
      <c r="K1431">
        <v>250.05</v>
      </c>
      <c r="L1431">
        <v>250.55</v>
      </c>
      <c r="M1431">
        <v>245.7</v>
      </c>
      <c r="N1431">
        <v>246</v>
      </c>
      <c r="O1431" s="3">
        <f t="shared" si="112"/>
        <v>-3</v>
      </c>
      <c r="P1431">
        <f t="shared" si="114"/>
        <v>14.422380721040019</v>
      </c>
      <c r="T1431">
        <v>-3</v>
      </c>
      <c r="U1431">
        <v>-3</v>
      </c>
      <c r="V1431">
        <v>-3</v>
      </c>
      <c r="W1431">
        <v>-3</v>
      </c>
      <c r="X1431">
        <v>-3</v>
      </c>
      <c r="Y1431">
        <f t="shared" si="113"/>
        <v>-3</v>
      </c>
    </row>
    <row r="1432" spans="1:25" x14ac:dyDescent="0.3">
      <c r="A1432">
        <v>0</v>
      </c>
      <c r="B1432" s="1">
        <v>41082</v>
      </c>
      <c r="C1432" s="1">
        <v>41085</v>
      </c>
      <c r="D1432">
        <v>245.05</v>
      </c>
      <c r="E1432">
        <v>242.4499969</v>
      </c>
      <c r="F1432">
        <v>246.7558636</v>
      </c>
      <c r="G1432">
        <v>-2.6000030519999999</v>
      </c>
      <c r="H1432">
        <v>2.5102290730000001</v>
      </c>
      <c r="I1432">
        <f t="shared" si="110"/>
        <v>6</v>
      </c>
      <c r="J1432">
        <f t="shared" si="111"/>
        <v>2012</v>
      </c>
      <c r="K1432">
        <v>245.05</v>
      </c>
      <c r="L1432">
        <v>245.65</v>
      </c>
      <c r="M1432">
        <v>241.15</v>
      </c>
      <c r="N1432">
        <v>242.45</v>
      </c>
      <c r="O1432" s="3">
        <f t="shared" si="112"/>
        <v>-3</v>
      </c>
      <c r="P1432">
        <f t="shared" si="114"/>
        <v>13.098146620964931</v>
      </c>
      <c r="T1432">
        <v>-3</v>
      </c>
      <c r="U1432">
        <v>-3</v>
      </c>
      <c r="V1432">
        <v>-3</v>
      </c>
      <c r="W1432">
        <v>-3</v>
      </c>
      <c r="X1432">
        <v>-3</v>
      </c>
      <c r="Y1432">
        <f t="shared" si="113"/>
        <v>-3</v>
      </c>
    </row>
    <row r="1433" spans="1:25" x14ac:dyDescent="0.3">
      <c r="A1433">
        <v>0</v>
      </c>
      <c r="B1433" s="1">
        <v>41085</v>
      </c>
      <c r="C1433" s="1">
        <v>41086</v>
      </c>
      <c r="D1433">
        <v>241.65</v>
      </c>
      <c r="E1433">
        <v>241.25000309999999</v>
      </c>
      <c r="F1433">
        <v>242.66441130000001</v>
      </c>
      <c r="G1433">
        <v>-0.39999694800000002</v>
      </c>
      <c r="H1433">
        <v>0.84852813699999996</v>
      </c>
      <c r="I1433">
        <f t="shared" si="110"/>
        <v>6</v>
      </c>
      <c r="J1433">
        <f t="shared" si="111"/>
        <v>2012</v>
      </c>
      <c r="K1433">
        <v>241.65</v>
      </c>
      <c r="L1433">
        <v>242.9</v>
      </c>
      <c r="M1433">
        <v>240.85</v>
      </c>
      <c r="N1433">
        <v>241.25</v>
      </c>
      <c r="O1433" s="3">
        <f t="shared" si="112"/>
        <v>-0.39999694800000002</v>
      </c>
      <c r="P1433">
        <f t="shared" si="114"/>
        <v>12.935538965072862</v>
      </c>
      <c r="T1433">
        <v>-0.39999694800000002</v>
      </c>
      <c r="U1433">
        <v>-0.399996948242204</v>
      </c>
      <c r="V1433">
        <v>-0.399996948242204</v>
      </c>
      <c r="W1433">
        <v>-0.399996948242204</v>
      </c>
      <c r="X1433">
        <v>-0.39999694800000002</v>
      </c>
      <c r="Y1433">
        <f t="shared" si="113"/>
        <v>-0.3999969481614693</v>
      </c>
    </row>
    <row r="1434" spans="1:25" x14ac:dyDescent="0.3">
      <c r="A1434">
        <v>0</v>
      </c>
      <c r="B1434" s="1">
        <v>41086</v>
      </c>
      <c r="C1434" s="1">
        <v>41087</v>
      </c>
      <c r="D1434">
        <v>240.95</v>
      </c>
      <c r="E1434">
        <v>241.5500031</v>
      </c>
      <c r="F1434">
        <v>243.34289670000001</v>
      </c>
      <c r="G1434">
        <v>0.60000305200000004</v>
      </c>
      <c r="H1434">
        <v>0.212132034</v>
      </c>
      <c r="I1434">
        <f t="shared" si="110"/>
        <v>6</v>
      </c>
      <c r="J1434">
        <f t="shared" si="111"/>
        <v>2012</v>
      </c>
      <c r="K1434">
        <v>240.95</v>
      </c>
      <c r="L1434">
        <v>242.1</v>
      </c>
      <c r="M1434">
        <v>238.3</v>
      </c>
      <c r="N1434">
        <v>241.55</v>
      </c>
      <c r="O1434" s="3">
        <f t="shared" si="112"/>
        <v>0.60000305200000004</v>
      </c>
      <c r="P1434">
        <f t="shared" si="114"/>
        <v>13.177125275250553</v>
      </c>
      <c r="T1434">
        <v>0.60000305200000004</v>
      </c>
      <c r="U1434">
        <v>-0.60000305175782298</v>
      </c>
      <c r="V1434">
        <v>-0.60000305175782298</v>
      </c>
      <c r="W1434">
        <v>-0.60000305175782298</v>
      </c>
      <c r="X1434">
        <v>0.60000305200000004</v>
      </c>
      <c r="Y1434">
        <f t="shared" si="113"/>
        <v>-0.20000101717188198</v>
      </c>
    </row>
    <row r="1435" spans="1:25" x14ac:dyDescent="0.3">
      <c r="A1435">
        <v>0</v>
      </c>
      <c r="B1435" s="1">
        <v>41087</v>
      </c>
      <c r="C1435" s="1">
        <v>41088</v>
      </c>
      <c r="D1435">
        <v>242.05</v>
      </c>
      <c r="E1435">
        <v>241.94999390000001</v>
      </c>
      <c r="F1435">
        <v>243.86940580000001</v>
      </c>
      <c r="G1435">
        <v>-0.100006104</v>
      </c>
      <c r="H1435">
        <v>0.282842712</v>
      </c>
      <c r="I1435">
        <f t="shared" si="110"/>
        <v>6</v>
      </c>
      <c r="J1435">
        <f t="shared" si="111"/>
        <v>2012</v>
      </c>
      <c r="K1435">
        <v>242.05</v>
      </c>
      <c r="L1435">
        <v>243</v>
      </c>
      <c r="M1435">
        <v>239.8</v>
      </c>
      <c r="N1435">
        <v>241.95</v>
      </c>
      <c r="O1435" s="3">
        <f t="shared" si="112"/>
        <v>-0.100006104</v>
      </c>
      <c r="P1435">
        <f t="shared" si="114"/>
        <v>13.13629302073606</v>
      </c>
      <c r="T1435">
        <v>-0.100006104</v>
      </c>
      <c r="U1435">
        <v>0.100006103515625</v>
      </c>
      <c r="V1435">
        <v>0.100006103515625</v>
      </c>
      <c r="W1435">
        <v>0.100006103515625</v>
      </c>
      <c r="X1435">
        <v>0.100006104</v>
      </c>
      <c r="Y1435">
        <f t="shared" si="113"/>
        <v>3.3335367677083332E-2</v>
      </c>
    </row>
    <row r="1436" spans="1:25" x14ac:dyDescent="0.3">
      <c r="A1436">
        <v>0</v>
      </c>
      <c r="B1436" s="1">
        <v>41088</v>
      </c>
      <c r="C1436" s="1">
        <v>41089</v>
      </c>
      <c r="D1436">
        <v>240</v>
      </c>
      <c r="E1436">
        <v>246.75000309999999</v>
      </c>
      <c r="F1436">
        <v>243.18128569999999</v>
      </c>
      <c r="G1436">
        <v>6.7500030520000003</v>
      </c>
      <c r="H1436">
        <v>3.39411255</v>
      </c>
      <c r="I1436">
        <f t="shared" si="110"/>
        <v>6</v>
      </c>
      <c r="J1436">
        <f t="shared" si="111"/>
        <v>2012</v>
      </c>
      <c r="K1436">
        <v>240</v>
      </c>
      <c r="L1436">
        <v>247.05</v>
      </c>
      <c r="M1436">
        <v>239.15</v>
      </c>
      <c r="N1436">
        <v>246.75</v>
      </c>
      <c r="O1436" s="3">
        <f t="shared" si="112"/>
        <v>6.7500030520000003</v>
      </c>
      <c r="P1436">
        <f t="shared" si="114"/>
        <v>15.907231082671519</v>
      </c>
      <c r="T1436">
        <v>6.7500030520000003</v>
      </c>
      <c r="U1436">
        <v>6.7500030517577896</v>
      </c>
      <c r="V1436">
        <v>6.7500030517577896</v>
      </c>
      <c r="W1436">
        <v>6.7500030517577896</v>
      </c>
      <c r="X1436">
        <v>6.7500030520000003</v>
      </c>
      <c r="Y1436">
        <f t="shared" si="113"/>
        <v>6.7500030518385268</v>
      </c>
    </row>
    <row r="1437" spans="1:25" x14ac:dyDescent="0.3">
      <c r="A1437">
        <v>0</v>
      </c>
      <c r="B1437" s="1">
        <v>41089</v>
      </c>
      <c r="C1437" s="1">
        <v>41092</v>
      </c>
      <c r="D1437">
        <v>248.55</v>
      </c>
      <c r="E1437">
        <v>246.75</v>
      </c>
      <c r="F1437">
        <v>247.52719289999999</v>
      </c>
      <c r="G1437">
        <v>1.8</v>
      </c>
      <c r="H1437">
        <v>0</v>
      </c>
      <c r="I1437">
        <f t="shared" si="110"/>
        <v>7</v>
      </c>
      <c r="J1437">
        <f t="shared" si="111"/>
        <v>2012</v>
      </c>
      <c r="K1437">
        <v>248.55</v>
      </c>
      <c r="L1437">
        <v>248.55</v>
      </c>
      <c r="M1437">
        <v>246.3</v>
      </c>
      <c r="N1437">
        <v>246.75</v>
      </c>
      <c r="O1437" s="3">
        <f t="shared" si="112"/>
        <v>1.8</v>
      </c>
      <c r="P1437">
        <f t="shared" si="114"/>
        <v>16.771232770927664</v>
      </c>
      <c r="T1437">
        <v>1.8</v>
      </c>
      <c r="U1437">
        <v>1.80000000000001</v>
      </c>
      <c r="V1437">
        <v>1.80000000000001</v>
      </c>
      <c r="W1437">
        <v>-1.80000000000001</v>
      </c>
      <c r="X1437">
        <v>1.8</v>
      </c>
      <c r="Y1437">
        <f t="shared" si="113"/>
        <v>1.8000000000000067</v>
      </c>
    </row>
    <row r="1438" spans="1:25" x14ac:dyDescent="0.3">
      <c r="A1438">
        <v>0</v>
      </c>
      <c r="B1438" s="1">
        <v>41092</v>
      </c>
      <c r="C1438" s="1">
        <v>41093</v>
      </c>
      <c r="D1438">
        <v>247.45</v>
      </c>
      <c r="E1438">
        <v>248.6000061</v>
      </c>
      <c r="F1438">
        <v>247.68707939999999</v>
      </c>
      <c r="G1438">
        <v>1.150006104</v>
      </c>
      <c r="H1438">
        <v>1.308147545</v>
      </c>
      <c r="I1438">
        <f t="shared" si="110"/>
        <v>7</v>
      </c>
      <c r="J1438">
        <f t="shared" si="111"/>
        <v>2012</v>
      </c>
      <c r="K1438">
        <v>247.45</v>
      </c>
      <c r="L1438">
        <v>249.4</v>
      </c>
      <c r="M1438">
        <v>247.25</v>
      </c>
      <c r="N1438">
        <v>248.6</v>
      </c>
      <c r="O1438" s="3">
        <f t="shared" si="112"/>
        <v>1.150006104</v>
      </c>
      <c r="P1438">
        <f t="shared" si="114"/>
        <v>17.355806019811428</v>
      </c>
      <c r="T1438">
        <v>1.150006104</v>
      </c>
      <c r="U1438">
        <v>1.1500061035156299</v>
      </c>
      <c r="V1438">
        <v>-1.1500061035156299</v>
      </c>
      <c r="W1438">
        <v>-1.1500061035156299</v>
      </c>
      <c r="X1438">
        <v>-1.150006104</v>
      </c>
      <c r="Y1438">
        <f t="shared" si="113"/>
        <v>0.38333536800000007</v>
      </c>
    </row>
    <row r="1439" spans="1:25" x14ac:dyDescent="0.3">
      <c r="A1439">
        <v>0</v>
      </c>
      <c r="B1439" s="1">
        <v>41093</v>
      </c>
      <c r="C1439" s="1">
        <v>41094</v>
      </c>
      <c r="D1439">
        <v>249.7</v>
      </c>
      <c r="E1439">
        <v>249.44999079999999</v>
      </c>
      <c r="F1439">
        <v>248.85658459999999</v>
      </c>
      <c r="G1439">
        <v>0.25000915499999998</v>
      </c>
      <c r="H1439">
        <v>0.60104076399999995</v>
      </c>
      <c r="I1439">
        <f t="shared" si="110"/>
        <v>7</v>
      </c>
      <c r="J1439">
        <f t="shared" si="111"/>
        <v>2012</v>
      </c>
      <c r="K1439">
        <v>249.7</v>
      </c>
      <c r="L1439">
        <v>250.85</v>
      </c>
      <c r="M1439">
        <v>249.2</v>
      </c>
      <c r="N1439">
        <v>249.45</v>
      </c>
      <c r="O1439" s="3">
        <f t="shared" si="112"/>
        <v>0.25000915499999998</v>
      </c>
      <c r="P1439">
        <f t="shared" si="114"/>
        <v>17.486135727381221</v>
      </c>
      <c r="T1439">
        <v>0.25000915499999998</v>
      </c>
      <c r="U1439">
        <v>0.25000915527343098</v>
      </c>
      <c r="V1439">
        <v>0.25000915527343098</v>
      </c>
      <c r="W1439">
        <v>0.25000915527343098</v>
      </c>
      <c r="X1439">
        <v>0.25000915499999998</v>
      </c>
      <c r="Y1439">
        <f t="shared" si="113"/>
        <v>0.25000915518228733</v>
      </c>
    </row>
    <row r="1440" spans="1:25" x14ac:dyDescent="0.3">
      <c r="A1440">
        <v>0</v>
      </c>
      <c r="B1440" s="1">
        <v>41094</v>
      </c>
      <c r="C1440" s="1">
        <v>41095</v>
      </c>
      <c r="D1440">
        <v>248.85</v>
      </c>
      <c r="E1440">
        <v>249.50000309999999</v>
      </c>
      <c r="F1440">
        <v>249.3768852</v>
      </c>
      <c r="G1440">
        <v>0.65000305199999997</v>
      </c>
      <c r="H1440">
        <v>3.5355339E-2</v>
      </c>
      <c r="I1440">
        <f t="shared" si="110"/>
        <v>7</v>
      </c>
      <c r="J1440">
        <f t="shared" si="111"/>
        <v>2012</v>
      </c>
      <c r="K1440">
        <v>248.85</v>
      </c>
      <c r="L1440">
        <v>249.95</v>
      </c>
      <c r="M1440">
        <v>248.2</v>
      </c>
      <c r="N1440">
        <v>249.5</v>
      </c>
      <c r="O1440" s="3">
        <f t="shared" si="112"/>
        <v>0.65000305199999997</v>
      </c>
      <c r="P1440">
        <f t="shared" si="114"/>
        <v>17.828692737341562</v>
      </c>
      <c r="T1440">
        <v>0.65000305199999997</v>
      </c>
      <c r="U1440">
        <v>0.65000305175780604</v>
      </c>
      <c r="V1440">
        <v>0.65000305175780604</v>
      </c>
      <c r="W1440">
        <v>0.65000305175780604</v>
      </c>
      <c r="X1440">
        <v>-0.65000305199999997</v>
      </c>
      <c r="Y1440">
        <f t="shared" si="113"/>
        <v>0.65000305183853735</v>
      </c>
    </row>
    <row r="1441" spans="1:25" x14ac:dyDescent="0.3">
      <c r="A1441">
        <v>0</v>
      </c>
      <c r="B1441" s="1">
        <v>41095</v>
      </c>
      <c r="C1441" s="1">
        <v>41096</v>
      </c>
      <c r="D1441">
        <v>249.9</v>
      </c>
      <c r="E1441">
        <v>246.5500031</v>
      </c>
      <c r="F1441">
        <v>249.47572869999999</v>
      </c>
      <c r="G1441">
        <v>3.3499969479999998</v>
      </c>
      <c r="H1441">
        <v>2.0859650049999998</v>
      </c>
      <c r="I1441">
        <f t="shared" si="110"/>
        <v>7</v>
      </c>
      <c r="J1441">
        <f t="shared" si="111"/>
        <v>2012</v>
      </c>
      <c r="K1441">
        <v>249.9</v>
      </c>
      <c r="L1441">
        <v>250.05</v>
      </c>
      <c r="M1441">
        <v>245.75</v>
      </c>
      <c r="N1441">
        <v>246.55</v>
      </c>
      <c r="O1441" s="3">
        <f t="shared" si="112"/>
        <v>3.3499969479999998</v>
      </c>
      <c r="P1441">
        <f t="shared" si="114"/>
        <v>19.621191724644202</v>
      </c>
      <c r="T1441">
        <v>3.3499969479999998</v>
      </c>
      <c r="U1441">
        <v>3.3499969482421901</v>
      </c>
      <c r="V1441">
        <v>3.3499969482421901</v>
      </c>
      <c r="W1441">
        <v>3.3499969482421901</v>
      </c>
      <c r="X1441">
        <v>-3</v>
      </c>
      <c r="Y1441">
        <f t="shared" si="113"/>
        <v>3.34999694816146</v>
      </c>
    </row>
    <row r="1442" spans="1:25" x14ac:dyDescent="0.3">
      <c r="A1442">
        <v>0</v>
      </c>
      <c r="B1442" s="1">
        <v>41096</v>
      </c>
      <c r="C1442" s="1">
        <v>41099</v>
      </c>
      <c r="D1442">
        <v>244.1</v>
      </c>
      <c r="E1442">
        <v>243.49999690000001</v>
      </c>
      <c r="F1442">
        <v>246.10672220000001</v>
      </c>
      <c r="G1442">
        <v>-0.60000305200000004</v>
      </c>
      <c r="H1442">
        <v>2.156675683</v>
      </c>
      <c r="I1442">
        <f t="shared" si="110"/>
        <v>7</v>
      </c>
      <c r="J1442">
        <f t="shared" si="111"/>
        <v>2012</v>
      </c>
      <c r="K1442">
        <v>244.1</v>
      </c>
      <c r="L1442">
        <v>244.9</v>
      </c>
      <c r="M1442">
        <v>243.2</v>
      </c>
      <c r="N1442">
        <v>243.5</v>
      </c>
      <c r="O1442" s="3">
        <f t="shared" si="112"/>
        <v>-0.60000305200000004</v>
      </c>
      <c r="P1442">
        <f t="shared" si="114"/>
        <v>19.259471888962196</v>
      </c>
      <c r="T1442">
        <v>-0.60000305200000004</v>
      </c>
      <c r="U1442">
        <v>-0.600003051757795</v>
      </c>
      <c r="V1442">
        <v>-0.600003051757795</v>
      </c>
      <c r="W1442">
        <v>-0.600003051757795</v>
      </c>
      <c r="X1442">
        <v>-0.60000305200000004</v>
      </c>
      <c r="Y1442">
        <f t="shared" si="113"/>
        <v>-0.60000305183852998</v>
      </c>
    </row>
    <row r="1443" spans="1:25" x14ac:dyDescent="0.3">
      <c r="A1443">
        <v>0</v>
      </c>
      <c r="B1443" s="1">
        <v>41099</v>
      </c>
      <c r="C1443" s="1">
        <v>41100</v>
      </c>
      <c r="D1443">
        <v>244.3</v>
      </c>
      <c r="E1443">
        <v>243.0500031</v>
      </c>
      <c r="F1443">
        <v>242.9723449</v>
      </c>
      <c r="G1443">
        <v>1.2499969479999999</v>
      </c>
      <c r="H1443">
        <v>0.31819805200000001</v>
      </c>
      <c r="I1443">
        <f t="shared" si="110"/>
        <v>7</v>
      </c>
      <c r="J1443">
        <f t="shared" si="111"/>
        <v>2012</v>
      </c>
      <c r="K1443">
        <v>244.3</v>
      </c>
      <c r="L1443">
        <v>245.15</v>
      </c>
      <c r="M1443">
        <v>241.95</v>
      </c>
      <c r="N1443">
        <v>243.05</v>
      </c>
      <c r="O1443" s="3">
        <f t="shared" si="112"/>
        <v>1.2499969479999999</v>
      </c>
      <c r="P1443">
        <f t="shared" si="114"/>
        <v>19.99855133271868</v>
      </c>
      <c r="T1443">
        <v>1.2499969479999999</v>
      </c>
      <c r="U1443">
        <v>1.24999694824219</v>
      </c>
      <c r="V1443">
        <v>1.24999694824219</v>
      </c>
      <c r="W1443">
        <v>1.24999694824219</v>
      </c>
      <c r="X1443">
        <v>1.2499969479999999</v>
      </c>
      <c r="Y1443">
        <f t="shared" si="113"/>
        <v>1.2499969481614599</v>
      </c>
    </row>
    <row r="1444" spans="1:25" x14ac:dyDescent="0.3">
      <c r="A1444">
        <v>0</v>
      </c>
      <c r="B1444" s="1">
        <v>41100</v>
      </c>
      <c r="C1444" s="1">
        <v>41101</v>
      </c>
      <c r="D1444">
        <v>242.05</v>
      </c>
      <c r="E1444">
        <v>241.94999390000001</v>
      </c>
      <c r="F1444">
        <v>242.42655869999999</v>
      </c>
      <c r="G1444">
        <v>-0.100006104</v>
      </c>
      <c r="H1444">
        <v>0.77781745899999999</v>
      </c>
      <c r="I1444">
        <f t="shared" si="110"/>
        <v>7</v>
      </c>
      <c r="J1444">
        <f t="shared" si="111"/>
        <v>2012</v>
      </c>
      <c r="K1444">
        <v>242.05</v>
      </c>
      <c r="L1444">
        <v>242.55</v>
      </c>
      <c r="M1444">
        <v>240.7</v>
      </c>
      <c r="N1444">
        <v>241.95</v>
      </c>
      <c r="O1444" s="3">
        <f t="shared" si="112"/>
        <v>-0.100006104</v>
      </c>
      <c r="P1444">
        <f t="shared" si="114"/>
        <v>19.936581371829529</v>
      </c>
      <c r="T1444">
        <v>-0.100006104</v>
      </c>
      <c r="U1444">
        <v>-0.100006103515625</v>
      </c>
      <c r="V1444">
        <v>-0.100006103515625</v>
      </c>
      <c r="W1444">
        <v>-0.100006103515625</v>
      </c>
      <c r="X1444">
        <v>-0.100006104</v>
      </c>
      <c r="Y1444">
        <f t="shared" si="113"/>
        <v>-0.10000610367708333</v>
      </c>
    </row>
    <row r="1445" spans="1:25" x14ac:dyDescent="0.3">
      <c r="A1445">
        <v>0</v>
      </c>
      <c r="B1445" s="1">
        <v>41101</v>
      </c>
      <c r="C1445" s="1">
        <v>41102</v>
      </c>
      <c r="D1445">
        <v>242.5</v>
      </c>
      <c r="E1445">
        <v>237.25000309999999</v>
      </c>
      <c r="F1445">
        <v>241.50298409999999</v>
      </c>
      <c r="G1445">
        <v>5.2499969479999997</v>
      </c>
      <c r="H1445">
        <v>3.3234018719999998</v>
      </c>
      <c r="I1445">
        <f t="shared" si="110"/>
        <v>7</v>
      </c>
      <c r="J1445">
        <f t="shared" si="111"/>
        <v>2012</v>
      </c>
      <c r="K1445">
        <v>242.5</v>
      </c>
      <c r="L1445">
        <v>242.75</v>
      </c>
      <c r="M1445">
        <v>236.8</v>
      </c>
      <c r="N1445">
        <v>237.25</v>
      </c>
      <c r="O1445" s="3">
        <f t="shared" si="112"/>
        <v>5.2499969479999997</v>
      </c>
      <c r="P1445">
        <f t="shared" si="114"/>
        <v>23.173704815818972</v>
      </c>
      <c r="T1445">
        <v>5.2499969479999997</v>
      </c>
      <c r="U1445">
        <v>5.2499969482421998</v>
      </c>
      <c r="V1445">
        <v>5.2499969482421998</v>
      </c>
      <c r="W1445">
        <v>5.2499969482421998</v>
      </c>
      <c r="X1445">
        <v>5.2499969479999997</v>
      </c>
      <c r="Y1445">
        <f t="shared" si="113"/>
        <v>5.2499969481614661</v>
      </c>
    </row>
    <row r="1446" spans="1:25" x14ac:dyDescent="0.3">
      <c r="A1446">
        <v>0</v>
      </c>
      <c r="B1446" s="1">
        <v>41102</v>
      </c>
      <c r="C1446" s="1">
        <v>41103</v>
      </c>
      <c r="D1446">
        <v>237.85</v>
      </c>
      <c r="E1446">
        <v>239.75</v>
      </c>
      <c r="F1446">
        <v>237.04556740000001</v>
      </c>
      <c r="G1446">
        <v>-1.9</v>
      </c>
      <c r="H1446">
        <v>1.767766953</v>
      </c>
      <c r="I1446">
        <f t="shared" si="110"/>
        <v>7</v>
      </c>
      <c r="J1446">
        <f t="shared" si="111"/>
        <v>2012</v>
      </c>
      <c r="K1446">
        <v>237.85</v>
      </c>
      <c r="L1446">
        <v>241.25</v>
      </c>
      <c r="M1446">
        <v>235.5</v>
      </c>
      <c r="N1446">
        <v>239.75</v>
      </c>
      <c r="O1446" s="3">
        <f t="shared" si="112"/>
        <v>-3</v>
      </c>
      <c r="P1446">
        <f t="shared" si="114"/>
        <v>20.981531772489451</v>
      </c>
      <c r="T1446">
        <v>-3</v>
      </c>
      <c r="U1446">
        <v>-3</v>
      </c>
      <c r="V1446">
        <v>-3</v>
      </c>
      <c r="W1446">
        <v>1.9</v>
      </c>
      <c r="X1446">
        <v>1.9</v>
      </c>
      <c r="Y1446">
        <f t="shared" si="113"/>
        <v>-3</v>
      </c>
    </row>
    <row r="1447" spans="1:25" x14ac:dyDescent="0.3">
      <c r="A1447">
        <v>0</v>
      </c>
      <c r="B1447" s="1">
        <v>41103</v>
      </c>
      <c r="C1447" s="1">
        <v>41106</v>
      </c>
      <c r="D1447">
        <v>240.9</v>
      </c>
      <c r="E1447">
        <v>241.1000061</v>
      </c>
      <c r="F1447">
        <v>240.2058988</v>
      </c>
      <c r="G1447">
        <v>-0.20000610399999999</v>
      </c>
      <c r="H1447">
        <v>0.954594155</v>
      </c>
      <c r="I1447">
        <f t="shared" si="110"/>
        <v>7</v>
      </c>
      <c r="J1447">
        <f t="shared" si="111"/>
        <v>2012</v>
      </c>
      <c r="K1447">
        <v>240.9</v>
      </c>
      <c r="L1447">
        <v>241.55</v>
      </c>
      <c r="M1447">
        <v>239.1</v>
      </c>
      <c r="N1447">
        <v>241.1</v>
      </c>
      <c r="O1447" s="3">
        <f t="shared" si="112"/>
        <v>-0.20000610399999999</v>
      </c>
      <c r="P1447">
        <f t="shared" si="114"/>
        <v>20.850883129096928</v>
      </c>
      <c r="T1447">
        <v>-0.20000610399999999</v>
      </c>
      <c r="U1447">
        <v>-0.20000610351561901</v>
      </c>
      <c r="V1447">
        <v>-0.20000610351561901</v>
      </c>
      <c r="W1447">
        <v>-0.20000610351561901</v>
      </c>
      <c r="X1447">
        <v>-0.20000610399999999</v>
      </c>
      <c r="Y1447">
        <f t="shared" si="113"/>
        <v>-0.20000610367707936</v>
      </c>
    </row>
    <row r="1448" spans="1:25" x14ac:dyDescent="0.3">
      <c r="A1448">
        <v>0</v>
      </c>
      <c r="B1448" s="1">
        <v>41106</v>
      </c>
      <c r="C1448" s="1">
        <v>41107</v>
      </c>
      <c r="D1448">
        <v>239.85</v>
      </c>
      <c r="E1448">
        <v>241.94999079999999</v>
      </c>
      <c r="F1448">
        <v>241.66227839999999</v>
      </c>
      <c r="G1448">
        <v>2.0999908450000002</v>
      </c>
      <c r="H1448">
        <v>0.60104076399999995</v>
      </c>
      <c r="I1448">
        <f t="shared" si="110"/>
        <v>7</v>
      </c>
      <c r="J1448">
        <f t="shared" si="111"/>
        <v>2012</v>
      </c>
      <c r="K1448">
        <v>239.85</v>
      </c>
      <c r="L1448">
        <v>243.95</v>
      </c>
      <c r="M1448">
        <v>238.5</v>
      </c>
      <c r="N1448">
        <v>241.95</v>
      </c>
      <c r="O1448" s="3">
        <f t="shared" si="112"/>
        <v>2.0999908450000002</v>
      </c>
      <c r="P1448">
        <f t="shared" si="114"/>
        <v>22.220072112251042</v>
      </c>
      <c r="T1448">
        <v>2.0999908450000002</v>
      </c>
      <c r="U1448">
        <v>2.0999908447265598</v>
      </c>
      <c r="V1448">
        <v>2.0999908447265598</v>
      </c>
      <c r="W1448">
        <v>2.0999908447265598</v>
      </c>
      <c r="X1448">
        <v>-3</v>
      </c>
      <c r="Y1448">
        <f t="shared" si="113"/>
        <v>2.0999908448177065</v>
      </c>
    </row>
    <row r="1449" spans="1:25" x14ac:dyDescent="0.3">
      <c r="A1449">
        <v>0</v>
      </c>
      <c r="B1449" s="1">
        <v>41107</v>
      </c>
      <c r="C1449" s="1">
        <v>41108</v>
      </c>
      <c r="D1449">
        <v>242.1</v>
      </c>
      <c r="E1449">
        <v>238.35000919999999</v>
      </c>
      <c r="F1449">
        <v>242.75499210000001</v>
      </c>
      <c r="G1449">
        <v>-3.7499908450000001</v>
      </c>
      <c r="H1449">
        <v>2.5455844120000002</v>
      </c>
      <c r="I1449">
        <f t="shared" si="110"/>
        <v>7</v>
      </c>
      <c r="J1449">
        <f t="shared" si="111"/>
        <v>2012</v>
      </c>
      <c r="K1449">
        <v>242.1</v>
      </c>
      <c r="L1449">
        <v>242.7</v>
      </c>
      <c r="M1449">
        <v>236.9</v>
      </c>
      <c r="N1449">
        <v>238.35</v>
      </c>
      <c r="O1449" s="3">
        <f t="shared" si="112"/>
        <v>-3</v>
      </c>
      <c r="P1449">
        <f t="shared" si="114"/>
        <v>20.155009648287191</v>
      </c>
      <c r="T1449">
        <v>-3</v>
      </c>
      <c r="U1449">
        <v>3.7499908447265602</v>
      </c>
      <c r="V1449">
        <v>-3</v>
      </c>
      <c r="W1449">
        <v>-3</v>
      </c>
      <c r="X1449">
        <v>3.7499908450000001</v>
      </c>
      <c r="Y1449">
        <f t="shared" si="113"/>
        <v>-0.75000305175781323</v>
      </c>
    </row>
    <row r="1450" spans="1:25" x14ac:dyDescent="0.3">
      <c r="A1450">
        <v>0</v>
      </c>
      <c r="B1450" s="1">
        <v>41108</v>
      </c>
      <c r="C1450" s="1">
        <v>41109</v>
      </c>
      <c r="D1450">
        <v>241.65</v>
      </c>
      <c r="E1450">
        <v>242.6</v>
      </c>
      <c r="F1450">
        <v>237.88432180000001</v>
      </c>
      <c r="G1450">
        <v>-0.95</v>
      </c>
      <c r="H1450">
        <v>3.0052038200000002</v>
      </c>
      <c r="I1450">
        <f t="shared" si="110"/>
        <v>7</v>
      </c>
      <c r="J1450">
        <f t="shared" si="111"/>
        <v>2012</v>
      </c>
      <c r="K1450">
        <v>241.65</v>
      </c>
      <c r="L1450">
        <v>243.45</v>
      </c>
      <c r="M1450">
        <v>240.75</v>
      </c>
      <c r="N1450">
        <v>242.6</v>
      </c>
      <c r="O1450" s="3">
        <f t="shared" si="112"/>
        <v>-0.95</v>
      </c>
      <c r="P1450">
        <f t="shared" si="114"/>
        <v>19.560743379948494</v>
      </c>
      <c r="T1450">
        <v>-0.95</v>
      </c>
      <c r="U1450">
        <v>-0.94999999999998797</v>
      </c>
      <c r="V1450">
        <v>-0.94999999999998797</v>
      </c>
      <c r="W1450">
        <v>-0.94999999999998797</v>
      </c>
      <c r="X1450">
        <v>-0.95</v>
      </c>
      <c r="Y1450">
        <f t="shared" si="113"/>
        <v>-0.94999999999999185</v>
      </c>
    </row>
    <row r="1451" spans="1:25" x14ac:dyDescent="0.3">
      <c r="A1451">
        <v>0</v>
      </c>
      <c r="B1451" s="1">
        <v>41109</v>
      </c>
      <c r="C1451" s="1">
        <v>41110</v>
      </c>
      <c r="D1451">
        <v>242.3</v>
      </c>
      <c r="E1451">
        <v>242.24999389999999</v>
      </c>
      <c r="F1451">
        <v>242.97842610000001</v>
      </c>
      <c r="G1451">
        <v>-5.0006104000000003E-2</v>
      </c>
      <c r="H1451">
        <v>0.24748737300000001</v>
      </c>
      <c r="I1451">
        <f t="shared" si="110"/>
        <v>7</v>
      </c>
      <c r="J1451">
        <f t="shared" si="111"/>
        <v>2012</v>
      </c>
      <c r="K1451">
        <v>242.3</v>
      </c>
      <c r="L1451">
        <v>243.05</v>
      </c>
      <c r="M1451">
        <v>241.25</v>
      </c>
      <c r="N1451">
        <v>242.25</v>
      </c>
      <c r="O1451" s="3">
        <f t="shared" si="112"/>
        <v>-5.0006104000000003E-2</v>
      </c>
      <c r="P1451">
        <f t="shared" si="114"/>
        <v>19.530466144049555</v>
      </c>
      <c r="T1451">
        <v>-5.0006104000000003E-2</v>
      </c>
      <c r="U1451">
        <v>5.0006103515641998E-2</v>
      </c>
      <c r="V1451">
        <v>5.0006103515641998E-2</v>
      </c>
      <c r="W1451">
        <v>-5.0006103515641998E-2</v>
      </c>
      <c r="X1451">
        <v>5.0006104000000003E-2</v>
      </c>
      <c r="Y1451">
        <f t="shared" si="113"/>
        <v>1.6668701010427996E-2</v>
      </c>
    </row>
    <row r="1452" spans="1:25" x14ac:dyDescent="0.3">
      <c r="A1452">
        <v>0</v>
      </c>
      <c r="B1452" s="1">
        <v>41110</v>
      </c>
      <c r="C1452" s="1">
        <v>41113</v>
      </c>
      <c r="D1452">
        <v>238.55</v>
      </c>
      <c r="E1452">
        <v>236.9499969</v>
      </c>
      <c r="F1452">
        <v>242.70078280000001</v>
      </c>
      <c r="G1452">
        <v>-1.6000030519999999</v>
      </c>
      <c r="H1452">
        <v>3.7476659400000001</v>
      </c>
      <c r="I1452">
        <f t="shared" si="110"/>
        <v>7</v>
      </c>
      <c r="J1452">
        <f t="shared" si="111"/>
        <v>2012</v>
      </c>
      <c r="K1452">
        <v>238.55</v>
      </c>
      <c r="L1452">
        <v>238.95</v>
      </c>
      <c r="M1452">
        <v>235.5</v>
      </c>
      <c r="N1452">
        <v>236.95</v>
      </c>
      <c r="O1452" s="3">
        <f t="shared" si="112"/>
        <v>-3</v>
      </c>
      <c r="P1452">
        <f t="shared" si="114"/>
        <v>17.688355524719793</v>
      </c>
      <c r="T1452">
        <v>-3</v>
      </c>
      <c r="U1452">
        <v>-3</v>
      </c>
      <c r="V1452">
        <v>-3</v>
      </c>
      <c r="W1452">
        <v>-3</v>
      </c>
      <c r="X1452">
        <v>-3</v>
      </c>
      <c r="Y1452">
        <f t="shared" si="113"/>
        <v>-3</v>
      </c>
    </row>
    <row r="1453" spans="1:25" x14ac:dyDescent="0.3">
      <c r="A1453">
        <v>0</v>
      </c>
      <c r="B1453" s="1">
        <v>41113</v>
      </c>
      <c r="C1453" s="1">
        <v>41114</v>
      </c>
      <c r="D1453">
        <v>236.8</v>
      </c>
      <c r="E1453">
        <v>237.85000919999999</v>
      </c>
      <c r="F1453">
        <v>237.10282230000001</v>
      </c>
      <c r="G1453">
        <v>1.0500091549999999</v>
      </c>
      <c r="H1453">
        <v>0.63639610300000005</v>
      </c>
      <c r="I1453">
        <f t="shared" si="110"/>
        <v>7</v>
      </c>
      <c r="J1453">
        <f t="shared" si="111"/>
        <v>2012</v>
      </c>
      <c r="K1453">
        <v>236.8</v>
      </c>
      <c r="L1453">
        <v>238.3</v>
      </c>
      <c r="M1453">
        <v>236.25</v>
      </c>
      <c r="N1453">
        <v>237.85</v>
      </c>
      <c r="O1453" s="3">
        <f t="shared" si="112"/>
        <v>1.0500091549999999</v>
      </c>
      <c r="P1453">
        <f t="shared" si="114"/>
        <v>18.276603051256448</v>
      </c>
      <c r="T1453">
        <v>1.0500091549999999</v>
      </c>
      <c r="U1453">
        <v>-1.0500091552734101</v>
      </c>
      <c r="V1453">
        <v>1.0500091552734101</v>
      </c>
      <c r="W1453">
        <v>-1.0500091552734101</v>
      </c>
      <c r="X1453">
        <v>1.0500091549999999</v>
      </c>
      <c r="Y1453">
        <f t="shared" si="113"/>
        <v>0.35000305166666662</v>
      </c>
    </row>
    <row r="1454" spans="1:25" x14ac:dyDescent="0.3">
      <c r="A1454">
        <v>0</v>
      </c>
      <c r="B1454" s="1">
        <v>41114</v>
      </c>
      <c r="C1454" s="1">
        <v>41115</v>
      </c>
      <c r="D1454">
        <v>233.4</v>
      </c>
      <c r="E1454">
        <v>235.5499969</v>
      </c>
      <c r="F1454">
        <v>238.18635269999999</v>
      </c>
      <c r="G1454">
        <v>2.1499969480000001</v>
      </c>
      <c r="H1454">
        <v>1.626345597</v>
      </c>
      <c r="I1454">
        <f t="shared" si="110"/>
        <v>7</v>
      </c>
      <c r="J1454">
        <f t="shared" si="111"/>
        <v>2012</v>
      </c>
      <c r="K1454">
        <v>233.4</v>
      </c>
      <c r="L1454">
        <v>237.2</v>
      </c>
      <c r="M1454">
        <v>232.7</v>
      </c>
      <c r="N1454">
        <v>235.55</v>
      </c>
      <c r="O1454" s="3">
        <f t="shared" si="112"/>
        <v>2.1499969480000001</v>
      </c>
      <c r="P1454">
        <f t="shared" si="114"/>
        <v>19.53928431025416</v>
      </c>
      <c r="T1454">
        <v>2.1499969480000001</v>
      </c>
      <c r="U1454">
        <v>2.1499969482421699</v>
      </c>
      <c r="V1454">
        <v>2.1499969482421699</v>
      </c>
      <c r="W1454">
        <v>2.1499969482421699</v>
      </c>
      <c r="X1454">
        <v>2.1499969480000001</v>
      </c>
      <c r="Y1454">
        <f t="shared" si="113"/>
        <v>2.1499969481614465</v>
      </c>
    </row>
    <row r="1455" spans="1:25" x14ac:dyDescent="0.3">
      <c r="A1455">
        <v>0</v>
      </c>
      <c r="B1455" s="1">
        <v>41115</v>
      </c>
      <c r="C1455" s="1">
        <v>41116</v>
      </c>
      <c r="D1455">
        <v>235.35</v>
      </c>
      <c r="E1455">
        <v>236.99999690000001</v>
      </c>
      <c r="F1455">
        <v>237.01584</v>
      </c>
      <c r="G1455">
        <v>1.6499969480000001</v>
      </c>
      <c r="H1455">
        <v>1.0253048330000001</v>
      </c>
      <c r="I1455">
        <f t="shared" si="110"/>
        <v>7</v>
      </c>
      <c r="J1455">
        <f t="shared" si="111"/>
        <v>2012</v>
      </c>
      <c r="K1455">
        <v>235.35</v>
      </c>
      <c r="L1455">
        <v>237.35</v>
      </c>
      <c r="M1455">
        <v>234.25</v>
      </c>
      <c r="N1455">
        <v>237</v>
      </c>
      <c r="O1455" s="3">
        <f t="shared" si="112"/>
        <v>1.6499969480000001</v>
      </c>
      <c r="P1455">
        <f t="shared" si="114"/>
        <v>20.566682636513676</v>
      </c>
      <c r="T1455">
        <v>1.6499969480000001</v>
      </c>
      <c r="U1455">
        <v>-1.6499969482421999</v>
      </c>
      <c r="V1455">
        <v>1.6499969482421999</v>
      </c>
      <c r="W1455">
        <v>1.6499969482421999</v>
      </c>
      <c r="X1455">
        <v>-1.6499969480000001</v>
      </c>
      <c r="Y1455">
        <f t="shared" si="113"/>
        <v>0.54999898266666669</v>
      </c>
    </row>
    <row r="1456" spans="1:25" x14ac:dyDescent="0.3">
      <c r="A1456">
        <v>0</v>
      </c>
      <c r="B1456" s="1">
        <v>41116</v>
      </c>
      <c r="C1456" s="1">
        <v>41117</v>
      </c>
      <c r="D1456">
        <v>241.55</v>
      </c>
      <c r="E1456">
        <v>243.6000061</v>
      </c>
      <c r="F1456">
        <v>239.7577283</v>
      </c>
      <c r="G1456">
        <v>-2.0500061039999999</v>
      </c>
      <c r="H1456">
        <v>4.6669047560000001</v>
      </c>
      <c r="I1456">
        <f t="shared" si="110"/>
        <v>7</v>
      </c>
      <c r="J1456">
        <f t="shared" si="111"/>
        <v>2012</v>
      </c>
      <c r="K1456">
        <v>241.55</v>
      </c>
      <c r="L1456">
        <v>243.95</v>
      </c>
      <c r="M1456">
        <v>240.25</v>
      </c>
      <c r="N1456">
        <v>243.6</v>
      </c>
      <c r="O1456" s="3">
        <f t="shared" si="112"/>
        <v>-2.0500061039999999</v>
      </c>
      <c r="P1456">
        <f t="shared" si="114"/>
        <v>19.257580226747049</v>
      </c>
      <c r="T1456">
        <v>-2.0500061039999999</v>
      </c>
      <c r="U1456">
        <v>-2.0500061035156101</v>
      </c>
      <c r="V1456">
        <v>-2.0500061035156101</v>
      </c>
      <c r="W1456">
        <v>-2.0500061035156101</v>
      </c>
      <c r="X1456">
        <v>-2.0500061039999999</v>
      </c>
      <c r="Y1456">
        <f t="shared" si="113"/>
        <v>-2.0500061036770734</v>
      </c>
    </row>
    <row r="1457" spans="1:25" x14ac:dyDescent="0.3">
      <c r="A1457">
        <v>0</v>
      </c>
      <c r="B1457" s="1">
        <v>41117</v>
      </c>
      <c r="C1457" s="1">
        <v>41120</v>
      </c>
      <c r="D1457">
        <v>246</v>
      </c>
      <c r="E1457">
        <v>245.5499969</v>
      </c>
      <c r="F1457">
        <v>246.5364333</v>
      </c>
      <c r="G1457">
        <v>-0.45000305200000001</v>
      </c>
      <c r="H1457">
        <v>1.3788582229999999</v>
      </c>
      <c r="I1457">
        <f t="shared" si="110"/>
        <v>7</v>
      </c>
      <c r="J1457">
        <f t="shared" si="111"/>
        <v>2012</v>
      </c>
      <c r="K1457">
        <v>246</v>
      </c>
      <c r="L1457">
        <v>246.65</v>
      </c>
      <c r="M1457">
        <v>245.45</v>
      </c>
      <c r="N1457">
        <v>245.55</v>
      </c>
      <c r="O1457" s="3">
        <f t="shared" si="112"/>
        <v>-0.45000305200000001</v>
      </c>
      <c r="P1457">
        <f t="shared" si="114"/>
        <v>18.993373828083296</v>
      </c>
      <c r="T1457">
        <v>-0.45000305200000001</v>
      </c>
      <c r="U1457">
        <v>0.45000305175781802</v>
      </c>
      <c r="V1457">
        <v>0.45000305175781802</v>
      </c>
      <c r="W1457">
        <v>0.45000305175781802</v>
      </c>
      <c r="X1457">
        <v>0.45000305200000001</v>
      </c>
      <c r="Y1457">
        <f t="shared" si="113"/>
        <v>0.15000101717187866</v>
      </c>
    </row>
    <row r="1458" spans="1:25" x14ac:dyDescent="0.3">
      <c r="A1458">
        <v>0</v>
      </c>
      <c r="B1458" s="1">
        <v>41120</v>
      </c>
      <c r="C1458" s="1">
        <v>41121</v>
      </c>
      <c r="D1458">
        <v>246.3</v>
      </c>
      <c r="E1458">
        <v>251.49999690000001</v>
      </c>
      <c r="F1458">
        <v>248.29799750000001</v>
      </c>
      <c r="G1458">
        <v>5.1999969479999999</v>
      </c>
      <c r="H1458">
        <v>4.2072853480000001</v>
      </c>
      <c r="I1458">
        <f t="shared" si="110"/>
        <v>7</v>
      </c>
      <c r="J1458">
        <f t="shared" si="111"/>
        <v>2012</v>
      </c>
      <c r="K1458">
        <v>246.3</v>
      </c>
      <c r="L1458">
        <v>254.65</v>
      </c>
      <c r="M1458">
        <v>245.7</v>
      </c>
      <c r="N1458">
        <v>251.5</v>
      </c>
      <c r="O1458" s="3">
        <f t="shared" si="112"/>
        <v>5.1999969479999999</v>
      </c>
      <c r="P1458">
        <f t="shared" si="114"/>
        <v>22.000849039357849</v>
      </c>
      <c r="T1458">
        <v>5.1999969479999999</v>
      </c>
      <c r="U1458">
        <v>-3</v>
      </c>
      <c r="V1458">
        <v>5.1999969482421804</v>
      </c>
      <c r="W1458">
        <v>-3</v>
      </c>
      <c r="X1458">
        <v>-3</v>
      </c>
      <c r="Y1458">
        <f t="shared" si="113"/>
        <v>2.4666646320807266</v>
      </c>
    </row>
    <row r="1459" spans="1:25" x14ac:dyDescent="0.3">
      <c r="A1459">
        <v>0</v>
      </c>
      <c r="B1459" s="1">
        <v>41121</v>
      </c>
      <c r="C1459" s="1">
        <v>41122</v>
      </c>
      <c r="D1459">
        <v>249.85</v>
      </c>
      <c r="E1459">
        <v>251.9499969</v>
      </c>
      <c r="F1459">
        <v>251.6394191</v>
      </c>
      <c r="G1459">
        <v>2.0999969479999998</v>
      </c>
      <c r="H1459">
        <v>0.31819805200000001</v>
      </c>
      <c r="I1459">
        <f t="shared" si="110"/>
        <v>8</v>
      </c>
      <c r="J1459">
        <f t="shared" si="111"/>
        <v>2012</v>
      </c>
      <c r="K1459">
        <v>249.85</v>
      </c>
      <c r="L1459">
        <v>252.8</v>
      </c>
      <c r="M1459">
        <v>249.55</v>
      </c>
      <c r="N1459">
        <v>251.95</v>
      </c>
      <c r="O1459" s="3">
        <f t="shared" si="112"/>
        <v>2.0999969479999998</v>
      </c>
      <c r="P1459">
        <f t="shared" si="114"/>
        <v>23.387732644602803</v>
      </c>
      <c r="T1459">
        <v>2.0999969479999998</v>
      </c>
      <c r="U1459">
        <v>2.0999969482421901</v>
      </c>
      <c r="V1459">
        <v>2.0999969482421901</v>
      </c>
      <c r="W1459">
        <v>2.0999969482421901</v>
      </c>
      <c r="X1459">
        <v>2.0999969479999998</v>
      </c>
      <c r="Y1459">
        <f t="shared" si="113"/>
        <v>2.09999694816146</v>
      </c>
    </row>
    <row r="1460" spans="1:25" x14ac:dyDescent="0.3">
      <c r="A1460">
        <v>0</v>
      </c>
      <c r="B1460" s="1">
        <v>41122</v>
      </c>
      <c r="C1460" s="1">
        <v>41123</v>
      </c>
      <c r="D1460">
        <v>252.55</v>
      </c>
      <c r="E1460">
        <v>250.10000919999999</v>
      </c>
      <c r="F1460">
        <v>250.825592</v>
      </c>
      <c r="G1460">
        <v>2.4499908449999999</v>
      </c>
      <c r="H1460">
        <v>1.308147545</v>
      </c>
      <c r="I1460">
        <f t="shared" si="110"/>
        <v>8</v>
      </c>
      <c r="J1460">
        <f t="shared" si="111"/>
        <v>2012</v>
      </c>
      <c r="K1460">
        <v>252.55</v>
      </c>
      <c r="L1460">
        <v>252.55</v>
      </c>
      <c r="M1460">
        <v>249.35</v>
      </c>
      <c r="N1460">
        <v>250.1</v>
      </c>
      <c r="O1460" s="3">
        <f t="shared" si="112"/>
        <v>2.4499908449999999</v>
      </c>
      <c r="P1460">
        <f t="shared" si="114"/>
        <v>25.089367891026814</v>
      </c>
      <c r="T1460">
        <v>2.4499908449999999</v>
      </c>
      <c r="U1460">
        <v>2.4499908447265799</v>
      </c>
      <c r="V1460">
        <v>2.4499908447265799</v>
      </c>
      <c r="W1460">
        <v>-3</v>
      </c>
      <c r="X1460">
        <v>2.4499908449999999</v>
      </c>
      <c r="Y1460">
        <f t="shared" si="113"/>
        <v>2.4499908448177199</v>
      </c>
    </row>
    <row r="1461" spans="1:25" x14ac:dyDescent="0.3">
      <c r="A1461">
        <v>0</v>
      </c>
      <c r="B1461" s="1">
        <v>41123</v>
      </c>
      <c r="C1461" s="1">
        <v>41124</v>
      </c>
      <c r="D1461">
        <v>246.85</v>
      </c>
      <c r="E1461">
        <v>247.1</v>
      </c>
      <c r="F1461">
        <v>249.08521160000001</v>
      </c>
      <c r="G1461">
        <v>0.25</v>
      </c>
      <c r="H1461">
        <v>2.1213203439999999</v>
      </c>
      <c r="I1461">
        <f t="shared" si="110"/>
        <v>8</v>
      </c>
      <c r="J1461">
        <f t="shared" si="111"/>
        <v>2012</v>
      </c>
      <c r="K1461">
        <v>246.85</v>
      </c>
      <c r="L1461">
        <v>249.3</v>
      </c>
      <c r="M1461">
        <v>246.05</v>
      </c>
      <c r="N1461">
        <v>247.1</v>
      </c>
      <c r="O1461" s="3">
        <f t="shared" si="112"/>
        <v>0.25</v>
      </c>
      <c r="P1461">
        <f t="shared" si="114"/>
        <v>25.279939350600138</v>
      </c>
      <c r="T1461">
        <v>0.25</v>
      </c>
      <c r="U1461">
        <v>0.25</v>
      </c>
      <c r="V1461">
        <v>0.25</v>
      </c>
      <c r="W1461">
        <v>0.25</v>
      </c>
      <c r="X1461">
        <v>0.25</v>
      </c>
      <c r="Y1461">
        <f t="shared" si="113"/>
        <v>0.25</v>
      </c>
    </row>
    <row r="1462" spans="1:25" x14ac:dyDescent="0.3">
      <c r="A1462">
        <v>0</v>
      </c>
      <c r="B1462" s="1">
        <v>41124</v>
      </c>
      <c r="C1462" s="1">
        <v>41127</v>
      </c>
      <c r="D1462">
        <v>251.7</v>
      </c>
      <c r="E1462">
        <v>252.5499969</v>
      </c>
      <c r="F1462">
        <v>246.32017880000001</v>
      </c>
      <c r="G1462">
        <v>-0.84999694800000003</v>
      </c>
      <c r="H1462">
        <v>3.8537319569999999</v>
      </c>
      <c r="I1462">
        <f t="shared" si="110"/>
        <v>8</v>
      </c>
      <c r="J1462">
        <f t="shared" si="111"/>
        <v>2012</v>
      </c>
      <c r="K1462">
        <v>251.7</v>
      </c>
      <c r="L1462">
        <v>253.75</v>
      </c>
      <c r="M1462">
        <v>251.55</v>
      </c>
      <c r="N1462">
        <v>252.55</v>
      </c>
      <c r="O1462" s="3">
        <f t="shared" si="112"/>
        <v>-0.84999694800000003</v>
      </c>
      <c r="P1462">
        <f t="shared" si="114"/>
        <v>24.639657130885144</v>
      </c>
      <c r="T1462">
        <v>-0.84999694800000003</v>
      </c>
      <c r="U1462">
        <v>-0.84999694824219296</v>
      </c>
      <c r="V1462">
        <v>-0.84999694824219296</v>
      </c>
      <c r="W1462">
        <v>-0.84999694824219296</v>
      </c>
      <c r="X1462">
        <v>-0.84999694800000003</v>
      </c>
      <c r="Y1462">
        <f t="shared" si="113"/>
        <v>-0.84999694816146187</v>
      </c>
    </row>
    <row r="1463" spans="1:25" x14ac:dyDescent="0.3">
      <c r="A1463">
        <v>0</v>
      </c>
      <c r="B1463" s="1">
        <v>41127</v>
      </c>
      <c r="C1463" s="1">
        <v>41128</v>
      </c>
      <c r="D1463">
        <v>252.15</v>
      </c>
      <c r="E1463">
        <v>252.55</v>
      </c>
      <c r="F1463">
        <v>253.5400468</v>
      </c>
      <c r="G1463">
        <v>0.4</v>
      </c>
      <c r="H1463">
        <v>0</v>
      </c>
      <c r="I1463">
        <f t="shared" si="110"/>
        <v>8</v>
      </c>
      <c r="J1463">
        <f t="shared" si="111"/>
        <v>2012</v>
      </c>
      <c r="K1463">
        <v>252.15</v>
      </c>
      <c r="L1463">
        <v>253.1</v>
      </c>
      <c r="M1463">
        <v>251.35</v>
      </c>
      <c r="N1463">
        <v>252.55</v>
      </c>
      <c r="O1463" s="3">
        <f t="shared" si="112"/>
        <v>0.4</v>
      </c>
      <c r="P1463">
        <f t="shared" si="114"/>
        <v>24.932811885565517</v>
      </c>
      <c r="T1463">
        <v>0.4</v>
      </c>
      <c r="U1463">
        <v>-0.40000000000000502</v>
      </c>
      <c r="V1463">
        <v>0.40000000000000502</v>
      </c>
      <c r="W1463">
        <v>0.40000000000000502</v>
      </c>
      <c r="X1463">
        <v>0.4</v>
      </c>
      <c r="Y1463">
        <f t="shared" si="113"/>
        <v>0.13333333333333333</v>
      </c>
    </row>
    <row r="1464" spans="1:25" x14ac:dyDescent="0.3">
      <c r="A1464">
        <v>0</v>
      </c>
      <c r="B1464" s="1">
        <v>41128</v>
      </c>
      <c r="C1464" s="1">
        <v>41129</v>
      </c>
      <c r="D1464">
        <v>253.35</v>
      </c>
      <c r="E1464">
        <v>255.10000310000001</v>
      </c>
      <c r="F1464">
        <v>252.56028259999999</v>
      </c>
      <c r="G1464">
        <v>-1.7500030520000001</v>
      </c>
      <c r="H1464">
        <v>1.8031222920000001</v>
      </c>
      <c r="I1464">
        <f t="shared" si="110"/>
        <v>8</v>
      </c>
      <c r="J1464">
        <f t="shared" si="111"/>
        <v>2012</v>
      </c>
      <c r="K1464">
        <v>253.35</v>
      </c>
      <c r="L1464">
        <v>257.60000000000002</v>
      </c>
      <c r="M1464">
        <v>253.25</v>
      </c>
      <c r="N1464">
        <v>255.1</v>
      </c>
      <c r="O1464" s="3">
        <f t="shared" si="112"/>
        <v>-3</v>
      </c>
      <c r="P1464">
        <f t="shared" si="114"/>
        <v>22.718530190577461</v>
      </c>
      <c r="T1464">
        <v>-3</v>
      </c>
      <c r="U1464">
        <v>-3</v>
      </c>
      <c r="V1464">
        <v>-3</v>
      </c>
      <c r="W1464">
        <v>1.75000305175782</v>
      </c>
      <c r="X1464">
        <v>-3</v>
      </c>
      <c r="Y1464">
        <f t="shared" si="113"/>
        <v>-3</v>
      </c>
    </row>
    <row r="1465" spans="1:25" x14ac:dyDescent="0.3">
      <c r="A1465">
        <v>0</v>
      </c>
      <c r="B1465" s="1">
        <v>41129</v>
      </c>
      <c r="C1465" s="1">
        <v>41130</v>
      </c>
      <c r="D1465">
        <v>255.5</v>
      </c>
      <c r="E1465">
        <v>261.24999389999999</v>
      </c>
      <c r="F1465">
        <v>255.12234129999999</v>
      </c>
      <c r="G1465">
        <v>-5.7499938960000003</v>
      </c>
      <c r="H1465">
        <v>4.3487067039999996</v>
      </c>
      <c r="I1465">
        <f t="shared" si="110"/>
        <v>8</v>
      </c>
      <c r="J1465">
        <f t="shared" si="111"/>
        <v>2012</v>
      </c>
      <c r="K1465">
        <v>255.5</v>
      </c>
      <c r="L1465">
        <v>261.85000000000002</v>
      </c>
      <c r="M1465">
        <v>255.3</v>
      </c>
      <c r="N1465">
        <v>261.25</v>
      </c>
      <c r="O1465" s="3">
        <f t="shared" si="112"/>
        <v>-3</v>
      </c>
      <c r="P1465">
        <f t="shared" si="114"/>
        <v>20.717876846984534</v>
      </c>
      <c r="T1465">
        <v>-3</v>
      </c>
      <c r="U1465">
        <v>-3</v>
      </c>
      <c r="V1465">
        <v>-3</v>
      </c>
      <c r="W1465">
        <v>5.7499938964843897</v>
      </c>
      <c r="X1465">
        <v>-3</v>
      </c>
      <c r="Y1465">
        <f t="shared" si="113"/>
        <v>-3</v>
      </c>
    </row>
    <row r="1466" spans="1:25" x14ac:dyDescent="0.3">
      <c r="A1466">
        <v>0</v>
      </c>
      <c r="B1466" s="1">
        <v>41130</v>
      </c>
      <c r="C1466" s="1">
        <v>41131</v>
      </c>
      <c r="D1466">
        <v>260.39999999999998</v>
      </c>
      <c r="E1466">
        <v>261.25</v>
      </c>
      <c r="F1466">
        <v>261.28784050000002</v>
      </c>
      <c r="G1466">
        <v>0.85</v>
      </c>
      <c r="H1466">
        <v>0</v>
      </c>
      <c r="I1466">
        <f t="shared" si="110"/>
        <v>8</v>
      </c>
      <c r="J1466">
        <f t="shared" si="111"/>
        <v>2012</v>
      </c>
      <c r="K1466">
        <v>260.39999999999998</v>
      </c>
      <c r="L1466">
        <v>261.60000000000002</v>
      </c>
      <c r="M1466">
        <v>259.75</v>
      </c>
      <c r="N1466">
        <v>261.25</v>
      </c>
      <c r="O1466" s="3">
        <f t="shared" si="112"/>
        <v>0.85</v>
      </c>
      <c r="P1466">
        <f t="shared" si="114"/>
        <v>21.225082933388244</v>
      </c>
      <c r="T1466">
        <v>0.85</v>
      </c>
      <c r="U1466">
        <v>0.85000000000002196</v>
      </c>
      <c r="V1466">
        <v>0.85000000000002196</v>
      </c>
      <c r="W1466">
        <v>0.85000000000002196</v>
      </c>
      <c r="X1466">
        <v>-0.85</v>
      </c>
      <c r="Y1466">
        <f t="shared" si="113"/>
        <v>0.85000000000001463</v>
      </c>
    </row>
    <row r="1467" spans="1:25" x14ac:dyDescent="0.3">
      <c r="A1467">
        <v>0</v>
      </c>
      <c r="B1467" s="1">
        <v>41131</v>
      </c>
      <c r="C1467" s="1">
        <v>41134</v>
      </c>
      <c r="D1467">
        <v>260.85000000000002</v>
      </c>
      <c r="E1467">
        <v>259.60000609999997</v>
      </c>
      <c r="F1467">
        <v>261.68187349999999</v>
      </c>
      <c r="G1467">
        <v>-1.2499938960000001</v>
      </c>
      <c r="H1467">
        <v>1.166726189</v>
      </c>
      <c r="I1467">
        <f t="shared" si="110"/>
        <v>8</v>
      </c>
      <c r="J1467">
        <f t="shared" si="111"/>
        <v>2012</v>
      </c>
      <c r="K1467">
        <v>260.85000000000002</v>
      </c>
      <c r="L1467">
        <v>261.2</v>
      </c>
      <c r="M1467">
        <v>259.14999999999998</v>
      </c>
      <c r="N1467">
        <v>259.60000000000002</v>
      </c>
      <c r="O1467" s="3">
        <f t="shared" si="112"/>
        <v>-1.2499938960000001</v>
      </c>
      <c r="P1467">
        <f t="shared" si="114"/>
        <v>20.462253028016505</v>
      </c>
      <c r="T1467">
        <v>-1.2499938960000001</v>
      </c>
      <c r="U1467">
        <v>1.24999389648439</v>
      </c>
      <c r="V1467">
        <v>1.24999389648439</v>
      </c>
      <c r="W1467">
        <v>-1.24999389648439</v>
      </c>
      <c r="X1467">
        <v>1.2499938960000001</v>
      </c>
      <c r="Y1467">
        <f t="shared" si="113"/>
        <v>0.41666463232292661</v>
      </c>
    </row>
    <row r="1468" spans="1:25" x14ac:dyDescent="0.3">
      <c r="A1468">
        <v>0</v>
      </c>
      <c r="B1468" s="1">
        <v>41134</v>
      </c>
      <c r="C1468" s="1">
        <v>41135</v>
      </c>
      <c r="D1468">
        <v>260.39999999999998</v>
      </c>
      <c r="E1468">
        <v>262.04998169999999</v>
      </c>
      <c r="F1468">
        <v>258.48736680000002</v>
      </c>
      <c r="G1468">
        <v>-1.6499816890000001</v>
      </c>
      <c r="H1468">
        <v>1.7324116140000001</v>
      </c>
      <c r="I1468">
        <f t="shared" si="110"/>
        <v>8</v>
      </c>
      <c r="J1468">
        <f t="shared" si="111"/>
        <v>2012</v>
      </c>
      <c r="K1468">
        <v>260.39999999999998</v>
      </c>
      <c r="L1468">
        <v>262.95</v>
      </c>
      <c r="M1468">
        <v>260.10000000000002</v>
      </c>
      <c r="N1468">
        <v>262.05</v>
      </c>
      <c r="O1468" s="3">
        <f t="shared" si="112"/>
        <v>-1.6499816890000001</v>
      </c>
      <c r="P1468">
        <f t="shared" si="114"/>
        <v>19.489835320300145</v>
      </c>
      <c r="T1468">
        <v>-1.6499816890000001</v>
      </c>
      <c r="U1468">
        <v>-1.64998168945317</v>
      </c>
      <c r="V1468">
        <v>1.64998168945317</v>
      </c>
      <c r="W1468">
        <v>-1.64998168945317</v>
      </c>
      <c r="X1468">
        <v>-1.6499816890000001</v>
      </c>
      <c r="Y1468">
        <f t="shared" si="113"/>
        <v>-0.5499938963333334</v>
      </c>
    </row>
    <row r="1469" spans="1:25" x14ac:dyDescent="0.3">
      <c r="A1469">
        <v>0</v>
      </c>
      <c r="B1469" s="1">
        <v>41135</v>
      </c>
      <c r="C1469" s="1">
        <v>41136</v>
      </c>
      <c r="D1469">
        <v>260.39999999999998</v>
      </c>
      <c r="E1469">
        <v>262.05</v>
      </c>
      <c r="F1469">
        <v>261.4246382</v>
      </c>
      <c r="G1469">
        <v>1.65</v>
      </c>
      <c r="H1469">
        <v>0</v>
      </c>
      <c r="I1469">
        <f t="shared" si="110"/>
        <v>8</v>
      </c>
      <c r="J1469">
        <f t="shared" si="111"/>
        <v>2012</v>
      </c>
      <c r="K1469">
        <v>260.39999999999998</v>
      </c>
      <c r="L1469">
        <v>262.95</v>
      </c>
      <c r="M1469">
        <v>260.10000000000002</v>
      </c>
      <c r="N1469">
        <v>262.05</v>
      </c>
      <c r="O1469" s="3">
        <f t="shared" si="112"/>
        <v>1.65</v>
      </c>
      <c r="P1469">
        <f t="shared" si="114"/>
        <v>20.416051572560953</v>
      </c>
      <c r="T1469">
        <v>1.65</v>
      </c>
      <c r="U1469">
        <v>1.6500000000000301</v>
      </c>
      <c r="V1469">
        <v>1.6500000000000301</v>
      </c>
      <c r="W1469">
        <v>1.6500000000000301</v>
      </c>
      <c r="X1469">
        <v>1.65</v>
      </c>
      <c r="Y1469">
        <f t="shared" si="113"/>
        <v>1.6500000000000199</v>
      </c>
    </row>
    <row r="1470" spans="1:25" x14ac:dyDescent="0.3">
      <c r="A1470">
        <v>0</v>
      </c>
      <c r="B1470" s="1">
        <v>41136</v>
      </c>
      <c r="C1470" s="1">
        <v>41137</v>
      </c>
      <c r="D1470">
        <v>262.05</v>
      </c>
      <c r="E1470">
        <v>262.3</v>
      </c>
      <c r="F1470">
        <v>261.00114029999997</v>
      </c>
      <c r="G1470">
        <v>-0.25</v>
      </c>
      <c r="H1470">
        <v>0.17677669500000001</v>
      </c>
      <c r="I1470">
        <f t="shared" si="110"/>
        <v>8</v>
      </c>
      <c r="J1470">
        <f t="shared" si="111"/>
        <v>2012</v>
      </c>
      <c r="K1470">
        <v>262.05</v>
      </c>
      <c r="L1470">
        <v>263</v>
      </c>
      <c r="M1470">
        <v>261.14999999999998</v>
      </c>
      <c r="N1470">
        <v>262.3</v>
      </c>
      <c r="O1470" s="3">
        <f t="shared" si="112"/>
        <v>-0.25</v>
      </c>
      <c r="P1470">
        <f t="shared" si="114"/>
        <v>20.269972210994261</v>
      </c>
      <c r="T1470">
        <v>-0.25</v>
      </c>
      <c r="U1470">
        <v>-0.25</v>
      </c>
      <c r="V1470">
        <v>0.25</v>
      </c>
      <c r="W1470">
        <v>0.25</v>
      </c>
      <c r="X1470">
        <v>-0.25</v>
      </c>
      <c r="Y1470">
        <f t="shared" si="113"/>
        <v>-8.3333333333333329E-2</v>
      </c>
    </row>
    <row r="1471" spans="1:25" x14ac:dyDescent="0.3">
      <c r="A1471">
        <v>0</v>
      </c>
      <c r="B1471" s="1">
        <v>41137</v>
      </c>
      <c r="C1471" s="1">
        <v>41138</v>
      </c>
      <c r="D1471">
        <v>263.14999999999998</v>
      </c>
      <c r="E1471">
        <v>261.25001220000001</v>
      </c>
      <c r="F1471">
        <v>261.56444629999999</v>
      </c>
      <c r="G1471">
        <v>1.899987793</v>
      </c>
      <c r="H1471">
        <v>0.74246212</v>
      </c>
      <c r="I1471">
        <f t="shared" si="110"/>
        <v>8</v>
      </c>
      <c r="J1471">
        <f t="shared" si="111"/>
        <v>2012</v>
      </c>
      <c r="K1471">
        <v>263.14999999999998</v>
      </c>
      <c r="L1471">
        <v>263.60000000000002</v>
      </c>
      <c r="M1471">
        <v>259.89999999999998</v>
      </c>
      <c r="N1471">
        <v>261.25</v>
      </c>
      <c r="O1471" s="3">
        <f t="shared" si="112"/>
        <v>1.899987793</v>
      </c>
      <c r="P1471">
        <f t="shared" si="114"/>
        <v>21.367617083652586</v>
      </c>
      <c r="T1471">
        <v>1.899987793</v>
      </c>
      <c r="U1471">
        <v>1.8999877929687099</v>
      </c>
      <c r="V1471">
        <v>1.8999877929687099</v>
      </c>
      <c r="W1471">
        <v>1.8999877929687099</v>
      </c>
      <c r="X1471">
        <v>1.899987793</v>
      </c>
      <c r="Y1471">
        <f t="shared" si="113"/>
        <v>1.8999877929791398</v>
      </c>
    </row>
    <row r="1472" spans="1:25" x14ac:dyDescent="0.3">
      <c r="A1472">
        <v>0</v>
      </c>
      <c r="B1472" s="1">
        <v>41138</v>
      </c>
      <c r="C1472" s="1">
        <v>41141</v>
      </c>
      <c r="D1472">
        <v>260.8</v>
      </c>
      <c r="E1472">
        <v>260.4500122</v>
      </c>
      <c r="F1472">
        <v>260.96387709999999</v>
      </c>
      <c r="G1472">
        <v>-0.34998779299999999</v>
      </c>
      <c r="H1472">
        <v>0.56568542499999996</v>
      </c>
      <c r="I1472">
        <f t="shared" si="110"/>
        <v>8</v>
      </c>
      <c r="J1472">
        <f t="shared" si="111"/>
        <v>2012</v>
      </c>
      <c r="K1472">
        <v>260.8</v>
      </c>
      <c r="L1472">
        <v>261.3</v>
      </c>
      <c r="M1472">
        <v>259.25</v>
      </c>
      <c r="N1472">
        <v>260.45</v>
      </c>
      <c r="O1472" s="3">
        <f t="shared" si="112"/>
        <v>-0.34998779299999999</v>
      </c>
      <c r="P1472">
        <f t="shared" si="114"/>
        <v>21.152555586007551</v>
      </c>
      <c r="T1472">
        <v>-0.34998779299999999</v>
      </c>
      <c r="U1472">
        <v>0.34998779296876098</v>
      </c>
      <c r="V1472">
        <v>-0.34998779296876098</v>
      </c>
      <c r="W1472">
        <v>0.34998779296876098</v>
      </c>
      <c r="X1472">
        <v>0.34998779299999999</v>
      </c>
      <c r="Y1472">
        <f t="shared" si="113"/>
        <v>-0.11666259766666666</v>
      </c>
    </row>
    <row r="1473" spans="1:25" x14ac:dyDescent="0.3">
      <c r="A1473">
        <v>0</v>
      </c>
      <c r="B1473" s="1">
        <v>41141</v>
      </c>
      <c r="C1473" s="1">
        <v>41142</v>
      </c>
      <c r="D1473">
        <v>261.85000000000002</v>
      </c>
      <c r="E1473">
        <v>260.09999390000002</v>
      </c>
      <c r="F1473">
        <v>260.92137600000001</v>
      </c>
      <c r="G1473">
        <v>1.7500061039999999</v>
      </c>
      <c r="H1473">
        <v>0.24748737300000001</v>
      </c>
      <c r="I1473">
        <f t="shared" si="110"/>
        <v>8</v>
      </c>
      <c r="J1473">
        <f t="shared" si="111"/>
        <v>2012</v>
      </c>
      <c r="K1473">
        <v>261.85000000000002</v>
      </c>
      <c r="L1473">
        <v>262.85000000000002</v>
      </c>
      <c r="M1473">
        <v>259.8</v>
      </c>
      <c r="N1473">
        <v>260.10000000000002</v>
      </c>
      <c r="O1473" s="3">
        <f t="shared" si="112"/>
        <v>1.7500061039999999</v>
      </c>
      <c r="P1473">
        <f t="shared" si="114"/>
        <v>22.212812452268171</v>
      </c>
      <c r="T1473">
        <v>1.7500061039999999</v>
      </c>
      <c r="U1473">
        <v>1.75000610351565</v>
      </c>
      <c r="V1473">
        <v>1.75000610351565</v>
      </c>
      <c r="W1473">
        <v>1.75000610351565</v>
      </c>
      <c r="X1473">
        <v>1.7500061039999999</v>
      </c>
      <c r="Y1473">
        <f t="shared" si="113"/>
        <v>1.7500061036771</v>
      </c>
    </row>
    <row r="1474" spans="1:25" x14ac:dyDescent="0.3">
      <c r="A1474">
        <v>0</v>
      </c>
      <c r="B1474" s="1">
        <v>41142</v>
      </c>
      <c r="C1474" s="1">
        <v>41143</v>
      </c>
      <c r="D1474">
        <v>259.55</v>
      </c>
      <c r="E1474">
        <v>257.60000000000002</v>
      </c>
      <c r="F1474">
        <v>260.50416230000002</v>
      </c>
      <c r="G1474">
        <v>-1.95</v>
      </c>
      <c r="H1474">
        <v>1.767766953</v>
      </c>
      <c r="I1474">
        <f t="shared" si="110"/>
        <v>8</v>
      </c>
      <c r="J1474">
        <f t="shared" si="111"/>
        <v>2012</v>
      </c>
      <c r="K1474">
        <v>259.55</v>
      </c>
      <c r="L1474">
        <v>260.55</v>
      </c>
      <c r="M1474">
        <v>256.2</v>
      </c>
      <c r="N1474">
        <v>257.60000000000002</v>
      </c>
      <c r="O1474" s="3">
        <f t="shared" si="112"/>
        <v>-3</v>
      </c>
      <c r="P1474">
        <f t="shared" si="114"/>
        <v>20.287217074976574</v>
      </c>
      <c r="T1474">
        <v>-3</v>
      </c>
      <c r="U1474">
        <v>-3</v>
      </c>
      <c r="V1474">
        <v>-3</v>
      </c>
      <c r="W1474">
        <v>1.94999999999998</v>
      </c>
      <c r="X1474">
        <v>-3</v>
      </c>
      <c r="Y1474">
        <f t="shared" si="113"/>
        <v>-3</v>
      </c>
    </row>
    <row r="1475" spans="1:25" x14ac:dyDescent="0.3">
      <c r="A1475">
        <v>0</v>
      </c>
      <c r="B1475" s="1">
        <v>41143</v>
      </c>
      <c r="C1475" s="1">
        <v>41144</v>
      </c>
      <c r="D1475">
        <v>258.64999999999998</v>
      </c>
      <c r="E1475">
        <v>259.54998169999999</v>
      </c>
      <c r="F1475">
        <v>258.53123249999999</v>
      </c>
      <c r="G1475">
        <v>-0.89998168899999997</v>
      </c>
      <c r="H1475">
        <v>1.3788582229999999</v>
      </c>
      <c r="I1475">
        <f t="shared" ref="I1475:I1538" si="115">MONTH(C1475)</f>
        <v>8</v>
      </c>
      <c r="J1475">
        <f t="shared" ref="J1475:J1538" si="116">YEAR(C1475)</f>
        <v>2012</v>
      </c>
      <c r="K1475">
        <v>258.64999999999998</v>
      </c>
      <c r="L1475">
        <v>259.8</v>
      </c>
      <c r="M1475">
        <v>257</v>
      </c>
      <c r="N1475">
        <v>259.55</v>
      </c>
      <c r="O1475" s="3">
        <f t="shared" ref="O1475:O1538" si="117">IF(F1475-D1475&gt;0,IF(D1475-M1475&gt;3,-3,G1475),IF(L1475-D1475&gt;3,-3,G1475))</f>
        <v>-0.89998168899999997</v>
      </c>
      <c r="P1475">
        <f t="shared" si="114"/>
        <v>19.757791483784413</v>
      </c>
      <c r="T1475">
        <v>-0.89998168899999997</v>
      </c>
      <c r="U1475">
        <v>-0.89998168945317003</v>
      </c>
      <c r="V1475">
        <v>-0.89998168945317003</v>
      </c>
      <c r="W1475">
        <v>-0.89998168945317003</v>
      </c>
      <c r="X1475">
        <v>-0.89998168899999997</v>
      </c>
      <c r="Y1475">
        <f t="shared" ref="Y1475:Y1538" si="118">AVERAGE(T1475:V1475)</f>
        <v>-0.89998168930211342</v>
      </c>
    </row>
    <row r="1476" spans="1:25" x14ac:dyDescent="0.3">
      <c r="A1476">
        <v>0</v>
      </c>
      <c r="B1476" s="1">
        <v>41144</v>
      </c>
      <c r="C1476" s="1">
        <v>41145</v>
      </c>
      <c r="D1476">
        <v>256.55</v>
      </c>
      <c r="E1476">
        <v>255.90000610000001</v>
      </c>
      <c r="F1476">
        <v>259.39349609999999</v>
      </c>
      <c r="G1476">
        <v>-0.64999389600000002</v>
      </c>
      <c r="H1476">
        <v>2.5809397509999998</v>
      </c>
      <c r="I1476">
        <f t="shared" si="115"/>
        <v>8</v>
      </c>
      <c r="J1476">
        <f t="shared" si="116"/>
        <v>2012</v>
      </c>
      <c r="K1476">
        <v>256.55</v>
      </c>
      <c r="L1476">
        <v>257.05</v>
      </c>
      <c r="M1476">
        <v>255.35</v>
      </c>
      <c r="N1476">
        <v>255.9</v>
      </c>
      <c r="O1476" s="3">
        <f t="shared" si="117"/>
        <v>-0.64999389600000002</v>
      </c>
      <c r="P1476">
        <f t="shared" ref="P1476:P1539" si="119">(O1476/D1476*$Q$2+1)*P1475*$R$2+(1-$R$2)*P1475</f>
        <v>19.382354613888662</v>
      </c>
      <c r="T1476">
        <v>-0.64999389600000002</v>
      </c>
      <c r="U1476">
        <v>-0.649993896484375</v>
      </c>
      <c r="V1476">
        <v>-0.649993896484375</v>
      </c>
      <c r="W1476">
        <v>-0.649993896484375</v>
      </c>
      <c r="X1476">
        <v>-0.64999389600000002</v>
      </c>
      <c r="Y1476">
        <f t="shared" si="118"/>
        <v>-0.64999389632291671</v>
      </c>
    </row>
    <row r="1477" spans="1:25" x14ac:dyDescent="0.3">
      <c r="A1477">
        <v>0</v>
      </c>
      <c r="B1477" s="1">
        <v>41145</v>
      </c>
      <c r="C1477" s="1">
        <v>41148</v>
      </c>
      <c r="D1477">
        <v>253.1</v>
      </c>
      <c r="E1477">
        <v>255.65</v>
      </c>
      <c r="F1477">
        <v>255.58594930000001</v>
      </c>
      <c r="G1477">
        <v>2.5499999999999998</v>
      </c>
      <c r="H1477">
        <v>0.17677669500000001</v>
      </c>
      <c r="I1477">
        <f t="shared" si="115"/>
        <v>8</v>
      </c>
      <c r="J1477">
        <f t="shared" si="116"/>
        <v>2012</v>
      </c>
      <c r="K1477">
        <v>253.1</v>
      </c>
      <c r="L1477">
        <v>256.5</v>
      </c>
      <c r="M1477">
        <v>253.05</v>
      </c>
      <c r="N1477">
        <v>255.65</v>
      </c>
      <c r="O1477" s="3">
        <f t="shared" si="117"/>
        <v>2.5499999999999998</v>
      </c>
      <c r="P1477">
        <f t="shared" si="119"/>
        <v>20.846943835503126</v>
      </c>
      <c r="T1477">
        <v>2.5499999999999998</v>
      </c>
      <c r="U1477">
        <v>2.55000000000001</v>
      </c>
      <c r="V1477">
        <v>2.55000000000001</v>
      </c>
      <c r="W1477">
        <v>2.55000000000001</v>
      </c>
      <c r="X1477">
        <v>2.5499999999999998</v>
      </c>
      <c r="Y1477">
        <f t="shared" si="118"/>
        <v>2.5500000000000065</v>
      </c>
    </row>
    <row r="1478" spans="1:25" x14ac:dyDescent="0.3">
      <c r="A1478">
        <v>0</v>
      </c>
      <c r="B1478" s="1">
        <v>41148</v>
      </c>
      <c r="C1478" s="1">
        <v>41149</v>
      </c>
      <c r="D1478">
        <v>255.25</v>
      </c>
      <c r="E1478">
        <v>254.60001220000001</v>
      </c>
      <c r="F1478">
        <v>255.0245391</v>
      </c>
      <c r="G1478">
        <v>0.64998779299999998</v>
      </c>
      <c r="H1478">
        <v>0.74246212</v>
      </c>
      <c r="I1478">
        <f t="shared" si="115"/>
        <v>8</v>
      </c>
      <c r="J1478">
        <f t="shared" si="116"/>
        <v>2012</v>
      </c>
      <c r="K1478">
        <v>255.25</v>
      </c>
      <c r="L1478">
        <v>256.25</v>
      </c>
      <c r="M1478">
        <v>253.6</v>
      </c>
      <c r="N1478">
        <v>254.6</v>
      </c>
      <c r="O1478" s="3">
        <f t="shared" si="117"/>
        <v>0.64998779299999998</v>
      </c>
      <c r="P1478">
        <f t="shared" si="119"/>
        <v>21.245090525447306</v>
      </c>
      <c r="T1478">
        <v>0.64998779299999998</v>
      </c>
      <c r="U1478">
        <v>-0.64998779296874398</v>
      </c>
      <c r="V1478">
        <v>0.64998779296874398</v>
      </c>
      <c r="W1478">
        <v>0.64998779296874398</v>
      </c>
      <c r="X1478">
        <v>-0.64998779299999998</v>
      </c>
      <c r="Y1478">
        <f t="shared" si="118"/>
        <v>0.21666259766666665</v>
      </c>
    </row>
    <row r="1479" spans="1:25" x14ac:dyDescent="0.3">
      <c r="A1479">
        <v>0</v>
      </c>
      <c r="B1479" s="1">
        <v>41149</v>
      </c>
      <c r="C1479" s="1">
        <v>41150</v>
      </c>
      <c r="D1479">
        <v>255.05</v>
      </c>
      <c r="E1479">
        <v>255.85</v>
      </c>
      <c r="F1479">
        <v>254.92813430000001</v>
      </c>
      <c r="G1479">
        <v>-0.8</v>
      </c>
      <c r="H1479">
        <v>0.88388347599999995</v>
      </c>
      <c r="I1479">
        <f t="shared" si="115"/>
        <v>8</v>
      </c>
      <c r="J1479">
        <f t="shared" si="116"/>
        <v>2012</v>
      </c>
      <c r="K1479">
        <v>255.05</v>
      </c>
      <c r="L1479">
        <v>256.2</v>
      </c>
      <c r="M1479">
        <v>254.45</v>
      </c>
      <c r="N1479">
        <v>255.85</v>
      </c>
      <c r="O1479" s="3">
        <f t="shared" si="117"/>
        <v>-0.8</v>
      </c>
      <c r="P1479">
        <f t="shared" si="119"/>
        <v>20.745304039845724</v>
      </c>
      <c r="T1479">
        <v>-0.8</v>
      </c>
      <c r="U1479">
        <v>-0.79999999999998195</v>
      </c>
      <c r="V1479">
        <v>-0.79999999999998195</v>
      </c>
      <c r="W1479">
        <v>-0.79999999999998195</v>
      </c>
      <c r="X1479">
        <v>0.8</v>
      </c>
      <c r="Y1479">
        <f t="shared" si="118"/>
        <v>-0.79999999999998794</v>
      </c>
    </row>
    <row r="1480" spans="1:25" x14ac:dyDescent="0.3">
      <c r="A1480">
        <v>0</v>
      </c>
      <c r="B1480" s="1">
        <v>41150</v>
      </c>
      <c r="C1480" s="1">
        <v>41151</v>
      </c>
      <c r="D1480">
        <v>254.85</v>
      </c>
      <c r="E1480">
        <v>251.5499969</v>
      </c>
      <c r="F1480">
        <v>257.3699221</v>
      </c>
      <c r="G1480">
        <v>-3.3000030520000001</v>
      </c>
      <c r="H1480">
        <v>3.0405591589999998</v>
      </c>
      <c r="I1480">
        <f t="shared" si="115"/>
        <v>8</v>
      </c>
      <c r="J1480">
        <f t="shared" si="116"/>
        <v>2012</v>
      </c>
      <c r="K1480">
        <v>254.85</v>
      </c>
      <c r="L1480">
        <v>255.1</v>
      </c>
      <c r="M1480">
        <v>250.85</v>
      </c>
      <c r="N1480">
        <v>251.55</v>
      </c>
      <c r="O1480" s="3">
        <f t="shared" si="117"/>
        <v>-3</v>
      </c>
      <c r="P1480">
        <f t="shared" si="119"/>
        <v>18.913758656692774</v>
      </c>
      <c r="T1480">
        <v>-3</v>
      </c>
      <c r="U1480">
        <v>-3</v>
      </c>
      <c r="V1480">
        <v>3.3000030517578098</v>
      </c>
      <c r="W1480">
        <v>-3</v>
      </c>
      <c r="X1480">
        <v>-3</v>
      </c>
      <c r="Y1480">
        <f t="shared" si="118"/>
        <v>-0.89999898274739676</v>
      </c>
    </row>
    <row r="1481" spans="1:25" x14ac:dyDescent="0.3">
      <c r="A1481">
        <v>0</v>
      </c>
      <c r="B1481" s="1">
        <v>41151</v>
      </c>
      <c r="C1481" s="1">
        <v>41152</v>
      </c>
      <c r="D1481">
        <v>251</v>
      </c>
      <c r="E1481">
        <v>251.14999080000001</v>
      </c>
      <c r="F1481">
        <v>253.0868744</v>
      </c>
      <c r="G1481">
        <v>0.14999084500000001</v>
      </c>
      <c r="H1481">
        <v>0.282842712</v>
      </c>
      <c r="I1481">
        <f t="shared" si="115"/>
        <v>8</v>
      </c>
      <c r="J1481">
        <f t="shared" si="116"/>
        <v>2012</v>
      </c>
      <c r="K1481">
        <v>251</v>
      </c>
      <c r="L1481">
        <v>253</v>
      </c>
      <c r="M1481">
        <v>250.7</v>
      </c>
      <c r="N1481">
        <v>251.15</v>
      </c>
      <c r="O1481" s="3">
        <f t="shared" si="117"/>
        <v>0.14999084500000001</v>
      </c>
      <c r="P1481">
        <f t="shared" si="119"/>
        <v>18.998526305389291</v>
      </c>
      <c r="T1481">
        <v>0.14999084500000001</v>
      </c>
      <c r="U1481">
        <v>-0.14999084472657301</v>
      </c>
      <c r="V1481">
        <v>0.14999084472657301</v>
      </c>
      <c r="W1481">
        <v>-0.14999084472657301</v>
      </c>
      <c r="X1481">
        <v>0.14999084500000001</v>
      </c>
      <c r="Y1481">
        <f t="shared" si="118"/>
        <v>4.9996948333333339E-2</v>
      </c>
    </row>
    <row r="1482" spans="1:25" x14ac:dyDescent="0.3">
      <c r="A1482">
        <v>0</v>
      </c>
      <c r="B1482" s="1">
        <v>41152</v>
      </c>
      <c r="C1482" s="1">
        <v>41155</v>
      </c>
      <c r="D1482">
        <v>251.4</v>
      </c>
      <c r="E1482">
        <v>252.2000031</v>
      </c>
      <c r="F1482">
        <v>251.6371225</v>
      </c>
      <c r="G1482">
        <v>0.80000305199999999</v>
      </c>
      <c r="H1482">
        <v>0.74246212</v>
      </c>
      <c r="I1482">
        <f t="shared" si="115"/>
        <v>9</v>
      </c>
      <c r="J1482">
        <f t="shared" si="116"/>
        <v>2012</v>
      </c>
      <c r="K1482">
        <v>251.4</v>
      </c>
      <c r="L1482">
        <v>254.15</v>
      </c>
      <c r="M1482">
        <v>248.35</v>
      </c>
      <c r="N1482">
        <v>252.2</v>
      </c>
      <c r="O1482" s="3">
        <f t="shared" si="117"/>
        <v>-3</v>
      </c>
      <c r="P1482">
        <f t="shared" si="119"/>
        <v>17.29818087232939</v>
      </c>
      <c r="T1482">
        <v>-3</v>
      </c>
      <c r="U1482">
        <v>-0.80000305175781194</v>
      </c>
      <c r="V1482">
        <v>-0.80000305175781194</v>
      </c>
      <c r="W1482">
        <v>-3</v>
      </c>
      <c r="X1482">
        <v>-0.80000305199999999</v>
      </c>
      <c r="Y1482">
        <f t="shared" si="118"/>
        <v>-1.5333353678385413</v>
      </c>
    </row>
    <row r="1483" spans="1:25" x14ac:dyDescent="0.3">
      <c r="A1483">
        <v>0</v>
      </c>
      <c r="B1483" s="1">
        <v>41155</v>
      </c>
      <c r="C1483" s="1">
        <v>41156</v>
      </c>
      <c r="D1483">
        <v>252</v>
      </c>
      <c r="E1483">
        <v>251.75000309999999</v>
      </c>
      <c r="F1483">
        <v>253.64352049999999</v>
      </c>
      <c r="G1483">
        <v>-0.249996948</v>
      </c>
      <c r="H1483">
        <v>0.31819805200000001</v>
      </c>
      <c r="I1483">
        <f t="shared" si="115"/>
        <v>9</v>
      </c>
      <c r="J1483">
        <f t="shared" si="116"/>
        <v>2012</v>
      </c>
      <c r="K1483">
        <v>252</v>
      </c>
      <c r="L1483">
        <v>252.95</v>
      </c>
      <c r="M1483">
        <v>251.35</v>
      </c>
      <c r="N1483">
        <v>251.75</v>
      </c>
      <c r="O1483" s="3">
        <f t="shared" si="117"/>
        <v>-0.249996948</v>
      </c>
      <c r="P1483">
        <f t="shared" si="119"/>
        <v>17.169475740661703</v>
      </c>
      <c r="T1483">
        <v>-0.249996948</v>
      </c>
      <c r="U1483">
        <v>0.24999694824219801</v>
      </c>
      <c r="V1483">
        <v>0.24999694824219801</v>
      </c>
      <c r="W1483">
        <v>-0.24999694824219801</v>
      </c>
      <c r="X1483">
        <v>-0.249996948</v>
      </c>
      <c r="Y1483">
        <f t="shared" si="118"/>
        <v>8.3332316161465345E-2</v>
      </c>
    </row>
    <row r="1484" spans="1:25" x14ac:dyDescent="0.3">
      <c r="A1484">
        <v>0</v>
      </c>
      <c r="B1484" s="1">
        <v>41156</v>
      </c>
      <c r="C1484" s="1">
        <v>41157</v>
      </c>
      <c r="D1484">
        <v>249.75</v>
      </c>
      <c r="E1484">
        <v>246.3999939</v>
      </c>
      <c r="F1484">
        <v>253.13205959999999</v>
      </c>
      <c r="G1484">
        <v>-3.3500061040000002</v>
      </c>
      <c r="H1484">
        <v>3.7830212790000002</v>
      </c>
      <c r="I1484">
        <f t="shared" si="115"/>
        <v>9</v>
      </c>
      <c r="J1484">
        <f t="shared" si="116"/>
        <v>2012</v>
      </c>
      <c r="K1484">
        <v>249.75</v>
      </c>
      <c r="L1484">
        <v>250.15</v>
      </c>
      <c r="M1484">
        <v>246.4</v>
      </c>
      <c r="N1484">
        <v>246.4</v>
      </c>
      <c r="O1484" s="3">
        <f t="shared" si="117"/>
        <v>-3</v>
      </c>
      <c r="P1484">
        <f t="shared" si="119"/>
        <v>15.622676124385874</v>
      </c>
      <c r="T1484">
        <v>-3</v>
      </c>
      <c r="U1484">
        <v>3.3500061035156201</v>
      </c>
      <c r="V1484">
        <v>-3</v>
      </c>
      <c r="W1484">
        <v>-3</v>
      </c>
      <c r="X1484">
        <v>-3</v>
      </c>
      <c r="Y1484">
        <f t="shared" si="118"/>
        <v>-0.88333129882812667</v>
      </c>
    </row>
    <row r="1485" spans="1:25" x14ac:dyDescent="0.3">
      <c r="A1485">
        <v>0</v>
      </c>
      <c r="B1485" s="1">
        <v>41157</v>
      </c>
      <c r="C1485" s="1">
        <v>41158</v>
      </c>
      <c r="D1485">
        <v>247.4</v>
      </c>
      <c r="E1485">
        <v>247.30000920000001</v>
      </c>
      <c r="F1485">
        <v>245.9566366</v>
      </c>
      <c r="G1485">
        <v>9.9990844999999995E-2</v>
      </c>
      <c r="H1485">
        <v>0.63639610300000005</v>
      </c>
      <c r="I1485">
        <f t="shared" si="115"/>
        <v>9</v>
      </c>
      <c r="J1485">
        <f t="shared" si="116"/>
        <v>2012</v>
      </c>
      <c r="K1485">
        <v>247.4</v>
      </c>
      <c r="L1485">
        <v>249.05</v>
      </c>
      <c r="M1485">
        <v>246.5</v>
      </c>
      <c r="N1485">
        <v>247.3</v>
      </c>
      <c r="O1485" s="3">
        <f t="shared" si="117"/>
        <v>9.9990844999999995E-2</v>
      </c>
      <c r="P1485">
        <f t="shared" si="119"/>
        <v>15.67003236691332</v>
      </c>
      <c r="T1485">
        <v>9.9990844999999995E-2</v>
      </c>
      <c r="U1485">
        <v>9.99908447265625E-2</v>
      </c>
      <c r="V1485">
        <v>9.99908447265625E-2</v>
      </c>
      <c r="W1485">
        <v>9.99908447265625E-2</v>
      </c>
      <c r="X1485">
        <v>-9.9990844999999995E-2</v>
      </c>
      <c r="Y1485">
        <f t="shared" si="118"/>
        <v>9.9990844817708327E-2</v>
      </c>
    </row>
    <row r="1486" spans="1:25" x14ac:dyDescent="0.3">
      <c r="A1486">
        <v>0</v>
      </c>
      <c r="B1486" s="1">
        <v>41158</v>
      </c>
      <c r="C1486" s="1">
        <v>41159</v>
      </c>
      <c r="D1486">
        <v>252.7</v>
      </c>
      <c r="E1486">
        <v>255.24999690000001</v>
      </c>
      <c r="F1486">
        <v>251.04594209999999</v>
      </c>
      <c r="G1486">
        <v>-2.549996948</v>
      </c>
      <c r="H1486">
        <v>5.6214989099999997</v>
      </c>
      <c r="I1486">
        <f t="shared" si="115"/>
        <v>9</v>
      </c>
      <c r="J1486">
        <f t="shared" si="116"/>
        <v>2012</v>
      </c>
      <c r="K1486">
        <v>252.7</v>
      </c>
      <c r="L1486">
        <v>255.4</v>
      </c>
      <c r="M1486">
        <v>252.6</v>
      </c>
      <c r="N1486">
        <v>255.25</v>
      </c>
      <c r="O1486" s="3">
        <f t="shared" si="117"/>
        <v>-2.549996948</v>
      </c>
      <c r="P1486">
        <f t="shared" si="119"/>
        <v>14.484084561886901</v>
      </c>
      <c r="T1486">
        <v>-2.549996948</v>
      </c>
      <c r="U1486">
        <v>-2.5499969482422098</v>
      </c>
      <c r="V1486">
        <v>-2.5499969482422098</v>
      </c>
      <c r="W1486">
        <v>-2.5499969482422098</v>
      </c>
      <c r="X1486">
        <v>-2.549996948</v>
      </c>
      <c r="Y1486">
        <f t="shared" si="118"/>
        <v>-2.549996948161473</v>
      </c>
    </row>
    <row r="1487" spans="1:25" x14ac:dyDescent="0.3">
      <c r="A1487">
        <v>0</v>
      </c>
      <c r="B1487" s="1">
        <v>41159</v>
      </c>
      <c r="C1487" s="1">
        <v>41162</v>
      </c>
      <c r="D1487">
        <v>256.05</v>
      </c>
      <c r="E1487">
        <v>254.6999969</v>
      </c>
      <c r="F1487">
        <v>257.2800896</v>
      </c>
      <c r="G1487">
        <v>-1.3500030519999999</v>
      </c>
      <c r="H1487">
        <v>0.38890872999999998</v>
      </c>
      <c r="I1487">
        <f t="shared" si="115"/>
        <v>9</v>
      </c>
      <c r="J1487">
        <f t="shared" si="116"/>
        <v>2012</v>
      </c>
      <c r="K1487">
        <v>256.05</v>
      </c>
      <c r="L1487">
        <v>256.5</v>
      </c>
      <c r="M1487">
        <v>254.35</v>
      </c>
      <c r="N1487">
        <v>254.7</v>
      </c>
      <c r="O1487" s="3">
        <f t="shared" si="117"/>
        <v>-1.3500030519999999</v>
      </c>
      <c r="P1487">
        <f t="shared" si="119"/>
        <v>13.911338271202267</v>
      </c>
      <c r="T1487">
        <v>-1.3500030519999999</v>
      </c>
      <c r="U1487">
        <v>1.3500030517578201</v>
      </c>
      <c r="V1487">
        <v>1.3500030517578201</v>
      </c>
      <c r="W1487">
        <v>1.3500030517578201</v>
      </c>
      <c r="X1487">
        <v>1.3500030519999999</v>
      </c>
      <c r="Y1487">
        <f t="shared" si="118"/>
        <v>0.45000101717188007</v>
      </c>
    </row>
    <row r="1488" spans="1:25" x14ac:dyDescent="0.3">
      <c r="A1488">
        <v>0</v>
      </c>
      <c r="B1488" s="1">
        <v>41162</v>
      </c>
      <c r="C1488" s="1">
        <v>41163</v>
      </c>
      <c r="D1488">
        <v>253.65</v>
      </c>
      <c r="E1488">
        <v>253.85000919999999</v>
      </c>
      <c r="F1488">
        <v>254.9661816</v>
      </c>
      <c r="G1488">
        <v>0.20000915499999999</v>
      </c>
      <c r="H1488">
        <v>0.60104076399999995</v>
      </c>
      <c r="I1488">
        <f t="shared" si="115"/>
        <v>9</v>
      </c>
      <c r="J1488">
        <f t="shared" si="116"/>
        <v>2012</v>
      </c>
      <c r="K1488">
        <v>253.65</v>
      </c>
      <c r="L1488">
        <v>254.45</v>
      </c>
      <c r="M1488">
        <v>252.45</v>
      </c>
      <c r="N1488">
        <v>253.85</v>
      </c>
      <c r="O1488" s="3">
        <f t="shared" si="117"/>
        <v>0.20000915499999999</v>
      </c>
      <c r="P1488">
        <f t="shared" si="119"/>
        <v>13.993608969385066</v>
      </c>
      <c r="T1488">
        <v>0.20000915499999999</v>
      </c>
      <c r="U1488">
        <v>0.20000915527342</v>
      </c>
      <c r="V1488">
        <v>0.20000915527342</v>
      </c>
      <c r="W1488">
        <v>0.20000915527342</v>
      </c>
      <c r="X1488">
        <v>0.20000915499999999</v>
      </c>
      <c r="Y1488">
        <f t="shared" si="118"/>
        <v>0.20000915518228002</v>
      </c>
    </row>
    <row r="1489" spans="1:25" x14ac:dyDescent="0.3">
      <c r="A1489">
        <v>0</v>
      </c>
      <c r="B1489" s="1">
        <v>41163</v>
      </c>
      <c r="C1489" s="1">
        <v>41164</v>
      </c>
      <c r="D1489">
        <v>255.35</v>
      </c>
      <c r="E1489">
        <v>257.99999389999999</v>
      </c>
      <c r="F1489">
        <v>254.34927880000001</v>
      </c>
      <c r="G1489">
        <v>-2.6499938959999998</v>
      </c>
      <c r="H1489">
        <v>2.934493142</v>
      </c>
      <c r="I1489">
        <f t="shared" si="115"/>
        <v>9</v>
      </c>
      <c r="J1489">
        <f t="shared" si="116"/>
        <v>2012</v>
      </c>
      <c r="K1489">
        <v>255.35</v>
      </c>
      <c r="L1489">
        <v>258.60000000000002</v>
      </c>
      <c r="M1489">
        <v>254.9</v>
      </c>
      <c r="N1489">
        <v>258</v>
      </c>
      <c r="O1489" s="3">
        <f t="shared" si="117"/>
        <v>-3</v>
      </c>
      <c r="P1489">
        <f t="shared" si="119"/>
        <v>12.760571171025308</v>
      </c>
      <c r="T1489">
        <v>-3</v>
      </c>
      <c r="U1489">
        <v>-3</v>
      </c>
      <c r="V1489">
        <v>-3</v>
      </c>
      <c r="W1489">
        <v>2.6499938964843999</v>
      </c>
      <c r="X1489">
        <v>-3</v>
      </c>
      <c r="Y1489">
        <f t="shared" si="118"/>
        <v>-3</v>
      </c>
    </row>
    <row r="1490" spans="1:25" x14ac:dyDescent="0.3">
      <c r="A1490">
        <v>0</v>
      </c>
      <c r="B1490" s="1">
        <v>41164</v>
      </c>
      <c r="C1490" s="1">
        <v>41165</v>
      </c>
      <c r="D1490">
        <v>257.55</v>
      </c>
      <c r="E1490">
        <v>257.64999390000003</v>
      </c>
      <c r="F1490">
        <v>260.94167570000002</v>
      </c>
      <c r="G1490">
        <v>9.9993895999999999E-2</v>
      </c>
      <c r="H1490">
        <v>0.24748737300000001</v>
      </c>
      <c r="I1490">
        <f t="shared" si="115"/>
        <v>9</v>
      </c>
      <c r="J1490">
        <f t="shared" si="116"/>
        <v>2012</v>
      </c>
      <c r="K1490">
        <v>257.55</v>
      </c>
      <c r="L1490">
        <v>258.7</v>
      </c>
      <c r="M1490">
        <v>255.45</v>
      </c>
      <c r="N1490">
        <v>257.64999999999998</v>
      </c>
      <c r="O1490" s="3">
        <f t="shared" si="117"/>
        <v>9.9993895999999999E-2</v>
      </c>
      <c r="P1490">
        <f t="shared" si="119"/>
        <v>12.797728399521992</v>
      </c>
      <c r="T1490">
        <v>9.9993895999999999E-2</v>
      </c>
      <c r="U1490">
        <v>9.9993896484363604E-2</v>
      </c>
      <c r="V1490">
        <v>-9.9993896484363604E-2</v>
      </c>
      <c r="W1490">
        <v>9.9993896484363604E-2</v>
      </c>
      <c r="X1490">
        <v>-9.9993895999999999E-2</v>
      </c>
      <c r="Y1490">
        <f t="shared" si="118"/>
        <v>3.3331298666666669E-2</v>
      </c>
    </row>
    <row r="1491" spans="1:25" x14ac:dyDescent="0.3">
      <c r="A1491">
        <v>0</v>
      </c>
      <c r="B1491" s="1">
        <v>41165</v>
      </c>
      <c r="C1491" s="1">
        <v>41166</v>
      </c>
      <c r="D1491">
        <v>263.89999999999998</v>
      </c>
      <c r="E1491">
        <v>265.50000610000001</v>
      </c>
      <c r="F1491">
        <v>259.11688079999999</v>
      </c>
      <c r="G1491">
        <v>-1.600006104</v>
      </c>
      <c r="H1491">
        <v>5.5507882320000004</v>
      </c>
      <c r="I1491">
        <f t="shared" si="115"/>
        <v>9</v>
      </c>
      <c r="J1491">
        <f t="shared" si="116"/>
        <v>2012</v>
      </c>
      <c r="K1491">
        <v>263.89999999999998</v>
      </c>
      <c r="L1491">
        <v>266.95</v>
      </c>
      <c r="M1491">
        <v>263.89999999999998</v>
      </c>
      <c r="N1491">
        <v>265.5</v>
      </c>
      <c r="O1491" s="3">
        <f t="shared" si="117"/>
        <v>-3</v>
      </c>
      <c r="P1491">
        <f t="shared" si="119"/>
        <v>11.706599604564641</v>
      </c>
      <c r="T1491">
        <v>-3</v>
      </c>
      <c r="U1491">
        <v>-3</v>
      </c>
      <c r="V1491">
        <v>-3</v>
      </c>
      <c r="W1491">
        <v>-3</v>
      </c>
      <c r="X1491">
        <v>-3</v>
      </c>
      <c r="Y1491">
        <f t="shared" si="118"/>
        <v>-3</v>
      </c>
    </row>
    <row r="1492" spans="1:25" x14ac:dyDescent="0.3">
      <c r="A1492">
        <v>0</v>
      </c>
      <c r="B1492" s="1">
        <v>41166</v>
      </c>
      <c r="C1492" s="1">
        <v>41169</v>
      </c>
      <c r="D1492">
        <v>265.39999999999998</v>
      </c>
      <c r="E1492">
        <v>264.85000609999997</v>
      </c>
      <c r="F1492">
        <v>264.61309180000001</v>
      </c>
      <c r="G1492">
        <v>0.54999389600000004</v>
      </c>
      <c r="H1492">
        <v>0.45961940800000001</v>
      </c>
      <c r="I1492">
        <f t="shared" si="115"/>
        <v>9</v>
      </c>
      <c r="J1492">
        <f t="shared" si="116"/>
        <v>2012</v>
      </c>
      <c r="K1492">
        <v>265.39999999999998</v>
      </c>
      <c r="L1492">
        <v>266.25</v>
      </c>
      <c r="M1492">
        <v>264.39999999999998</v>
      </c>
      <c r="N1492">
        <v>264.85000000000002</v>
      </c>
      <c r="O1492" s="3">
        <f t="shared" si="117"/>
        <v>0.54999389600000004</v>
      </c>
      <c r="P1492">
        <f t="shared" si="119"/>
        <v>11.888548313836305</v>
      </c>
      <c r="T1492">
        <v>0.54999389600000004</v>
      </c>
      <c r="U1492">
        <v>-0.54999389648435204</v>
      </c>
      <c r="V1492">
        <v>-0.54999389648435204</v>
      </c>
      <c r="W1492">
        <v>-0.54999389648435204</v>
      </c>
      <c r="X1492">
        <v>0.54999389600000004</v>
      </c>
      <c r="Y1492">
        <f t="shared" si="118"/>
        <v>-0.18333129898956801</v>
      </c>
    </row>
    <row r="1493" spans="1:25" x14ac:dyDescent="0.3">
      <c r="A1493">
        <v>0</v>
      </c>
      <c r="B1493" s="1">
        <v>41169</v>
      </c>
      <c r="C1493" s="1">
        <v>41170</v>
      </c>
      <c r="D1493">
        <v>264.8</v>
      </c>
      <c r="E1493">
        <v>265.10000000000002</v>
      </c>
      <c r="F1493">
        <v>265.03252680000003</v>
      </c>
      <c r="G1493">
        <v>0.3</v>
      </c>
      <c r="H1493">
        <v>0.17677669500000001</v>
      </c>
      <c r="I1493">
        <f t="shared" si="115"/>
        <v>9</v>
      </c>
      <c r="J1493">
        <f t="shared" si="116"/>
        <v>2012</v>
      </c>
      <c r="K1493">
        <v>264.8</v>
      </c>
      <c r="L1493">
        <v>265.5</v>
      </c>
      <c r="M1493">
        <v>263.64999999999998</v>
      </c>
      <c r="N1493">
        <v>265.10000000000002</v>
      </c>
      <c r="O1493" s="3">
        <f t="shared" si="117"/>
        <v>0.3</v>
      </c>
      <c r="P1493">
        <f t="shared" si="119"/>
        <v>11.989565057439521</v>
      </c>
      <c r="T1493">
        <v>0.3</v>
      </c>
      <c r="U1493">
        <v>-0.30000000000001098</v>
      </c>
      <c r="V1493">
        <v>0.30000000000001098</v>
      </c>
      <c r="W1493">
        <v>-0.30000000000001098</v>
      </c>
      <c r="X1493">
        <v>-0.3</v>
      </c>
      <c r="Y1493">
        <f t="shared" si="118"/>
        <v>9.9999999999999992E-2</v>
      </c>
    </row>
    <row r="1494" spans="1:25" x14ac:dyDescent="0.3">
      <c r="A1494">
        <v>0</v>
      </c>
      <c r="B1494" s="1">
        <v>41170</v>
      </c>
      <c r="C1494" s="1">
        <v>41171</v>
      </c>
      <c r="D1494">
        <v>264.60000000000002</v>
      </c>
      <c r="E1494">
        <v>265.89998780000002</v>
      </c>
      <c r="F1494">
        <v>265.24821930000002</v>
      </c>
      <c r="G1494">
        <v>1.2999877929999999</v>
      </c>
      <c r="H1494">
        <v>0.56568542499999996</v>
      </c>
      <c r="I1494">
        <f t="shared" si="115"/>
        <v>9</v>
      </c>
      <c r="J1494">
        <f t="shared" si="116"/>
        <v>2012</v>
      </c>
      <c r="K1494">
        <v>264.60000000000002</v>
      </c>
      <c r="L1494">
        <v>266.85000000000002</v>
      </c>
      <c r="M1494">
        <v>263.7</v>
      </c>
      <c r="N1494">
        <v>265.89999999999998</v>
      </c>
      <c r="O1494" s="3">
        <f t="shared" si="117"/>
        <v>1.2999877929999999</v>
      </c>
      <c r="P1494">
        <f t="shared" si="119"/>
        <v>12.431353272236876</v>
      </c>
      <c r="T1494">
        <v>1.2999877929999999</v>
      </c>
      <c r="U1494">
        <v>-1.29998779296875</v>
      </c>
      <c r="V1494">
        <v>1.29998779296875</v>
      </c>
      <c r="W1494">
        <v>1.29998779296875</v>
      </c>
      <c r="X1494">
        <v>1.2999877929999999</v>
      </c>
      <c r="Y1494">
        <f t="shared" si="118"/>
        <v>0.4333292643333333</v>
      </c>
    </row>
    <row r="1495" spans="1:25" x14ac:dyDescent="0.3">
      <c r="A1495">
        <v>0</v>
      </c>
      <c r="B1495" s="1">
        <v>41171</v>
      </c>
      <c r="C1495" s="1">
        <v>41172</v>
      </c>
      <c r="D1495">
        <v>263.75</v>
      </c>
      <c r="E1495">
        <v>263.25000610000001</v>
      </c>
      <c r="F1495">
        <v>265.82689740000001</v>
      </c>
      <c r="G1495">
        <v>-0.49999389599999999</v>
      </c>
      <c r="H1495">
        <v>1.87383297</v>
      </c>
      <c r="I1495">
        <f t="shared" si="115"/>
        <v>9</v>
      </c>
      <c r="J1495">
        <f t="shared" si="116"/>
        <v>2012</v>
      </c>
      <c r="K1495">
        <v>263.75</v>
      </c>
      <c r="L1495">
        <v>265.14999999999998</v>
      </c>
      <c r="M1495">
        <v>262.8</v>
      </c>
      <c r="N1495">
        <v>263.25</v>
      </c>
      <c r="O1495" s="3">
        <f t="shared" si="117"/>
        <v>-0.49999389599999999</v>
      </c>
      <c r="P1495">
        <f t="shared" si="119"/>
        <v>12.254606331332475</v>
      </c>
      <c r="T1495">
        <v>-0.49999389599999999</v>
      </c>
      <c r="U1495">
        <v>-0.49999389648439702</v>
      </c>
      <c r="V1495">
        <v>-0.49999389648439702</v>
      </c>
      <c r="W1495">
        <v>-0.49999389648439702</v>
      </c>
      <c r="X1495">
        <v>-0.49999389599999999</v>
      </c>
      <c r="Y1495">
        <f t="shared" si="118"/>
        <v>-0.49999389632293134</v>
      </c>
    </row>
    <row r="1496" spans="1:25" x14ac:dyDescent="0.3">
      <c r="A1496">
        <v>0</v>
      </c>
      <c r="B1496" s="1">
        <v>41172</v>
      </c>
      <c r="C1496" s="1">
        <v>41173</v>
      </c>
      <c r="D1496">
        <v>264.95</v>
      </c>
      <c r="E1496">
        <v>263.9500122</v>
      </c>
      <c r="F1496">
        <v>263.95347720000001</v>
      </c>
      <c r="G1496">
        <v>0.99998779299999996</v>
      </c>
      <c r="H1496">
        <v>0.49497474699999999</v>
      </c>
      <c r="I1496">
        <f t="shared" si="115"/>
        <v>9</v>
      </c>
      <c r="J1496">
        <f t="shared" si="116"/>
        <v>2012</v>
      </c>
      <c r="K1496">
        <v>264.95</v>
      </c>
      <c r="L1496">
        <v>265.45</v>
      </c>
      <c r="M1496">
        <v>263.45</v>
      </c>
      <c r="N1496">
        <v>263.95</v>
      </c>
      <c r="O1496" s="3">
        <f t="shared" si="117"/>
        <v>0.99998779299999996</v>
      </c>
      <c r="P1496">
        <f t="shared" si="119"/>
        <v>12.601496029559113</v>
      </c>
      <c r="T1496">
        <v>0.99998779299999996</v>
      </c>
      <c r="U1496">
        <v>0.99998779296873797</v>
      </c>
      <c r="V1496">
        <v>0.99998779296873797</v>
      </c>
      <c r="W1496">
        <v>0.99998779296873797</v>
      </c>
      <c r="X1496">
        <v>0.99998779299999996</v>
      </c>
      <c r="Y1496">
        <f t="shared" si="118"/>
        <v>0.99998779297915874</v>
      </c>
    </row>
    <row r="1497" spans="1:25" x14ac:dyDescent="0.3">
      <c r="A1497">
        <v>0</v>
      </c>
      <c r="B1497" s="1">
        <v>41173</v>
      </c>
      <c r="C1497" s="1">
        <v>41176</v>
      </c>
      <c r="D1497">
        <v>263.2</v>
      </c>
      <c r="E1497">
        <v>264.29997559999998</v>
      </c>
      <c r="F1497">
        <v>264.00412369999998</v>
      </c>
      <c r="G1497">
        <v>1.099975586</v>
      </c>
      <c r="H1497">
        <v>0.24748737300000001</v>
      </c>
      <c r="I1497">
        <f t="shared" si="115"/>
        <v>9</v>
      </c>
      <c r="J1497">
        <f t="shared" si="116"/>
        <v>2012</v>
      </c>
      <c r="K1497">
        <v>263.2</v>
      </c>
      <c r="L1497">
        <v>264.64999999999998</v>
      </c>
      <c r="M1497">
        <v>260.64999999999998</v>
      </c>
      <c r="N1497">
        <v>264.3</v>
      </c>
      <c r="O1497" s="3">
        <f t="shared" si="117"/>
        <v>1.099975586</v>
      </c>
      <c r="P1497">
        <f t="shared" si="119"/>
        <v>12.996480964387885</v>
      </c>
      <c r="T1497">
        <v>1.099975586</v>
      </c>
      <c r="U1497">
        <v>-1.0999755859375</v>
      </c>
      <c r="V1497">
        <v>1.0999755859375</v>
      </c>
      <c r="W1497">
        <v>1.0999755859375</v>
      </c>
      <c r="X1497">
        <v>1.099975586</v>
      </c>
      <c r="Y1497">
        <f t="shared" si="118"/>
        <v>0.36665852866666665</v>
      </c>
    </row>
    <row r="1498" spans="1:25" x14ac:dyDescent="0.3">
      <c r="A1498">
        <v>0</v>
      </c>
      <c r="B1498" s="1">
        <v>41176</v>
      </c>
      <c r="C1498" s="1">
        <v>41177</v>
      </c>
      <c r="D1498">
        <v>262.95</v>
      </c>
      <c r="E1498">
        <v>263.45002440000002</v>
      </c>
      <c r="F1498">
        <v>264.5820028</v>
      </c>
      <c r="G1498">
        <v>0.50002441399999997</v>
      </c>
      <c r="H1498">
        <v>0.60104076399999995</v>
      </c>
      <c r="I1498">
        <f t="shared" si="115"/>
        <v>9</v>
      </c>
      <c r="J1498">
        <f t="shared" si="116"/>
        <v>2012</v>
      </c>
      <c r="K1498">
        <v>262.95</v>
      </c>
      <c r="L1498">
        <v>264.55</v>
      </c>
      <c r="M1498">
        <v>262.7</v>
      </c>
      <c r="N1498">
        <v>263.45</v>
      </c>
      <c r="O1498" s="3">
        <f t="shared" si="117"/>
        <v>0.50002441399999997</v>
      </c>
      <c r="P1498">
        <f t="shared" si="119"/>
        <v>13.181836291777509</v>
      </c>
      <c r="T1498">
        <v>0.50002441399999997</v>
      </c>
      <c r="U1498">
        <v>0.50002441406252196</v>
      </c>
      <c r="V1498">
        <v>0.50002441406252196</v>
      </c>
      <c r="W1498">
        <v>0.50002441406252196</v>
      </c>
      <c r="X1498">
        <v>0.50002441399999997</v>
      </c>
      <c r="Y1498">
        <f t="shared" si="118"/>
        <v>0.5000244140416813</v>
      </c>
    </row>
    <row r="1499" spans="1:25" x14ac:dyDescent="0.3">
      <c r="A1499">
        <v>0</v>
      </c>
      <c r="B1499" s="1">
        <v>41177</v>
      </c>
      <c r="C1499" s="1">
        <v>41178</v>
      </c>
      <c r="D1499">
        <v>260.60000000000002</v>
      </c>
      <c r="E1499">
        <v>261.24998779999999</v>
      </c>
      <c r="F1499">
        <v>263.14603770000002</v>
      </c>
      <c r="G1499">
        <v>0.64998779299999998</v>
      </c>
      <c r="H1499">
        <v>1.5556349190000001</v>
      </c>
      <c r="I1499">
        <f t="shared" si="115"/>
        <v>9</v>
      </c>
      <c r="J1499">
        <f t="shared" si="116"/>
        <v>2012</v>
      </c>
      <c r="K1499">
        <v>260.60000000000002</v>
      </c>
      <c r="L1499">
        <v>261.89999999999998</v>
      </c>
      <c r="M1499">
        <v>259.35000000000002</v>
      </c>
      <c r="N1499">
        <v>261.25</v>
      </c>
      <c r="O1499" s="3">
        <f t="shared" si="117"/>
        <v>0.64998779299999998</v>
      </c>
      <c r="P1499">
        <f t="shared" si="119"/>
        <v>13.428422036567794</v>
      </c>
      <c r="T1499">
        <v>0.64998779299999998</v>
      </c>
      <c r="U1499">
        <v>0.64998779296871501</v>
      </c>
      <c r="V1499">
        <v>0.64998779296871501</v>
      </c>
      <c r="W1499">
        <v>0.64998779296871501</v>
      </c>
      <c r="X1499">
        <v>0.64998779299999998</v>
      </c>
      <c r="Y1499">
        <f t="shared" si="118"/>
        <v>0.64998779297914333</v>
      </c>
    </row>
    <row r="1500" spans="1:25" x14ac:dyDescent="0.3">
      <c r="A1500">
        <v>0</v>
      </c>
      <c r="B1500" s="1">
        <v>41178</v>
      </c>
      <c r="C1500" s="1">
        <v>41179</v>
      </c>
      <c r="D1500">
        <v>259.5</v>
      </c>
      <c r="E1500">
        <v>263.14999390000003</v>
      </c>
      <c r="F1500">
        <v>261.13634489999998</v>
      </c>
      <c r="G1500">
        <v>3.6499938959999998</v>
      </c>
      <c r="H1500">
        <v>1.3435028840000001</v>
      </c>
      <c r="I1500">
        <f t="shared" si="115"/>
        <v>9</v>
      </c>
      <c r="J1500">
        <f t="shared" si="116"/>
        <v>2012</v>
      </c>
      <c r="K1500">
        <v>259.5</v>
      </c>
      <c r="L1500">
        <v>263.39999999999998</v>
      </c>
      <c r="M1500">
        <v>259.5</v>
      </c>
      <c r="N1500">
        <v>263.14999999999998</v>
      </c>
      <c r="O1500" s="3">
        <f t="shared" si="117"/>
        <v>3.6499938959999998</v>
      </c>
      <c r="P1500">
        <f t="shared" si="119"/>
        <v>14.845001761029769</v>
      </c>
      <c r="T1500">
        <v>3.6499938959999998</v>
      </c>
      <c r="U1500">
        <v>3.6499938964843701</v>
      </c>
      <c r="V1500">
        <v>3.6499938964843701</v>
      </c>
      <c r="W1500">
        <v>3.6499938964843701</v>
      </c>
      <c r="X1500">
        <v>3.6499938959999998</v>
      </c>
      <c r="Y1500">
        <f t="shared" si="118"/>
        <v>3.649993896322913</v>
      </c>
    </row>
    <row r="1501" spans="1:25" x14ac:dyDescent="0.3">
      <c r="A1501">
        <v>0</v>
      </c>
      <c r="B1501" s="1">
        <v>41179</v>
      </c>
      <c r="C1501" s="1">
        <v>41180</v>
      </c>
      <c r="D1501">
        <v>263.55</v>
      </c>
      <c r="E1501">
        <v>263.10001219999998</v>
      </c>
      <c r="F1501">
        <v>262.03973530000002</v>
      </c>
      <c r="G1501">
        <v>0.44998779300000002</v>
      </c>
      <c r="H1501">
        <v>3.5355339E-2</v>
      </c>
      <c r="I1501">
        <f t="shared" si="115"/>
        <v>9</v>
      </c>
      <c r="J1501">
        <f t="shared" si="116"/>
        <v>2012</v>
      </c>
      <c r="K1501">
        <v>263.55</v>
      </c>
      <c r="L1501">
        <v>263.95</v>
      </c>
      <c r="M1501">
        <v>262.2</v>
      </c>
      <c r="N1501">
        <v>263.10000000000002</v>
      </c>
      <c r="O1501" s="3">
        <f t="shared" si="117"/>
        <v>0.44998779300000002</v>
      </c>
      <c r="P1501">
        <f t="shared" si="119"/>
        <v>15.035100496929795</v>
      </c>
      <c r="T1501">
        <v>0.44998779300000002</v>
      </c>
      <c r="U1501">
        <v>0.449987792968784</v>
      </c>
      <c r="V1501">
        <v>-0.449987792968784</v>
      </c>
      <c r="W1501">
        <v>0.449987792968784</v>
      </c>
      <c r="X1501">
        <v>0.44998779300000002</v>
      </c>
      <c r="Y1501">
        <f t="shared" si="118"/>
        <v>0.149995931</v>
      </c>
    </row>
    <row r="1502" spans="1:25" x14ac:dyDescent="0.3">
      <c r="A1502">
        <v>0</v>
      </c>
      <c r="B1502" s="1">
        <v>41180</v>
      </c>
      <c r="C1502" s="1">
        <v>41183</v>
      </c>
      <c r="D1502">
        <v>263.55</v>
      </c>
      <c r="E1502">
        <v>263.10000000000002</v>
      </c>
      <c r="F1502">
        <v>264.30607500000002</v>
      </c>
      <c r="G1502">
        <v>-0.45</v>
      </c>
      <c r="H1502">
        <v>0</v>
      </c>
      <c r="I1502">
        <f t="shared" si="115"/>
        <v>10</v>
      </c>
      <c r="J1502">
        <f t="shared" si="116"/>
        <v>2012</v>
      </c>
      <c r="K1502">
        <v>263.55</v>
      </c>
      <c r="L1502">
        <v>263.95</v>
      </c>
      <c r="M1502">
        <v>262.2</v>
      </c>
      <c r="N1502">
        <v>263.10000000000002</v>
      </c>
      <c r="O1502" s="3">
        <f t="shared" si="117"/>
        <v>-0.45</v>
      </c>
      <c r="P1502">
        <f t="shared" si="119"/>
        <v>14.842562215096601</v>
      </c>
      <c r="T1502">
        <v>-0.45</v>
      </c>
      <c r="U1502">
        <v>0.44999999999998802</v>
      </c>
      <c r="V1502">
        <v>-0.44999999999998802</v>
      </c>
      <c r="W1502">
        <v>-0.44999999999998802</v>
      </c>
      <c r="X1502">
        <v>0.45</v>
      </c>
      <c r="Y1502">
        <f t="shared" si="118"/>
        <v>-0.15</v>
      </c>
    </row>
    <row r="1503" spans="1:25" x14ac:dyDescent="0.3">
      <c r="A1503">
        <v>0</v>
      </c>
      <c r="B1503" s="1">
        <v>41183</v>
      </c>
      <c r="C1503" s="1">
        <v>41184</v>
      </c>
      <c r="D1503">
        <v>262.7</v>
      </c>
      <c r="E1503">
        <v>262.60000000000002</v>
      </c>
      <c r="F1503">
        <v>263.8582581</v>
      </c>
      <c r="G1503">
        <v>-0.1</v>
      </c>
      <c r="H1503">
        <v>0.35355339099999999</v>
      </c>
      <c r="I1503">
        <f t="shared" si="115"/>
        <v>10</v>
      </c>
      <c r="J1503">
        <f t="shared" si="116"/>
        <v>2012</v>
      </c>
      <c r="K1503">
        <v>262.7</v>
      </c>
      <c r="L1503">
        <v>264.10000000000002</v>
      </c>
      <c r="M1503">
        <v>262.60000000000002</v>
      </c>
      <c r="N1503">
        <v>262.60000000000002</v>
      </c>
      <c r="O1503" s="3">
        <f t="shared" si="117"/>
        <v>-0.1</v>
      </c>
      <c r="P1503">
        <f t="shared" si="119"/>
        <v>14.800187180222895</v>
      </c>
      <c r="T1503">
        <v>-0.1</v>
      </c>
      <c r="U1503">
        <v>9.9999999999965894E-2</v>
      </c>
      <c r="V1503">
        <v>-9.9999999999965894E-2</v>
      </c>
      <c r="W1503">
        <v>-9.9999999999965894E-2</v>
      </c>
      <c r="X1503">
        <v>0.1</v>
      </c>
      <c r="Y1503">
        <f t="shared" si="118"/>
        <v>-3.3333333333333333E-2</v>
      </c>
    </row>
    <row r="1504" spans="1:25" x14ac:dyDescent="0.3">
      <c r="A1504">
        <v>0</v>
      </c>
      <c r="B1504" s="1">
        <v>41184</v>
      </c>
      <c r="C1504" s="1">
        <v>41185</v>
      </c>
      <c r="D1504">
        <v>262.7</v>
      </c>
      <c r="E1504">
        <v>262.60000000000002</v>
      </c>
      <c r="F1504">
        <v>263.56070249999999</v>
      </c>
      <c r="G1504">
        <v>-0.1</v>
      </c>
      <c r="H1504">
        <v>0</v>
      </c>
      <c r="I1504">
        <f t="shared" si="115"/>
        <v>10</v>
      </c>
      <c r="J1504">
        <f t="shared" si="116"/>
        <v>2012</v>
      </c>
      <c r="K1504">
        <v>262.7</v>
      </c>
      <c r="L1504">
        <v>264.10000000000002</v>
      </c>
      <c r="M1504">
        <v>262.60000000000002</v>
      </c>
      <c r="N1504">
        <v>262.60000000000002</v>
      </c>
      <c r="O1504" s="3">
        <f t="shared" si="117"/>
        <v>-0.1</v>
      </c>
      <c r="P1504">
        <f t="shared" si="119"/>
        <v>14.757933124702655</v>
      </c>
      <c r="T1504">
        <v>-0.1</v>
      </c>
      <c r="U1504">
        <v>9.9999999999965894E-2</v>
      </c>
      <c r="V1504">
        <v>-9.9999999999965894E-2</v>
      </c>
      <c r="W1504">
        <v>-9.9999999999965894E-2</v>
      </c>
      <c r="X1504">
        <v>-0.1</v>
      </c>
      <c r="Y1504">
        <f t="shared" si="118"/>
        <v>-3.3333333333333333E-2</v>
      </c>
    </row>
    <row r="1505" spans="1:25" x14ac:dyDescent="0.3">
      <c r="A1505">
        <v>0</v>
      </c>
      <c r="B1505" s="1">
        <v>41185</v>
      </c>
      <c r="C1505" s="1">
        <v>41186</v>
      </c>
      <c r="D1505">
        <v>263.2</v>
      </c>
      <c r="E1505">
        <v>262.74999389999999</v>
      </c>
      <c r="F1505">
        <v>262.6769524</v>
      </c>
      <c r="G1505">
        <v>0.45000610400000002</v>
      </c>
      <c r="H1505">
        <v>0.106066017</v>
      </c>
      <c r="I1505">
        <f t="shared" si="115"/>
        <v>10</v>
      </c>
      <c r="J1505">
        <f t="shared" si="116"/>
        <v>2012</v>
      </c>
      <c r="K1505">
        <v>263.2</v>
      </c>
      <c r="L1505">
        <v>263.75</v>
      </c>
      <c r="M1505">
        <v>260.7</v>
      </c>
      <c r="N1505">
        <v>262.75</v>
      </c>
      <c r="O1505" s="3">
        <f t="shared" si="117"/>
        <v>0.45000610400000002</v>
      </c>
      <c r="P1505">
        <f t="shared" si="119"/>
        <v>14.947175905531113</v>
      </c>
      <c r="T1505">
        <v>0.45000610400000002</v>
      </c>
      <c r="U1505">
        <v>0.45000610351559001</v>
      </c>
      <c r="V1505">
        <v>0.45000610351559001</v>
      </c>
      <c r="W1505">
        <v>-0.45000610351559001</v>
      </c>
      <c r="X1505">
        <v>0.45000610400000002</v>
      </c>
      <c r="Y1505">
        <f t="shared" si="118"/>
        <v>0.45000610367706001</v>
      </c>
    </row>
    <row r="1506" spans="1:25" x14ac:dyDescent="0.3">
      <c r="A1506">
        <v>0</v>
      </c>
      <c r="B1506" s="1">
        <v>41186</v>
      </c>
      <c r="C1506" s="1">
        <v>41187</v>
      </c>
      <c r="D1506">
        <v>263.95</v>
      </c>
      <c r="E1506">
        <v>263</v>
      </c>
      <c r="F1506">
        <v>262.20679280000002</v>
      </c>
      <c r="G1506">
        <v>0.95</v>
      </c>
      <c r="H1506">
        <v>0.17677669500000001</v>
      </c>
      <c r="I1506">
        <f t="shared" si="115"/>
        <v>10</v>
      </c>
      <c r="J1506">
        <f t="shared" si="116"/>
        <v>2012</v>
      </c>
      <c r="K1506">
        <v>263.95</v>
      </c>
      <c r="L1506">
        <v>264.8</v>
      </c>
      <c r="M1506">
        <v>262.60000000000002</v>
      </c>
      <c r="N1506">
        <v>263</v>
      </c>
      <c r="O1506" s="3">
        <f t="shared" si="117"/>
        <v>0.95</v>
      </c>
      <c r="P1506">
        <f t="shared" si="119"/>
        <v>15.350656217434539</v>
      </c>
      <c r="T1506">
        <v>0.95</v>
      </c>
      <c r="U1506">
        <v>0.94999999999998797</v>
      </c>
      <c r="V1506">
        <v>0.94999999999998797</v>
      </c>
      <c r="W1506">
        <v>-0.94999999999998797</v>
      </c>
      <c r="X1506">
        <v>0.95</v>
      </c>
      <c r="Y1506">
        <f t="shared" si="118"/>
        <v>0.94999999999999185</v>
      </c>
    </row>
    <row r="1507" spans="1:25" x14ac:dyDescent="0.3">
      <c r="A1507">
        <v>0</v>
      </c>
      <c r="B1507" s="1">
        <v>41187</v>
      </c>
      <c r="C1507" s="1">
        <v>41190</v>
      </c>
      <c r="D1507">
        <v>262.39999999999998</v>
      </c>
      <c r="E1507">
        <v>261.0499878</v>
      </c>
      <c r="F1507">
        <v>263.96961060000001</v>
      </c>
      <c r="G1507">
        <v>-1.350012207</v>
      </c>
      <c r="H1507">
        <v>1.3788582229999999</v>
      </c>
      <c r="I1507">
        <f t="shared" si="115"/>
        <v>10</v>
      </c>
      <c r="J1507">
        <f t="shared" si="116"/>
        <v>2012</v>
      </c>
      <c r="K1507">
        <v>262.39999999999998</v>
      </c>
      <c r="L1507">
        <v>262.60000000000002</v>
      </c>
      <c r="M1507">
        <v>260.10000000000002</v>
      </c>
      <c r="N1507">
        <v>261.05</v>
      </c>
      <c r="O1507" s="3">
        <f t="shared" si="117"/>
        <v>-1.350012207</v>
      </c>
      <c r="P1507">
        <f t="shared" si="119"/>
        <v>14.758328475085156</v>
      </c>
      <c r="T1507">
        <v>-1.350012207</v>
      </c>
      <c r="U1507">
        <v>1.3500122070312199</v>
      </c>
      <c r="V1507">
        <v>-1.3500122070312199</v>
      </c>
      <c r="W1507">
        <v>-1.3500122070312199</v>
      </c>
      <c r="X1507">
        <v>-1.350012207</v>
      </c>
      <c r="Y1507">
        <f t="shared" si="118"/>
        <v>-0.45000406900000001</v>
      </c>
    </row>
    <row r="1508" spans="1:25" x14ac:dyDescent="0.3">
      <c r="A1508">
        <v>0</v>
      </c>
      <c r="B1508" s="1">
        <v>41190</v>
      </c>
      <c r="C1508" s="1">
        <v>41191</v>
      </c>
      <c r="D1508">
        <v>260.7</v>
      </c>
      <c r="E1508">
        <v>260.90000609999998</v>
      </c>
      <c r="F1508">
        <v>260.76977429999999</v>
      </c>
      <c r="G1508">
        <v>0.20000610399999999</v>
      </c>
      <c r="H1508">
        <v>0.106066017</v>
      </c>
      <c r="I1508">
        <f t="shared" si="115"/>
        <v>10</v>
      </c>
      <c r="J1508">
        <f t="shared" si="116"/>
        <v>2012</v>
      </c>
      <c r="K1508">
        <v>260.7</v>
      </c>
      <c r="L1508">
        <v>262.60000000000002</v>
      </c>
      <c r="M1508">
        <v>260.55</v>
      </c>
      <c r="N1508">
        <v>260.89999999999998</v>
      </c>
      <c r="O1508" s="3">
        <f t="shared" si="117"/>
        <v>0.20000610399999999</v>
      </c>
      <c r="P1508">
        <f t="shared" si="119"/>
        <v>14.843246650570025</v>
      </c>
      <c r="T1508">
        <v>0.20000610399999999</v>
      </c>
      <c r="U1508">
        <v>-0.20000610351564699</v>
      </c>
      <c r="V1508">
        <v>0.20000610351564699</v>
      </c>
      <c r="W1508">
        <v>0.20000610351564699</v>
      </c>
      <c r="X1508">
        <v>0.20000610399999999</v>
      </c>
      <c r="Y1508">
        <f t="shared" si="118"/>
        <v>6.666870133333333E-2</v>
      </c>
    </row>
    <row r="1509" spans="1:25" x14ac:dyDescent="0.3">
      <c r="A1509">
        <v>0</v>
      </c>
      <c r="B1509" s="1">
        <v>41191</v>
      </c>
      <c r="C1509" s="1">
        <v>41192</v>
      </c>
      <c r="D1509">
        <v>257.89999999999998</v>
      </c>
      <c r="E1509">
        <v>255.60001220000001</v>
      </c>
      <c r="F1509">
        <v>259.98623250000003</v>
      </c>
      <c r="G1509">
        <v>-2.2999877930000001</v>
      </c>
      <c r="H1509">
        <v>3.7476659400000001</v>
      </c>
      <c r="I1509">
        <f t="shared" si="115"/>
        <v>10</v>
      </c>
      <c r="J1509">
        <f t="shared" si="116"/>
        <v>2012</v>
      </c>
      <c r="K1509">
        <v>257.89999999999998</v>
      </c>
      <c r="L1509">
        <v>258.10000000000002</v>
      </c>
      <c r="M1509">
        <v>255.4</v>
      </c>
      <c r="N1509">
        <v>255.6</v>
      </c>
      <c r="O1509" s="3">
        <f t="shared" si="117"/>
        <v>-2.2999877930000001</v>
      </c>
      <c r="P1509">
        <f t="shared" si="119"/>
        <v>13.850440734377726</v>
      </c>
      <c r="T1509">
        <v>-2.2999877930000001</v>
      </c>
      <c r="U1509">
        <v>-2.29998779296875</v>
      </c>
      <c r="V1509">
        <v>-2.29998779296875</v>
      </c>
      <c r="W1509">
        <v>-2.29998779296875</v>
      </c>
      <c r="X1509">
        <v>-2.2999877930000001</v>
      </c>
      <c r="Y1509">
        <f t="shared" si="118"/>
        <v>-2.2999877929791666</v>
      </c>
    </row>
    <row r="1510" spans="1:25" x14ac:dyDescent="0.3">
      <c r="A1510">
        <v>0</v>
      </c>
      <c r="B1510" s="1">
        <v>41192</v>
      </c>
      <c r="C1510" s="1">
        <v>41193</v>
      </c>
      <c r="D1510">
        <v>253.1</v>
      </c>
      <c r="E1510">
        <v>253.14998779999999</v>
      </c>
      <c r="F1510">
        <v>254.11348749999999</v>
      </c>
      <c r="G1510">
        <v>4.9987793000000003E-2</v>
      </c>
      <c r="H1510">
        <v>1.7324116140000001</v>
      </c>
      <c r="I1510">
        <f t="shared" si="115"/>
        <v>10</v>
      </c>
      <c r="J1510">
        <f t="shared" si="116"/>
        <v>2012</v>
      </c>
      <c r="K1510">
        <v>253.1</v>
      </c>
      <c r="L1510">
        <v>255.4</v>
      </c>
      <c r="M1510">
        <v>250.95</v>
      </c>
      <c r="N1510">
        <v>253.15</v>
      </c>
      <c r="O1510" s="3">
        <f t="shared" si="117"/>
        <v>4.9987793000000003E-2</v>
      </c>
      <c r="P1510">
        <f t="shared" si="119"/>
        <v>13.870956922575736</v>
      </c>
      <c r="T1510">
        <v>4.9987793000000003E-2</v>
      </c>
      <c r="U1510">
        <v>4.998779296875E-2</v>
      </c>
      <c r="V1510">
        <v>4.998779296875E-2</v>
      </c>
      <c r="W1510">
        <v>4.998779296875E-2</v>
      </c>
      <c r="X1510">
        <v>4.9987793000000003E-2</v>
      </c>
      <c r="Y1510">
        <f t="shared" si="118"/>
        <v>4.9987792979166668E-2</v>
      </c>
    </row>
    <row r="1511" spans="1:25" x14ac:dyDescent="0.3">
      <c r="A1511">
        <v>0</v>
      </c>
      <c r="B1511" s="1">
        <v>41193</v>
      </c>
      <c r="C1511" s="1">
        <v>41194</v>
      </c>
      <c r="D1511">
        <v>253.55</v>
      </c>
      <c r="E1511">
        <v>252.30000920000001</v>
      </c>
      <c r="F1511">
        <v>251.3239457</v>
      </c>
      <c r="G1511">
        <v>1.2499908449999999</v>
      </c>
      <c r="H1511">
        <v>0.60104076399999995</v>
      </c>
      <c r="I1511">
        <f t="shared" si="115"/>
        <v>10</v>
      </c>
      <c r="J1511">
        <f t="shared" si="116"/>
        <v>2012</v>
      </c>
      <c r="K1511">
        <v>253.55</v>
      </c>
      <c r="L1511">
        <v>254.1</v>
      </c>
      <c r="M1511">
        <v>251.75</v>
      </c>
      <c r="N1511">
        <v>252.3</v>
      </c>
      <c r="O1511" s="3">
        <f t="shared" si="117"/>
        <v>1.2499908449999999</v>
      </c>
      <c r="P1511">
        <f t="shared" si="119"/>
        <v>14.383831183015758</v>
      </c>
      <c r="T1511">
        <v>1.2499908449999999</v>
      </c>
      <c r="U1511">
        <v>1.24999084472656</v>
      </c>
      <c r="V1511">
        <v>1.24999084472656</v>
      </c>
      <c r="W1511">
        <v>-1.24999084472656</v>
      </c>
      <c r="X1511">
        <v>1.2499908449999999</v>
      </c>
      <c r="Y1511">
        <f t="shared" si="118"/>
        <v>1.2499908448177066</v>
      </c>
    </row>
    <row r="1512" spans="1:25" x14ac:dyDescent="0.3">
      <c r="A1512">
        <v>0</v>
      </c>
      <c r="B1512" s="1">
        <v>41194</v>
      </c>
      <c r="C1512" s="1">
        <v>41197</v>
      </c>
      <c r="D1512">
        <v>251.5</v>
      </c>
      <c r="E1512">
        <v>251.99999690000001</v>
      </c>
      <c r="F1512">
        <v>252.5046389</v>
      </c>
      <c r="G1512">
        <v>0.499996948</v>
      </c>
      <c r="H1512">
        <v>0.212132034</v>
      </c>
      <c r="I1512">
        <f t="shared" si="115"/>
        <v>10</v>
      </c>
      <c r="J1512">
        <f t="shared" si="116"/>
        <v>2012</v>
      </c>
      <c r="K1512">
        <v>251.5</v>
      </c>
      <c r="L1512">
        <v>253.55</v>
      </c>
      <c r="M1512">
        <v>250.8</v>
      </c>
      <c r="N1512">
        <v>252</v>
      </c>
      <c r="O1512" s="3">
        <f t="shared" si="117"/>
        <v>0.499996948</v>
      </c>
      <c r="P1512">
        <f t="shared" si="119"/>
        <v>14.598300517768891</v>
      </c>
      <c r="T1512">
        <v>0.499996948</v>
      </c>
      <c r="U1512">
        <v>0.49999694824219798</v>
      </c>
      <c r="V1512">
        <v>0.49999694824219798</v>
      </c>
      <c r="W1512">
        <v>0.49999694824219798</v>
      </c>
      <c r="X1512">
        <v>-0.499996948</v>
      </c>
      <c r="Y1512">
        <f t="shared" si="118"/>
        <v>0.49999694816146528</v>
      </c>
    </row>
    <row r="1513" spans="1:25" x14ac:dyDescent="0.3">
      <c r="A1513">
        <v>0</v>
      </c>
      <c r="B1513" s="1">
        <v>41197</v>
      </c>
      <c r="C1513" s="1">
        <v>41198</v>
      </c>
      <c r="D1513">
        <v>254.05</v>
      </c>
      <c r="E1513">
        <v>254</v>
      </c>
      <c r="F1513">
        <v>251.96792400000001</v>
      </c>
      <c r="G1513">
        <v>0.05</v>
      </c>
      <c r="H1513">
        <v>1.414213562</v>
      </c>
      <c r="I1513">
        <f t="shared" si="115"/>
        <v>10</v>
      </c>
      <c r="J1513">
        <f t="shared" si="116"/>
        <v>2012</v>
      </c>
      <c r="K1513">
        <v>254.05</v>
      </c>
      <c r="L1513">
        <v>254.4</v>
      </c>
      <c r="M1513">
        <v>252.7</v>
      </c>
      <c r="N1513">
        <v>254</v>
      </c>
      <c r="O1513" s="3">
        <f t="shared" si="117"/>
        <v>0.05</v>
      </c>
      <c r="P1513">
        <f t="shared" si="119"/>
        <v>14.619848884996458</v>
      </c>
      <c r="T1513">
        <v>0.05</v>
      </c>
      <c r="U1513">
        <v>5.0000000000011299E-2</v>
      </c>
      <c r="V1513">
        <v>5.0000000000011299E-2</v>
      </c>
      <c r="W1513">
        <v>5.0000000000011299E-2</v>
      </c>
      <c r="X1513">
        <v>0.05</v>
      </c>
      <c r="Y1513">
        <f t="shared" si="118"/>
        <v>5.0000000000007538E-2</v>
      </c>
    </row>
    <row r="1514" spans="1:25" x14ac:dyDescent="0.3">
      <c r="A1514">
        <v>0</v>
      </c>
      <c r="B1514" s="1">
        <v>41198</v>
      </c>
      <c r="C1514" s="1">
        <v>41199</v>
      </c>
      <c r="D1514">
        <v>255.4</v>
      </c>
      <c r="E1514">
        <v>256.2000122</v>
      </c>
      <c r="F1514">
        <v>254.33481739999999</v>
      </c>
      <c r="G1514">
        <v>-0.80001220699999998</v>
      </c>
      <c r="H1514">
        <v>1.5556349190000001</v>
      </c>
      <c r="I1514">
        <f t="shared" si="115"/>
        <v>10</v>
      </c>
      <c r="J1514">
        <f t="shared" si="116"/>
        <v>2012</v>
      </c>
      <c r="K1514">
        <v>255.4</v>
      </c>
      <c r="L1514">
        <v>257.64999999999998</v>
      </c>
      <c r="M1514">
        <v>255.25</v>
      </c>
      <c r="N1514">
        <v>256.2</v>
      </c>
      <c r="O1514" s="3">
        <f t="shared" si="117"/>
        <v>-0.80001220699999998</v>
      </c>
      <c r="P1514">
        <f t="shared" si="119"/>
        <v>14.276385957065003</v>
      </c>
      <c r="T1514">
        <v>-0.80001220699999998</v>
      </c>
      <c r="U1514">
        <v>-0.80001220703124398</v>
      </c>
      <c r="V1514">
        <v>-0.80001220703124398</v>
      </c>
      <c r="W1514">
        <v>-0.80001220703124398</v>
      </c>
      <c r="X1514">
        <v>-0.80001220699999998</v>
      </c>
      <c r="Y1514">
        <f t="shared" si="118"/>
        <v>-0.8000122070208292</v>
      </c>
    </row>
    <row r="1515" spans="1:25" x14ac:dyDescent="0.3">
      <c r="A1515">
        <v>0</v>
      </c>
      <c r="B1515" s="1">
        <v>41199</v>
      </c>
      <c r="C1515" s="1">
        <v>41200</v>
      </c>
      <c r="D1515">
        <v>257.05</v>
      </c>
      <c r="E1515">
        <v>257.49998779999999</v>
      </c>
      <c r="F1515">
        <v>256.1876489</v>
      </c>
      <c r="G1515">
        <v>-0.44998779300000002</v>
      </c>
      <c r="H1515">
        <v>0.91923881600000001</v>
      </c>
      <c r="I1515">
        <f t="shared" si="115"/>
        <v>10</v>
      </c>
      <c r="J1515">
        <f t="shared" si="116"/>
        <v>2012</v>
      </c>
      <c r="K1515">
        <v>257.05</v>
      </c>
      <c r="L1515">
        <v>257.85000000000002</v>
      </c>
      <c r="M1515">
        <v>256.45</v>
      </c>
      <c r="N1515">
        <v>257.5</v>
      </c>
      <c r="O1515" s="3">
        <f t="shared" si="117"/>
        <v>-0.44998779300000002</v>
      </c>
      <c r="P1515">
        <f t="shared" si="119"/>
        <v>14.088945787579421</v>
      </c>
      <c r="T1515">
        <v>-0.44998779300000002</v>
      </c>
      <c r="U1515">
        <v>-0.44998779296872699</v>
      </c>
      <c r="V1515">
        <v>-0.44998779296872699</v>
      </c>
      <c r="W1515">
        <v>0.44998779296872699</v>
      </c>
      <c r="X1515">
        <v>-0.44998779300000002</v>
      </c>
      <c r="Y1515">
        <f t="shared" si="118"/>
        <v>-0.44998779297915137</v>
      </c>
    </row>
    <row r="1516" spans="1:25" x14ac:dyDescent="0.3">
      <c r="A1516">
        <v>0</v>
      </c>
      <c r="B1516" s="1">
        <v>41200</v>
      </c>
      <c r="C1516" s="1">
        <v>41201</v>
      </c>
      <c r="D1516">
        <v>256.89999999999998</v>
      </c>
      <c r="E1516">
        <v>254.6499939</v>
      </c>
      <c r="F1516">
        <v>257.38954539999997</v>
      </c>
      <c r="G1516">
        <v>-2.2500061040000001</v>
      </c>
      <c r="H1516">
        <v>2.015254326</v>
      </c>
      <c r="I1516">
        <f t="shared" si="115"/>
        <v>10</v>
      </c>
      <c r="J1516">
        <f t="shared" si="116"/>
        <v>2012</v>
      </c>
      <c r="K1516">
        <v>256.89999999999998</v>
      </c>
      <c r="L1516">
        <v>257.35000000000002</v>
      </c>
      <c r="M1516">
        <v>254.55</v>
      </c>
      <c r="N1516">
        <v>254.65</v>
      </c>
      <c r="O1516" s="3">
        <f t="shared" si="117"/>
        <v>-2.2500061040000001</v>
      </c>
      <c r="P1516">
        <f t="shared" si="119"/>
        <v>13.16348216298876</v>
      </c>
      <c r="T1516">
        <v>-2.2500061040000001</v>
      </c>
      <c r="U1516">
        <v>-2.2500061035156</v>
      </c>
      <c r="V1516">
        <v>-2.2500061035156</v>
      </c>
      <c r="W1516">
        <v>-2.2500061035156</v>
      </c>
      <c r="X1516">
        <v>-2.2500061040000001</v>
      </c>
      <c r="Y1516">
        <f t="shared" si="118"/>
        <v>-2.2500061036770664</v>
      </c>
    </row>
    <row r="1517" spans="1:25" x14ac:dyDescent="0.3">
      <c r="A1517">
        <v>0</v>
      </c>
      <c r="B1517" s="1">
        <v>41201</v>
      </c>
      <c r="C1517" s="1">
        <v>41204</v>
      </c>
      <c r="D1517">
        <v>250.05</v>
      </c>
      <c r="E1517">
        <v>254.4500031</v>
      </c>
      <c r="F1517">
        <v>253.42935990000001</v>
      </c>
      <c r="G1517">
        <v>4.4000030519999997</v>
      </c>
      <c r="H1517">
        <v>0.141421356</v>
      </c>
      <c r="I1517">
        <f t="shared" si="115"/>
        <v>10</v>
      </c>
      <c r="J1517">
        <f t="shared" si="116"/>
        <v>2012</v>
      </c>
      <c r="K1517">
        <v>250.05</v>
      </c>
      <c r="L1517">
        <v>254.5</v>
      </c>
      <c r="M1517">
        <v>249.75</v>
      </c>
      <c r="N1517">
        <v>254.45</v>
      </c>
      <c r="O1517" s="3">
        <f t="shared" si="117"/>
        <v>4.4000030519999997</v>
      </c>
      <c r="P1517">
        <f t="shared" si="119"/>
        <v>14.900715567070886</v>
      </c>
      <c r="T1517">
        <v>4.4000030519999997</v>
      </c>
      <c r="U1517">
        <v>4.4000030517577997</v>
      </c>
      <c r="V1517">
        <v>4.4000030517577997</v>
      </c>
      <c r="W1517">
        <v>4.4000030517577997</v>
      </c>
      <c r="X1517">
        <v>4.4000030519999997</v>
      </c>
      <c r="Y1517">
        <f t="shared" si="118"/>
        <v>4.4000030518385325</v>
      </c>
    </row>
    <row r="1518" spans="1:25" x14ac:dyDescent="0.3">
      <c r="A1518">
        <v>0</v>
      </c>
      <c r="B1518" s="1">
        <v>41204</v>
      </c>
      <c r="C1518" s="1">
        <v>41205</v>
      </c>
      <c r="D1518">
        <v>254.35</v>
      </c>
      <c r="E1518">
        <v>251.60000919999999</v>
      </c>
      <c r="F1518">
        <v>253.86883990000001</v>
      </c>
      <c r="G1518">
        <v>2.7499908450000001</v>
      </c>
      <c r="H1518">
        <v>2.015254326</v>
      </c>
      <c r="I1518">
        <f t="shared" si="115"/>
        <v>10</v>
      </c>
      <c r="J1518">
        <f t="shared" si="116"/>
        <v>2012</v>
      </c>
      <c r="K1518">
        <v>254.35</v>
      </c>
      <c r="L1518">
        <v>254.7</v>
      </c>
      <c r="M1518">
        <v>251.6</v>
      </c>
      <c r="N1518">
        <v>251.6</v>
      </c>
      <c r="O1518" s="3">
        <f t="shared" si="117"/>
        <v>2.7499908450000001</v>
      </c>
      <c r="P1518">
        <f t="shared" si="119"/>
        <v>16.108996421996991</v>
      </c>
      <c r="T1518">
        <v>2.7499908450000001</v>
      </c>
      <c r="U1518">
        <v>2.7499908447265602</v>
      </c>
      <c r="V1518">
        <v>-2.7499908447265602</v>
      </c>
      <c r="W1518">
        <v>-2.7499908447265602</v>
      </c>
      <c r="X1518">
        <v>2.7499908450000001</v>
      </c>
      <c r="Y1518">
        <f t="shared" si="118"/>
        <v>0.91666361500000004</v>
      </c>
    </row>
    <row r="1519" spans="1:25" x14ac:dyDescent="0.3">
      <c r="A1519">
        <v>0</v>
      </c>
      <c r="B1519" s="1">
        <v>41205</v>
      </c>
      <c r="C1519" s="1">
        <v>41206</v>
      </c>
      <c r="D1519">
        <v>249.75</v>
      </c>
      <c r="E1519">
        <v>249.35</v>
      </c>
      <c r="F1519">
        <v>252.33834340000001</v>
      </c>
      <c r="G1519">
        <v>-0.4</v>
      </c>
      <c r="H1519">
        <v>1.5909902579999999</v>
      </c>
      <c r="I1519">
        <f t="shared" si="115"/>
        <v>10</v>
      </c>
      <c r="J1519">
        <f t="shared" si="116"/>
        <v>2012</v>
      </c>
      <c r="K1519">
        <v>249.75</v>
      </c>
      <c r="L1519">
        <v>251.25</v>
      </c>
      <c r="M1519">
        <v>248.45</v>
      </c>
      <c r="N1519">
        <v>249.35</v>
      </c>
      <c r="O1519" s="3">
        <f t="shared" si="117"/>
        <v>-0.4</v>
      </c>
      <c r="P1519">
        <f t="shared" si="119"/>
        <v>15.915494963474506</v>
      </c>
      <c r="T1519">
        <v>-0.4</v>
      </c>
      <c r="U1519">
        <v>-0.40000000000000502</v>
      </c>
      <c r="V1519">
        <v>-0.40000000000000502</v>
      </c>
      <c r="W1519">
        <v>-0.40000000000000502</v>
      </c>
      <c r="X1519">
        <v>-0.4</v>
      </c>
      <c r="Y1519">
        <f t="shared" si="118"/>
        <v>-0.4000000000000033</v>
      </c>
    </row>
    <row r="1520" spans="1:25" x14ac:dyDescent="0.3">
      <c r="A1520">
        <v>0</v>
      </c>
      <c r="B1520" s="1">
        <v>41206</v>
      </c>
      <c r="C1520" s="1">
        <v>41207</v>
      </c>
      <c r="D1520">
        <v>248.45</v>
      </c>
      <c r="E1520">
        <v>251.89998779999999</v>
      </c>
      <c r="F1520">
        <v>251.41476159999999</v>
      </c>
      <c r="G1520">
        <v>3.449987793</v>
      </c>
      <c r="H1520">
        <v>1.8031222920000001</v>
      </c>
      <c r="I1520">
        <f t="shared" si="115"/>
        <v>10</v>
      </c>
      <c r="J1520">
        <f t="shared" si="116"/>
        <v>2012</v>
      </c>
      <c r="K1520">
        <v>248.45</v>
      </c>
      <c r="L1520">
        <v>251.95</v>
      </c>
      <c r="M1520">
        <v>248.1</v>
      </c>
      <c r="N1520">
        <v>251.9</v>
      </c>
      <c r="O1520" s="3">
        <f t="shared" si="117"/>
        <v>3.449987793</v>
      </c>
      <c r="P1520">
        <f t="shared" si="119"/>
        <v>17.573019516006404</v>
      </c>
      <c r="T1520">
        <v>3.449987793</v>
      </c>
      <c r="U1520">
        <v>3.4499877929687499</v>
      </c>
      <c r="V1520">
        <v>3.4499877929687499</v>
      </c>
      <c r="W1520">
        <v>3.4499877929687499</v>
      </c>
      <c r="X1520">
        <v>3.449987793</v>
      </c>
      <c r="Y1520">
        <f t="shared" si="118"/>
        <v>3.4499877929791669</v>
      </c>
    </row>
    <row r="1521" spans="1:25" x14ac:dyDescent="0.3">
      <c r="A1521">
        <v>0</v>
      </c>
      <c r="B1521" s="1">
        <v>41207</v>
      </c>
      <c r="C1521" s="1">
        <v>41208</v>
      </c>
      <c r="D1521">
        <v>250.3</v>
      </c>
      <c r="E1521">
        <v>246.80000920000001</v>
      </c>
      <c r="F1521">
        <v>251.28640239999999</v>
      </c>
      <c r="G1521">
        <v>-3.4999908450000001</v>
      </c>
      <c r="H1521">
        <v>3.6062445840000001</v>
      </c>
      <c r="I1521">
        <f t="shared" si="115"/>
        <v>10</v>
      </c>
      <c r="J1521">
        <f t="shared" si="116"/>
        <v>2012</v>
      </c>
      <c r="K1521">
        <v>250.3</v>
      </c>
      <c r="L1521">
        <v>250.85</v>
      </c>
      <c r="M1521">
        <v>246.45</v>
      </c>
      <c r="N1521">
        <v>246.8</v>
      </c>
      <c r="O1521" s="3">
        <f t="shared" si="117"/>
        <v>-3</v>
      </c>
      <c r="P1521">
        <f t="shared" si="119"/>
        <v>15.993343370939908</v>
      </c>
      <c r="T1521">
        <v>-3</v>
      </c>
      <c r="U1521">
        <v>-3</v>
      </c>
      <c r="V1521">
        <v>-3</v>
      </c>
      <c r="W1521">
        <v>-3</v>
      </c>
      <c r="X1521">
        <v>-3</v>
      </c>
      <c r="Y1521">
        <f t="shared" si="118"/>
        <v>-3</v>
      </c>
    </row>
    <row r="1522" spans="1:25" x14ac:dyDescent="0.3">
      <c r="A1522">
        <v>0</v>
      </c>
      <c r="B1522" s="1">
        <v>41208</v>
      </c>
      <c r="C1522" s="1">
        <v>41211</v>
      </c>
      <c r="D1522">
        <v>248.05</v>
      </c>
      <c r="E1522">
        <v>247.8</v>
      </c>
      <c r="F1522">
        <v>248.3328023</v>
      </c>
      <c r="G1522">
        <v>-0.25</v>
      </c>
      <c r="H1522">
        <v>0.70710678100000002</v>
      </c>
      <c r="I1522">
        <f t="shared" si="115"/>
        <v>10</v>
      </c>
      <c r="J1522">
        <f t="shared" si="116"/>
        <v>2012</v>
      </c>
      <c r="K1522">
        <v>248.05</v>
      </c>
      <c r="L1522">
        <v>248.8</v>
      </c>
      <c r="M1522">
        <v>246.85</v>
      </c>
      <c r="N1522">
        <v>247.8</v>
      </c>
      <c r="O1522" s="3">
        <f t="shared" si="117"/>
        <v>-0.25</v>
      </c>
      <c r="P1522">
        <f t="shared" si="119"/>
        <v>15.872450329938044</v>
      </c>
      <c r="T1522">
        <v>-0.25</v>
      </c>
      <c r="U1522">
        <v>0.25</v>
      </c>
      <c r="V1522">
        <v>0.25</v>
      </c>
      <c r="W1522">
        <v>0.25</v>
      </c>
      <c r="X1522">
        <v>0.25</v>
      </c>
      <c r="Y1522">
        <f t="shared" si="118"/>
        <v>8.3333333333333329E-2</v>
      </c>
    </row>
    <row r="1523" spans="1:25" x14ac:dyDescent="0.3">
      <c r="A1523">
        <v>0</v>
      </c>
      <c r="B1523" s="1">
        <v>41211</v>
      </c>
      <c r="C1523" s="1">
        <v>41212</v>
      </c>
      <c r="D1523">
        <v>247.8</v>
      </c>
      <c r="E1523">
        <v>248.55</v>
      </c>
      <c r="F1523">
        <v>249.3672143</v>
      </c>
      <c r="G1523">
        <v>0.75</v>
      </c>
      <c r="H1523">
        <v>0.53033008599999998</v>
      </c>
      <c r="I1523">
        <f t="shared" si="115"/>
        <v>10</v>
      </c>
      <c r="J1523">
        <f t="shared" si="116"/>
        <v>2012</v>
      </c>
      <c r="K1523">
        <v>247.8</v>
      </c>
      <c r="L1523">
        <v>250.75</v>
      </c>
      <c r="M1523">
        <v>247.4</v>
      </c>
      <c r="N1523">
        <v>248.55</v>
      </c>
      <c r="O1523" s="3">
        <f t="shared" si="117"/>
        <v>0.75</v>
      </c>
      <c r="P1523">
        <f t="shared" si="119"/>
        <v>16.232751109219326</v>
      </c>
      <c r="T1523">
        <v>0.75</v>
      </c>
      <c r="U1523">
        <v>-0.75</v>
      </c>
      <c r="V1523">
        <v>-0.75</v>
      </c>
      <c r="W1523">
        <v>-0.75</v>
      </c>
      <c r="X1523">
        <v>0.75</v>
      </c>
      <c r="Y1523">
        <f t="shared" si="118"/>
        <v>-0.25</v>
      </c>
    </row>
    <row r="1524" spans="1:25" x14ac:dyDescent="0.3">
      <c r="A1524">
        <v>0</v>
      </c>
      <c r="B1524" s="1">
        <v>41212</v>
      </c>
      <c r="C1524" s="1">
        <v>41213</v>
      </c>
      <c r="D1524">
        <v>250.2</v>
      </c>
      <c r="E1524">
        <v>249.44999390000001</v>
      </c>
      <c r="F1524">
        <v>248.31244430000001</v>
      </c>
      <c r="G1524">
        <v>0.75000610400000001</v>
      </c>
      <c r="H1524">
        <v>0.63639610300000005</v>
      </c>
      <c r="I1524">
        <f t="shared" si="115"/>
        <v>10</v>
      </c>
      <c r="J1524">
        <f t="shared" si="116"/>
        <v>2012</v>
      </c>
      <c r="K1524">
        <v>250.2</v>
      </c>
      <c r="L1524">
        <v>251.05</v>
      </c>
      <c r="M1524">
        <v>249.45</v>
      </c>
      <c r="N1524">
        <v>249.45</v>
      </c>
      <c r="O1524" s="3">
        <f t="shared" si="117"/>
        <v>0.75000610400000001</v>
      </c>
      <c r="P1524">
        <f t="shared" si="119"/>
        <v>16.597699023386809</v>
      </c>
      <c r="T1524">
        <v>0.75000610400000001</v>
      </c>
      <c r="U1524">
        <v>0.75000610351560204</v>
      </c>
      <c r="V1524">
        <v>0.75000610351560204</v>
      </c>
      <c r="W1524">
        <v>0.75000610351560204</v>
      </c>
      <c r="X1524">
        <v>0.75000610400000001</v>
      </c>
      <c r="Y1524">
        <f t="shared" si="118"/>
        <v>0.7500061036770681</v>
      </c>
    </row>
    <row r="1525" spans="1:25" x14ac:dyDescent="0.3">
      <c r="A1525">
        <v>0</v>
      </c>
      <c r="B1525" s="1">
        <v>41213</v>
      </c>
      <c r="C1525" s="1">
        <v>41214</v>
      </c>
      <c r="D1525">
        <v>247.95</v>
      </c>
      <c r="E1525">
        <v>247.64999689999999</v>
      </c>
      <c r="F1525">
        <v>249.27189000000001</v>
      </c>
      <c r="G1525">
        <v>-0.30000305199999999</v>
      </c>
      <c r="H1525">
        <v>1.2727922060000001</v>
      </c>
      <c r="I1525">
        <f t="shared" si="115"/>
        <v>11</v>
      </c>
      <c r="J1525">
        <f t="shared" si="116"/>
        <v>2012</v>
      </c>
      <c r="K1525">
        <v>247.95</v>
      </c>
      <c r="L1525">
        <v>248.65</v>
      </c>
      <c r="M1525">
        <v>246.05</v>
      </c>
      <c r="N1525">
        <v>247.65</v>
      </c>
      <c r="O1525" s="3">
        <f t="shared" si="117"/>
        <v>-0.30000305199999999</v>
      </c>
      <c r="P1525">
        <f t="shared" si="119"/>
        <v>16.44708316243117</v>
      </c>
      <c r="T1525">
        <v>-0.30000305199999999</v>
      </c>
      <c r="U1525">
        <v>-0.300003051757812</v>
      </c>
      <c r="V1525">
        <v>-0.300003051757812</v>
      </c>
      <c r="W1525">
        <v>-0.300003051757812</v>
      </c>
      <c r="X1525">
        <v>-0.30000305199999999</v>
      </c>
      <c r="Y1525">
        <f t="shared" si="118"/>
        <v>-0.30000305183854131</v>
      </c>
    </row>
    <row r="1526" spans="1:25" x14ac:dyDescent="0.3">
      <c r="A1526">
        <v>0</v>
      </c>
      <c r="B1526" s="1">
        <v>41214</v>
      </c>
      <c r="C1526" s="1">
        <v>41215</v>
      </c>
      <c r="D1526">
        <v>250.55</v>
      </c>
      <c r="E1526">
        <v>250.60001220000001</v>
      </c>
      <c r="F1526">
        <v>249.3551191</v>
      </c>
      <c r="G1526">
        <v>-5.0012207000000003E-2</v>
      </c>
      <c r="H1526">
        <v>2.0859650049999998</v>
      </c>
      <c r="I1526">
        <f t="shared" si="115"/>
        <v>11</v>
      </c>
      <c r="J1526">
        <f t="shared" si="116"/>
        <v>2012</v>
      </c>
      <c r="K1526">
        <v>250.55</v>
      </c>
      <c r="L1526">
        <v>251.1</v>
      </c>
      <c r="M1526">
        <v>249.85</v>
      </c>
      <c r="N1526">
        <v>250.6</v>
      </c>
      <c r="O1526" s="3">
        <f t="shared" si="117"/>
        <v>-5.0012207000000003E-2</v>
      </c>
      <c r="P1526">
        <f t="shared" si="119"/>
        <v>16.422460684053629</v>
      </c>
      <c r="T1526">
        <v>-5.0012207000000003E-2</v>
      </c>
      <c r="U1526">
        <v>-5.0012207031244302E-2</v>
      </c>
      <c r="V1526">
        <v>-5.0012207031244302E-2</v>
      </c>
      <c r="W1526">
        <v>-5.0012207031244302E-2</v>
      </c>
      <c r="X1526">
        <v>-5.0012207000000003E-2</v>
      </c>
      <c r="Y1526">
        <f t="shared" si="118"/>
        <v>-5.0012207020829536E-2</v>
      </c>
    </row>
    <row r="1527" spans="1:25" x14ac:dyDescent="0.3">
      <c r="A1527">
        <v>0</v>
      </c>
      <c r="B1527" s="1">
        <v>41215</v>
      </c>
      <c r="C1527" s="1">
        <v>41218</v>
      </c>
      <c r="D1527">
        <v>248.85</v>
      </c>
      <c r="E1527">
        <v>249.14998779999999</v>
      </c>
      <c r="F1527">
        <v>251.95184370000001</v>
      </c>
      <c r="G1527">
        <v>0.299987793</v>
      </c>
      <c r="H1527">
        <v>1.0253048330000001</v>
      </c>
      <c r="I1527">
        <f t="shared" si="115"/>
        <v>11</v>
      </c>
      <c r="J1527">
        <f t="shared" si="116"/>
        <v>2012</v>
      </c>
      <c r="K1527">
        <v>248.85</v>
      </c>
      <c r="L1527">
        <v>250.25</v>
      </c>
      <c r="M1527">
        <v>248.65</v>
      </c>
      <c r="N1527">
        <v>249.15</v>
      </c>
      <c r="O1527" s="3">
        <f t="shared" si="117"/>
        <v>0.299987793</v>
      </c>
      <c r="P1527">
        <f t="shared" si="119"/>
        <v>16.570939820166906</v>
      </c>
      <c r="T1527">
        <v>0.299987793</v>
      </c>
      <c r="U1527">
        <v>0.29998779296875</v>
      </c>
      <c r="V1527">
        <v>0.29998779296875</v>
      </c>
      <c r="W1527">
        <v>0.29998779296875</v>
      </c>
      <c r="X1527">
        <v>0.299987793</v>
      </c>
      <c r="Y1527">
        <f t="shared" si="118"/>
        <v>0.29998779297916667</v>
      </c>
    </row>
    <row r="1528" spans="1:25" x14ac:dyDescent="0.3">
      <c r="A1528">
        <v>0</v>
      </c>
      <c r="B1528" s="1">
        <v>41218</v>
      </c>
      <c r="C1528" s="1">
        <v>41219</v>
      </c>
      <c r="D1528">
        <v>249.35</v>
      </c>
      <c r="E1528">
        <v>251.80000920000001</v>
      </c>
      <c r="F1528">
        <v>249.22682710000001</v>
      </c>
      <c r="G1528">
        <v>-2.450009155</v>
      </c>
      <c r="H1528">
        <v>1.87383297</v>
      </c>
      <c r="I1528">
        <f t="shared" si="115"/>
        <v>11</v>
      </c>
      <c r="J1528">
        <f t="shared" si="116"/>
        <v>2012</v>
      </c>
      <c r="K1528">
        <v>249.35</v>
      </c>
      <c r="L1528">
        <v>252.1</v>
      </c>
      <c r="M1528">
        <v>249</v>
      </c>
      <c r="N1528">
        <v>251.8</v>
      </c>
      <c r="O1528" s="3">
        <f t="shared" si="117"/>
        <v>-2.450009155</v>
      </c>
      <c r="P1528">
        <f t="shared" si="119"/>
        <v>15.349796218812495</v>
      </c>
      <c r="T1528">
        <v>-2.450009155</v>
      </c>
      <c r="U1528">
        <v>-2.45000915527344</v>
      </c>
      <c r="V1528">
        <v>2.45000915527344</v>
      </c>
      <c r="W1528">
        <v>-2.45000915527344</v>
      </c>
      <c r="X1528">
        <v>-2.450009155</v>
      </c>
      <c r="Y1528">
        <f t="shared" si="118"/>
        <v>-0.81666971833333335</v>
      </c>
    </row>
    <row r="1529" spans="1:25" x14ac:dyDescent="0.3">
      <c r="A1529">
        <v>0</v>
      </c>
      <c r="B1529" s="1">
        <v>41219</v>
      </c>
      <c r="C1529" s="1">
        <v>41220</v>
      </c>
      <c r="D1529">
        <v>252.25</v>
      </c>
      <c r="E1529">
        <v>252.94999390000001</v>
      </c>
      <c r="F1529">
        <v>252.35464709999999</v>
      </c>
      <c r="G1529">
        <v>0.69999389599999995</v>
      </c>
      <c r="H1529">
        <v>0.81317279799999997</v>
      </c>
      <c r="I1529">
        <f t="shared" si="115"/>
        <v>11</v>
      </c>
      <c r="J1529">
        <f t="shared" si="116"/>
        <v>2012</v>
      </c>
      <c r="K1529">
        <v>252.25</v>
      </c>
      <c r="L1529">
        <v>253.55</v>
      </c>
      <c r="M1529">
        <v>250.05</v>
      </c>
      <c r="N1529">
        <v>252.95</v>
      </c>
      <c r="O1529" s="3">
        <f t="shared" si="117"/>
        <v>0.69999389599999995</v>
      </c>
      <c r="P1529">
        <f t="shared" si="119"/>
        <v>15.669263919248944</v>
      </c>
      <c r="T1529">
        <v>0.69999389599999995</v>
      </c>
      <c r="U1529">
        <v>-0.69999389648438604</v>
      </c>
      <c r="V1529">
        <v>0.69999389648438604</v>
      </c>
      <c r="W1529">
        <v>-0.69999389648438604</v>
      </c>
      <c r="X1529">
        <v>-0.69999389599999995</v>
      </c>
      <c r="Y1529">
        <f t="shared" si="118"/>
        <v>0.23333129866666666</v>
      </c>
    </row>
    <row r="1530" spans="1:25" x14ac:dyDescent="0.3">
      <c r="A1530">
        <v>0</v>
      </c>
      <c r="B1530" s="1">
        <v>41220</v>
      </c>
      <c r="C1530" s="1">
        <v>41221</v>
      </c>
      <c r="D1530">
        <v>249.9</v>
      </c>
      <c r="E1530">
        <v>248.35000919999999</v>
      </c>
      <c r="F1530">
        <v>253.64915070000001</v>
      </c>
      <c r="G1530">
        <v>-1.549990845</v>
      </c>
      <c r="H1530">
        <v>3.252691193</v>
      </c>
      <c r="I1530">
        <f t="shared" si="115"/>
        <v>11</v>
      </c>
      <c r="J1530">
        <f t="shared" si="116"/>
        <v>2012</v>
      </c>
      <c r="K1530">
        <v>249.9</v>
      </c>
      <c r="L1530">
        <v>250.65</v>
      </c>
      <c r="M1530">
        <v>248.35</v>
      </c>
      <c r="N1530">
        <v>248.35</v>
      </c>
      <c r="O1530" s="3">
        <f t="shared" si="117"/>
        <v>-1.549990845</v>
      </c>
      <c r="P1530">
        <f t="shared" si="119"/>
        <v>14.940355887354446</v>
      </c>
      <c r="T1530">
        <v>-1.549990845</v>
      </c>
      <c r="U1530">
        <v>-1.54999084472657</v>
      </c>
      <c r="V1530">
        <v>-1.54999084472657</v>
      </c>
      <c r="W1530">
        <v>-1.54999084472657</v>
      </c>
      <c r="X1530">
        <v>-1.549990845</v>
      </c>
      <c r="Y1530">
        <f t="shared" si="118"/>
        <v>-1.5499908448177131</v>
      </c>
    </row>
    <row r="1531" spans="1:25" x14ac:dyDescent="0.3">
      <c r="A1531">
        <v>0</v>
      </c>
      <c r="B1531" s="1">
        <v>41221</v>
      </c>
      <c r="C1531" s="1">
        <v>41222</v>
      </c>
      <c r="D1531">
        <v>246.05</v>
      </c>
      <c r="E1531">
        <v>248.19999079999999</v>
      </c>
      <c r="F1531">
        <v>248.36126540000001</v>
      </c>
      <c r="G1531">
        <v>2.149990845</v>
      </c>
      <c r="H1531">
        <v>0.106066017</v>
      </c>
      <c r="I1531">
        <f t="shared" si="115"/>
        <v>11</v>
      </c>
      <c r="J1531">
        <f t="shared" si="116"/>
        <v>2012</v>
      </c>
      <c r="K1531">
        <v>246.05</v>
      </c>
      <c r="L1531">
        <v>248.35</v>
      </c>
      <c r="M1531">
        <v>244.2</v>
      </c>
      <c r="N1531">
        <v>248.2</v>
      </c>
      <c r="O1531" s="3">
        <f t="shared" si="117"/>
        <v>2.149990845</v>
      </c>
      <c r="P1531">
        <f t="shared" si="119"/>
        <v>15.919474817821444</v>
      </c>
      <c r="T1531">
        <v>2.149990845</v>
      </c>
      <c r="U1531">
        <v>2.1499908447265401</v>
      </c>
      <c r="V1531">
        <v>2.1499908447265401</v>
      </c>
      <c r="W1531">
        <v>2.1499908447265401</v>
      </c>
      <c r="X1531">
        <v>2.149990845</v>
      </c>
      <c r="Y1531">
        <f t="shared" si="118"/>
        <v>2.1499908448176934</v>
      </c>
    </row>
    <row r="1532" spans="1:25" x14ac:dyDescent="0.3">
      <c r="A1532">
        <v>0</v>
      </c>
      <c r="B1532" s="1">
        <v>41222</v>
      </c>
      <c r="C1532" s="1">
        <v>41225</v>
      </c>
      <c r="D1532">
        <v>247</v>
      </c>
      <c r="E1532">
        <v>248.14999689999999</v>
      </c>
      <c r="F1532">
        <v>248.016615</v>
      </c>
      <c r="G1532">
        <v>1.1499969480000001</v>
      </c>
      <c r="H1532">
        <v>3.5355339E-2</v>
      </c>
      <c r="I1532">
        <f t="shared" si="115"/>
        <v>11</v>
      </c>
      <c r="J1532">
        <f t="shared" si="116"/>
        <v>2012</v>
      </c>
      <c r="K1532">
        <v>247</v>
      </c>
      <c r="L1532">
        <v>248.15</v>
      </c>
      <c r="M1532">
        <v>246.1</v>
      </c>
      <c r="N1532">
        <v>248.15</v>
      </c>
      <c r="O1532" s="3">
        <f t="shared" si="117"/>
        <v>1.1499969480000001</v>
      </c>
      <c r="P1532">
        <f t="shared" si="119"/>
        <v>16.475365934853553</v>
      </c>
      <c r="T1532">
        <v>1.1499969480000001</v>
      </c>
      <c r="U1532">
        <v>1.1499969482421699</v>
      </c>
      <c r="V1532">
        <v>1.1499969482421699</v>
      </c>
      <c r="W1532">
        <v>1.1499969482421699</v>
      </c>
      <c r="X1532">
        <v>1.1499969480000001</v>
      </c>
      <c r="Y1532">
        <f t="shared" si="118"/>
        <v>1.1499969481614467</v>
      </c>
    </row>
    <row r="1533" spans="1:25" x14ac:dyDescent="0.3">
      <c r="A1533">
        <v>0</v>
      </c>
      <c r="B1533" s="1">
        <v>41225</v>
      </c>
      <c r="C1533" s="1">
        <v>41226</v>
      </c>
      <c r="D1533">
        <v>248</v>
      </c>
      <c r="E1533">
        <v>246.30000920000001</v>
      </c>
      <c r="F1533">
        <v>248.52344819999999</v>
      </c>
      <c r="G1533">
        <v>-1.6999908450000001</v>
      </c>
      <c r="H1533">
        <v>1.308147545</v>
      </c>
      <c r="I1533">
        <f t="shared" si="115"/>
        <v>11</v>
      </c>
      <c r="J1533">
        <f t="shared" si="116"/>
        <v>2012</v>
      </c>
      <c r="K1533">
        <v>248</v>
      </c>
      <c r="L1533">
        <v>248.05</v>
      </c>
      <c r="M1533">
        <v>244.95</v>
      </c>
      <c r="N1533">
        <v>246.3</v>
      </c>
      <c r="O1533" s="3">
        <f t="shared" si="117"/>
        <v>-3</v>
      </c>
      <c r="P1533">
        <f t="shared" si="119"/>
        <v>14.980625073828532</v>
      </c>
      <c r="T1533">
        <v>-3</v>
      </c>
      <c r="U1533">
        <v>1.6999908447265499</v>
      </c>
      <c r="V1533">
        <v>-3</v>
      </c>
      <c r="W1533">
        <v>1.6999908447265499</v>
      </c>
      <c r="X1533">
        <v>1.6999908450000001</v>
      </c>
      <c r="Y1533">
        <f t="shared" si="118"/>
        <v>-1.43333638509115</v>
      </c>
    </row>
    <row r="1534" spans="1:25" x14ac:dyDescent="0.3">
      <c r="A1534">
        <v>0</v>
      </c>
      <c r="B1534" s="1">
        <v>41226</v>
      </c>
      <c r="C1534" s="1">
        <v>41227</v>
      </c>
      <c r="D1534">
        <v>246.3</v>
      </c>
      <c r="E1534">
        <v>247.19999390000001</v>
      </c>
      <c r="F1534">
        <v>246.72820369999999</v>
      </c>
      <c r="G1534">
        <v>0.89999389600000002</v>
      </c>
      <c r="H1534">
        <v>0.63639610300000005</v>
      </c>
      <c r="I1534">
        <f t="shared" si="115"/>
        <v>11</v>
      </c>
      <c r="J1534">
        <f t="shared" si="116"/>
        <v>2012</v>
      </c>
      <c r="K1534">
        <v>246.3</v>
      </c>
      <c r="L1534">
        <v>247.3</v>
      </c>
      <c r="M1534">
        <v>245.25</v>
      </c>
      <c r="N1534">
        <v>247.2</v>
      </c>
      <c r="O1534" s="3">
        <f t="shared" si="117"/>
        <v>0.89999389600000002</v>
      </c>
      <c r="P1534">
        <f t="shared" si="119"/>
        <v>15.391175351682072</v>
      </c>
      <c r="T1534">
        <v>0.89999389600000002</v>
      </c>
      <c r="U1534">
        <v>-0.899993896484375</v>
      </c>
      <c r="V1534">
        <v>-0.899993896484375</v>
      </c>
      <c r="W1534">
        <v>0.899993896484375</v>
      </c>
      <c r="X1534">
        <v>0.89999389600000002</v>
      </c>
      <c r="Y1534">
        <f t="shared" si="118"/>
        <v>-0.29999796565624998</v>
      </c>
    </row>
    <row r="1535" spans="1:25" x14ac:dyDescent="0.3">
      <c r="A1535">
        <v>0</v>
      </c>
      <c r="B1535" s="1">
        <v>41227</v>
      </c>
      <c r="C1535" s="1">
        <v>41228</v>
      </c>
      <c r="D1535">
        <v>244</v>
      </c>
      <c r="E1535">
        <v>243.30000609999999</v>
      </c>
      <c r="F1535">
        <v>247.34821590000001</v>
      </c>
      <c r="G1535">
        <v>-0.69999389599999995</v>
      </c>
      <c r="H1535">
        <v>2.757716447</v>
      </c>
      <c r="I1535">
        <f t="shared" si="115"/>
        <v>11</v>
      </c>
      <c r="J1535">
        <f t="shared" si="116"/>
        <v>2012</v>
      </c>
      <c r="K1535">
        <v>244</v>
      </c>
      <c r="L1535">
        <v>244.35</v>
      </c>
      <c r="M1535">
        <v>242.65</v>
      </c>
      <c r="N1535">
        <v>243.3</v>
      </c>
      <c r="O1535" s="3">
        <f t="shared" si="117"/>
        <v>-0.69999389599999995</v>
      </c>
      <c r="P1535">
        <f t="shared" si="119"/>
        <v>15.060015655008616</v>
      </c>
      <c r="T1535">
        <v>-0.69999389599999995</v>
      </c>
      <c r="U1535">
        <v>-0.69999389648438604</v>
      </c>
      <c r="V1535">
        <v>-0.69999389648438604</v>
      </c>
      <c r="W1535">
        <v>-0.69999389648438604</v>
      </c>
      <c r="X1535">
        <v>-0.69999389599999995</v>
      </c>
      <c r="Y1535">
        <f t="shared" si="118"/>
        <v>-0.69999389632292397</v>
      </c>
    </row>
    <row r="1536" spans="1:25" x14ac:dyDescent="0.3">
      <c r="A1536">
        <v>0</v>
      </c>
      <c r="B1536" s="1">
        <v>41228</v>
      </c>
      <c r="C1536" s="1">
        <v>41229</v>
      </c>
      <c r="D1536">
        <v>242.9</v>
      </c>
      <c r="E1536">
        <v>242.55</v>
      </c>
      <c r="F1536">
        <v>243.45880539999999</v>
      </c>
      <c r="G1536">
        <v>-0.35</v>
      </c>
      <c r="H1536">
        <v>0.53033008599999998</v>
      </c>
      <c r="I1536">
        <f t="shared" si="115"/>
        <v>11</v>
      </c>
      <c r="J1536">
        <f t="shared" si="116"/>
        <v>2012</v>
      </c>
      <c r="K1536">
        <v>242.9</v>
      </c>
      <c r="L1536">
        <v>243.9</v>
      </c>
      <c r="M1536">
        <v>242.2</v>
      </c>
      <c r="N1536">
        <v>242.55</v>
      </c>
      <c r="O1536" s="3">
        <f t="shared" si="117"/>
        <v>-0.35</v>
      </c>
      <c r="P1536">
        <f t="shared" si="119"/>
        <v>14.89726332444296</v>
      </c>
      <c r="T1536">
        <v>-0.35</v>
      </c>
      <c r="U1536">
        <v>0.34999999999999398</v>
      </c>
      <c r="V1536">
        <v>0.34999999999999398</v>
      </c>
      <c r="W1536">
        <v>-0.34999999999999398</v>
      </c>
      <c r="X1536">
        <v>-0.35</v>
      </c>
      <c r="Y1536">
        <f t="shared" si="118"/>
        <v>0.11666666666666266</v>
      </c>
    </row>
    <row r="1537" spans="1:25" x14ac:dyDescent="0.3">
      <c r="A1537">
        <v>0</v>
      </c>
      <c r="B1537" s="1">
        <v>41229</v>
      </c>
      <c r="C1537" s="1">
        <v>41232</v>
      </c>
      <c r="D1537">
        <v>243.65</v>
      </c>
      <c r="E1537">
        <v>245.39999080000001</v>
      </c>
      <c r="F1537">
        <v>241.93212560000001</v>
      </c>
      <c r="G1537">
        <v>-1.7499908449999999</v>
      </c>
      <c r="H1537">
        <v>2.015254326</v>
      </c>
      <c r="I1537">
        <f t="shared" si="115"/>
        <v>11</v>
      </c>
      <c r="J1537">
        <f t="shared" si="116"/>
        <v>2012</v>
      </c>
      <c r="K1537">
        <v>243.65</v>
      </c>
      <c r="L1537">
        <v>246.15</v>
      </c>
      <c r="M1537">
        <v>243.6</v>
      </c>
      <c r="N1537">
        <v>245.4</v>
      </c>
      <c r="O1537" s="3">
        <f t="shared" si="117"/>
        <v>-1.7499908449999999</v>
      </c>
      <c r="P1537">
        <f t="shared" si="119"/>
        <v>14.094777963269266</v>
      </c>
      <c r="T1537">
        <v>-1.7499908449999999</v>
      </c>
      <c r="U1537">
        <v>-1.74999084472656</v>
      </c>
      <c r="V1537">
        <v>-1.74999084472656</v>
      </c>
      <c r="W1537">
        <v>-1.74999084472656</v>
      </c>
      <c r="X1537">
        <v>-1.7499908449999999</v>
      </c>
      <c r="Y1537">
        <f t="shared" si="118"/>
        <v>-1.7499908448177066</v>
      </c>
    </row>
    <row r="1538" spans="1:25" x14ac:dyDescent="0.3">
      <c r="A1538">
        <v>0</v>
      </c>
      <c r="B1538" s="1">
        <v>41232</v>
      </c>
      <c r="C1538" s="1">
        <v>41233</v>
      </c>
      <c r="D1538">
        <v>247.65</v>
      </c>
      <c r="E1538">
        <v>247.2000031</v>
      </c>
      <c r="F1538">
        <v>245.77304789999999</v>
      </c>
      <c r="G1538">
        <v>0.44999694800000001</v>
      </c>
      <c r="H1538">
        <v>1.2727922060000001</v>
      </c>
      <c r="I1538">
        <f t="shared" si="115"/>
        <v>11</v>
      </c>
      <c r="J1538">
        <f t="shared" si="116"/>
        <v>2012</v>
      </c>
      <c r="K1538">
        <v>247.65</v>
      </c>
      <c r="L1538">
        <v>247.65</v>
      </c>
      <c r="M1538">
        <v>246.35</v>
      </c>
      <c r="N1538">
        <v>247.2</v>
      </c>
      <c r="O1538" s="3">
        <f t="shared" si="117"/>
        <v>0.44999694800000001</v>
      </c>
      <c r="P1538">
        <f t="shared" si="119"/>
        <v>14.286861762972745</v>
      </c>
      <c r="T1538">
        <v>0.44999694800000001</v>
      </c>
      <c r="U1538">
        <v>0.449996948242187</v>
      </c>
      <c r="V1538">
        <v>0.449996948242187</v>
      </c>
      <c r="W1538">
        <v>0.449996948242187</v>
      </c>
      <c r="X1538">
        <v>0.44999694800000001</v>
      </c>
      <c r="Y1538">
        <f t="shared" si="118"/>
        <v>0.44999694816145802</v>
      </c>
    </row>
    <row r="1539" spans="1:25" x14ac:dyDescent="0.3">
      <c r="A1539">
        <v>0</v>
      </c>
      <c r="B1539" s="1">
        <v>41233</v>
      </c>
      <c r="C1539" s="1">
        <v>41234</v>
      </c>
      <c r="D1539">
        <v>247.9</v>
      </c>
      <c r="E1539">
        <v>246.05000609999999</v>
      </c>
      <c r="F1539">
        <v>247.54889</v>
      </c>
      <c r="G1539">
        <v>1.849993896</v>
      </c>
      <c r="H1539">
        <v>0.81317279799999997</v>
      </c>
      <c r="I1539">
        <f t="shared" ref="I1539:I1602" si="120">MONTH(C1539)</f>
        <v>11</v>
      </c>
      <c r="J1539">
        <f t="shared" ref="J1539:J1602" si="121">YEAR(C1539)</f>
        <v>2012</v>
      </c>
      <c r="K1539">
        <v>247.9</v>
      </c>
      <c r="L1539">
        <v>248.25</v>
      </c>
      <c r="M1539">
        <v>245.4</v>
      </c>
      <c r="N1539">
        <v>246.05</v>
      </c>
      <c r="O1539" s="3">
        <f t="shared" ref="O1539:O1602" si="122">IF(F1539-D1539&gt;0,IF(D1539-M1539&gt;3,-3,G1539),IF(L1539-D1539&gt;3,-3,G1539))</f>
        <v>1.849993896</v>
      </c>
      <c r="P1539">
        <f t="shared" si="119"/>
        <v>15.086496909841301</v>
      </c>
      <c r="T1539">
        <v>1.849993896</v>
      </c>
      <c r="U1539">
        <v>1.8499938964843901</v>
      </c>
      <c r="V1539">
        <v>1.8499938964843901</v>
      </c>
      <c r="W1539">
        <v>-1.8499938964843901</v>
      </c>
      <c r="X1539">
        <v>1.849993896</v>
      </c>
      <c r="Y1539">
        <f t="shared" ref="Y1539:Y1602" si="123">AVERAGE(T1539:V1539)</f>
        <v>1.8499938963229268</v>
      </c>
    </row>
    <row r="1540" spans="1:25" x14ac:dyDescent="0.3">
      <c r="A1540">
        <v>0</v>
      </c>
      <c r="B1540" s="1">
        <v>41234</v>
      </c>
      <c r="C1540" s="1">
        <v>41235</v>
      </c>
      <c r="D1540">
        <v>247.9</v>
      </c>
      <c r="E1540">
        <v>248.85000310000001</v>
      </c>
      <c r="F1540">
        <v>245.6490944</v>
      </c>
      <c r="G1540">
        <v>-0.95000305200000001</v>
      </c>
      <c r="H1540">
        <v>1.9798989870000001</v>
      </c>
      <c r="I1540">
        <f t="shared" si="120"/>
        <v>11</v>
      </c>
      <c r="J1540">
        <f t="shared" si="121"/>
        <v>2012</v>
      </c>
      <c r="K1540">
        <v>247.9</v>
      </c>
      <c r="L1540">
        <v>249.5</v>
      </c>
      <c r="M1540">
        <v>247.65</v>
      </c>
      <c r="N1540">
        <v>248.85</v>
      </c>
      <c r="O1540" s="3">
        <f t="shared" si="122"/>
        <v>-0.95000305200000001</v>
      </c>
      <c r="P1540">
        <f t="shared" ref="P1540:P1603" si="124">(O1540/D1540*$Q$2+1)*P1539*$R$2+(1-$R$2)*P1539</f>
        <v>14.652888052186869</v>
      </c>
      <c r="T1540">
        <v>-0.95000305200000001</v>
      </c>
      <c r="U1540">
        <v>-0.95000305175781796</v>
      </c>
      <c r="V1540">
        <v>-0.95000305175781796</v>
      </c>
      <c r="W1540">
        <v>-0.95000305175781796</v>
      </c>
      <c r="X1540">
        <v>-0.95000305200000001</v>
      </c>
      <c r="Y1540">
        <f t="shared" si="123"/>
        <v>-0.95000305183854528</v>
      </c>
    </row>
    <row r="1541" spans="1:25" x14ac:dyDescent="0.3">
      <c r="A1541">
        <v>0</v>
      </c>
      <c r="B1541" s="1">
        <v>41235</v>
      </c>
      <c r="C1541" s="1">
        <v>41236</v>
      </c>
      <c r="D1541">
        <v>248.8</v>
      </c>
      <c r="E1541">
        <v>250.7999969</v>
      </c>
      <c r="F1541">
        <v>248.3939038</v>
      </c>
      <c r="G1541">
        <v>-1.9999969479999999</v>
      </c>
      <c r="H1541">
        <v>1.3788582229999999</v>
      </c>
      <c r="I1541">
        <f t="shared" si="120"/>
        <v>11</v>
      </c>
      <c r="J1541">
        <f t="shared" si="121"/>
        <v>2012</v>
      </c>
      <c r="K1541">
        <v>248.8</v>
      </c>
      <c r="L1541">
        <v>250.8</v>
      </c>
      <c r="M1541">
        <v>248.5</v>
      </c>
      <c r="N1541">
        <v>250.8</v>
      </c>
      <c r="O1541" s="3">
        <f t="shared" si="122"/>
        <v>-1.9999969479999999</v>
      </c>
      <c r="P1541">
        <f t="shared" si="124"/>
        <v>13.769475731534959</v>
      </c>
      <c r="T1541">
        <v>-1.9999969479999999</v>
      </c>
      <c r="U1541">
        <v>-1.99999694824217</v>
      </c>
      <c r="V1541">
        <v>1.99999694824217</v>
      </c>
      <c r="W1541">
        <v>-1.99999694824217</v>
      </c>
      <c r="X1541">
        <v>1.9999969479999999</v>
      </c>
      <c r="Y1541">
        <f t="shared" si="123"/>
        <v>-0.66666564933333339</v>
      </c>
    </row>
    <row r="1542" spans="1:25" x14ac:dyDescent="0.3">
      <c r="A1542">
        <v>0</v>
      </c>
      <c r="B1542" s="1">
        <v>41236</v>
      </c>
      <c r="C1542" s="1">
        <v>41239</v>
      </c>
      <c r="D1542">
        <v>251.3</v>
      </c>
      <c r="E1542">
        <v>250.39999080000001</v>
      </c>
      <c r="F1542">
        <v>251.27678779999999</v>
      </c>
      <c r="G1542">
        <v>0.90000915500000001</v>
      </c>
      <c r="H1542">
        <v>0.282842712</v>
      </c>
      <c r="I1542">
        <f t="shared" si="120"/>
        <v>11</v>
      </c>
      <c r="J1542">
        <f t="shared" si="121"/>
        <v>2012</v>
      </c>
      <c r="K1542">
        <v>251.3</v>
      </c>
      <c r="L1542">
        <v>251.45</v>
      </c>
      <c r="M1542">
        <v>249.7</v>
      </c>
      <c r="N1542">
        <v>250.4</v>
      </c>
      <c r="O1542" s="3">
        <f t="shared" si="122"/>
        <v>0.90000915500000001</v>
      </c>
      <c r="P1542">
        <f t="shared" si="124"/>
        <v>14.139332104931251</v>
      </c>
      <c r="T1542">
        <v>0.90000915500000001</v>
      </c>
      <c r="U1542">
        <v>0.90000915527343694</v>
      </c>
      <c r="V1542">
        <v>0.90000915527343694</v>
      </c>
      <c r="W1542">
        <v>0.90000915527343694</v>
      </c>
      <c r="X1542">
        <v>0.90000915500000001</v>
      </c>
      <c r="Y1542">
        <f t="shared" si="123"/>
        <v>0.9000091551822913</v>
      </c>
    </row>
    <row r="1543" spans="1:25" x14ac:dyDescent="0.3">
      <c r="A1543">
        <v>0</v>
      </c>
      <c r="B1543" s="1">
        <v>41239</v>
      </c>
      <c r="C1543" s="1">
        <v>41240</v>
      </c>
      <c r="D1543">
        <v>251.4</v>
      </c>
      <c r="E1543">
        <v>252.65</v>
      </c>
      <c r="F1543">
        <v>250.80192579999999</v>
      </c>
      <c r="G1543">
        <v>-1.25</v>
      </c>
      <c r="H1543">
        <v>1.5909902579999999</v>
      </c>
      <c r="I1543">
        <f t="shared" si="120"/>
        <v>11</v>
      </c>
      <c r="J1543">
        <f t="shared" si="121"/>
        <v>2012</v>
      </c>
      <c r="K1543">
        <v>251.4</v>
      </c>
      <c r="L1543">
        <v>253.45</v>
      </c>
      <c r="M1543">
        <v>251</v>
      </c>
      <c r="N1543">
        <v>252.65</v>
      </c>
      <c r="O1543" s="3">
        <f t="shared" si="122"/>
        <v>-1.25</v>
      </c>
      <c r="P1543">
        <f t="shared" si="124"/>
        <v>13.612059875481249</v>
      </c>
      <c r="T1543">
        <v>-1.25</v>
      </c>
      <c r="U1543">
        <v>-1.25</v>
      </c>
      <c r="V1543">
        <v>-1.25</v>
      </c>
      <c r="W1543">
        <v>-1.25</v>
      </c>
      <c r="X1543">
        <v>-1.25</v>
      </c>
      <c r="Y1543">
        <f t="shared" si="123"/>
        <v>-1.25</v>
      </c>
    </row>
    <row r="1544" spans="1:25" x14ac:dyDescent="0.3">
      <c r="A1544">
        <v>0</v>
      </c>
      <c r="B1544" s="1">
        <v>41240</v>
      </c>
      <c r="C1544" s="1">
        <v>41241</v>
      </c>
      <c r="D1544">
        <v>251.4</v>
      </c>
      <c r="E1544">
        <v>251.25000610000001</v>
      </c>
      <c r="F1544">
        <v>252.58068689999999</v>
      </c>
      <c r="G1544">
        <v>-0.14999389599999999</v>
      </c>
      <c r="H1544">
        <v>0.98994949399999999</v>
      </c>
      <c r="I1544">
        <f t="shared" si="120"/>
        <v>11</v>
      </c>
      <c r="J1544">
        <f t="shared" si="121"/>
        <v>2012</v>
      </c>
      <c r="K1544">
        <v>251.4</v>
      </c>
      <c r="L1544">
        <v>251.65</v>
      </c>
      <c r="M1544">
        <v>250.4</v>
      </c>
      <c r="N1544">
        <v>251.25</v>
      </c>
      <c r="O1544" s="3">
        <f t="shared" si="122"/>
        <v>-0.14999389599999999</v>
      </c>
      <c r="P1544">
        <f t="shared" si="124"/>
        <v>13.551149198473233</v>
      </c>
      <c r="T1544">
        <v>-0.14999389599999999</v>
      </c>
      <c r="U1544">
        <v>-0.149993896484375</v>
      </c>
      <c r="V1544">
        <v>-0.149993896484375</v>
      </c>
      <c r="W1544">
        <v>-0.149993896484375</v>
      </c>
      <c r="X1544">
        <v>-0.14999389599999999</v>
      </c>
      <c r="Y1544">
        <f t="shared" si="123"/>
        <v>-0.14999389632291668</v>
      </c>
    </row>
    <row r="1545" spans="1:25" x14ac:dyDescent="0.3">
      <c r="A1545">
        <v>0</v>
      </c>
      <c r="B1545" s="1">
        <v>41241</v>
      </c>
      <c r="C1545" s="1">
        <v>41242</v>
      </c>
      <c r="D1545">
        <v>252.25</v>
      </c>
      <c r="E1545">
        <v>254.1000061</v>
      </c>
      <c r="F1545">
        <v>252.52153490000001</v>
      </c>
      <c r="G1545">
        <v>1.850006104</v>
      </c>
      <c r="H1545">
        <v>2.015254326</v>
      </c>
      <c r="I1545">
        <f t="shared" si="120"/>
        <v>11</v>
      </c>
      <c r="J1545">
        <f t="shared" si="121"/>
        <v>2012</v>
      </c>
      <c r="K1545">
        <v>252.25</v>
      </c>
      <c r="L1545">
        <v>254.4</v>
      </c>
      <c r="M1545">
        <v>252.15</v>
      </c>
      <c r="N1545">
        <v>254.1</v>
      </c>
      <c r="O1545" s="3">
        <f t="shared" si="122"/>
        <v>1.850006104</v>
      </c>
      <c r="P1545">
        <f t="shared" si="124"/>
        <v>14.296532015125074</v>
      </c>
      <c r="T1545">
        <v>1.850006104</v>
      </c>
      <c r="U1545">
        <v>-1.8500061035156199</v>
      </c>
      <c r="V1545">
        <v>-1.8500061035156199</v>
      </c>
      <c r="W1545">
        <v>1.8500061035156199</v>
      </c>
      <c r="X1545">
        <v>-1.850006104</v>
      </c>
      <c r="Y1545">
        <f t="shared" si="123"/>
        <v>-0.61666870101041327</v>
      </c>
    </row>
    <row r="1546" spans="1:25" x14ac:dyDescent="0.3">
      <c r="A1546">
        <v>0</v>
      </c>
      <c r="B1546" s="1">
        <v>41242</v>
      </c>
      <c r="C1546" s="1">
        <v>41243</v>
      </c>
      <c r="D1546">
        <v>253.65</v>
      </c>
      <c r="E1546">
        <v>254.35</v>
      </c>
      <c r="F1546">
        <v>255.33675289999999</v>
      </c>
      <c r="G1546">
        <v>0.7</v>
      </c>
      <c r="H1546">
        <v>0.17677669500000001</v>
      </c>
      <c r="I1546">
        <f t="shared" si="120"/>
        <v>11</v>
      </c>
      <c r="J1546">
        <f t="shared" si="121"/>
        <v>2012</v>
      </c>
      <c r="K1546">
        <v>253.65</v>
      </c>
      <c r="L1546">
        <v>255.65</v>
      </c>
      <c r="M1546">
        <v>253.2</v>
      </c>
      <c r="N1546">
        <v>254.35</v>
      </c>
      <c r="O1546" s="3">
        <f t="shared" si="122"/>
        <v>0.7</v>
      </c>
      <c r="P1546">
        <f t="shared" si="124"/>
        <v>14.592438946248301</v>
      </c>
      <c r="T1546">
        <v>0.7</v>
      </c>
      <c r="U1546">
        <v>0.69999999999998797</v>
      </c>
      <c r="V1546">
        <v>0.69999999999998797</v>
      </c>
      <c r="W1546">
        <v>0.69999999999998797</v>
      </c>
      <c r="X1546">
        <v>0.7</v>
      </c>
      <c r="Y1546">
        <f t="shared" si="123"/>
        <v>0.69999999999999185</v>
      </c>
    </row>
    <row r="1547" spans="1:25" x14ac:dyDescent="0.3">
      <c r="A1547">
        <v>0</v>
      </c>
      <c r="B1547" s="1">
        <v>41243</v>
      </c>
      <c r="C1547" s="1">
        <v>41246</v>
      </c>
      <c r="D1547">
        <v>254.75</v>
      </c>
      <c r="E1547">
        <v>254.89998779999999</v>
      </c>
      <c r="F1547">
        <v>253.2337546</v>
      </c>
      <c r="G1547">
        <v>-0.14998779300000001</v>
      </c>
      <c r="H1547">
        <v>0.38890872999999998</v>
      </c>
      <c r="I1547">
        <f t="shared" si="120"/>
        <v>12</v>
      </c>
      <c r="J1547">
        <f t="shared" si="121"/>
        <v>2012</v>
      </c>
      <c r="K1547">
        <v>254.75</v>
      </c>
      <c r="L1547">
        <v>255.8</v>
      </c>
      <c r="M1547">
        <v>254.15</v>
      </c>
      <c r="N1547">
        <v>254.9</v>
      </c>
      <c r="O1547" s="3">
        <f t="shared" si="122"/>
        <v>-0.14998779300000001</v>
      </c>
      <c r="P1547">
        <f t="shared" si="124"/>
        <v>14.528002605364051</v>
      </c>
      <c r="T1547">
        <v>-0.14998779300000001</v>
      </c>
      <c r="U1547">
        <v>-0.14998779296874401</v>
      </c>
      <c r="V1547">
        <v>-0.14998779296874401</v>
      </c>
      <c r="W1547">
        <v>-0.14998779296874401</v>
      </c>
      <c r="X1547">
        <v>-0.14998779300000001</v>
      </c>
      <c r="Y1547">
        <f t="shared" si="123"/>
        <v>-0.14998779297916268</v>
      </c>
    </row>
    <row r="1548" spans="1:25" x14ac:dyDescent="0.3">
      <c r="A1548">
        <v>0</v>
      </c>
      <c r="B1548" s="1">
        <v>41246</v>
      </c>
      <c r="C1548" s="1">
        <v>41247</v>
      </c>
      <c r="D1548">
        <v>253.9</v>
      </c>
      <c r="E1548">
        <v>253.80000920000001</v>
      </c>
      <c r="F1548">
        <v>253.8934012</v>
      </c>
      <c r="G1548">
        <v>9.9990844999999995E-2</v>
      </c>
      <c r="H1548">
        <v>0.77781745899999999</v>
      </c>
      <c r="I1548">
        <f t="shared" si="120"/>
        <v>12</v>
      </c>
      <c r="J1548">
        <f t="shared" si="121"/>
        <v>2012</v>
      </c>
      <c r="K1548">
        <v>253.9</v>
      </c>
      <c r="L1548">
        <v>254.45</v>
      </c>
      <c r="M1548">
        <v>252.95</v>
      </c>
      <c r="N1548">
        <v>253.8</v>
      </c>
      <c r="O1548" s="3">
        <f t="shared" si="122"/>
        <v>9.9990844999999995E-2</v>
      </c>
      <c r="P1548">
        <f t="shared" si="124"/>
        <v>14.570913217514679</v>
      </c>
      <c r="T1548">
        <v>9.9990844999999995E-2</v>
      </c>
      <c r="U1548">
        <v>-9.99908447265625E-2</v>
      </c>
      <c r="V1548">
        <v>-9.99908447265625E-2</v>
      </c>
      <c r="W1548">
        <v>-9.99908447265625E-2</v>
      </c>
      <c r="X1548">
        <v>9.9990844999999995E-2</v>
      </c>
      <c r="Y1548">
        <f t="shared" si="123"/>
        <v>-3.3330281484375002E-2</v>
      </c>
    </row>
    <row r="1549" spans="1:25" x14ac:dyDescent="0.3">
      <c r="A1549">
        <v>0</v>
      </c>
      <c r="B1549" s="1">
        <v>41247</v>
      </c>
      <c r="C1549" s="1">
        <v>41248</v>
      </c>
      <c r="D1549">
        <v>253.9</v>
      </c>
      <c r="E1549">
        <v>256.10000309999998</v>
      </c>
      <c r="F1549">
        <v>252.89709099999999</v>
      </c>
      <c r="G1549">
        <v>-2.200003052</v>
      </c>
      <c r="H1549">
        <v>1.626345597</v>
      </c>
      <c r="I1549">
        <f t="shared" si="120"/>
        <v>12</v>
      </c>
      <c r="J1549">
        <f t="shared" si="121"/>
        <v>2012</v>
      </c>
      <c r="K1549">
        <v>253.9</v>
      </c>
      <c r="L1549">
        <v>256.3</v>
      </c>
      <c r="M1549">
        <v>253.55</v>
      </c>
      <c r="N1549">
        <v>256.10000000000002</v>
      </c>
      <c r="O1549" s="3">
        <f t="shared" si="122"/>
        <v>-2.200003052</v>
      </c>
      <c r="P1549">
        <f t="shared" si="124"/>
        <v>13.624003404134625</v>
      </c>
      <c r="T1549">
        <v>-2.200003052</v>
      </c>
      <c r="U1549">
        <v>-2.2000030517578102</v>
      </c>
      <c r="V1549">
        <v>2.2000030517578102</v>
      </c>
      <c r="W1549">
        <v>-2.2000030517578102</v>
      </c>
      <c r="X1549">
        <v>-2.200003052</v>
      </c>
      <c r="Y1549">
        <f t="shared" si="123"/>
        <v>-0.73333435066666686</v>
      </c>
    </row>
    <row r="1550" spans="1:25" x14ac:dyDescent="0.3">
      <c r="A1550">
        <v>0</v>
      </c>
      <c r="B1550" s="1">
        <v>41248</v>
      </c>
      <c r="C1550" s="1">
        <v>41249</v>
      </c>
      <c r="D1550">
        <v>255.9</v>
      </c>
      <c r="E1550">
        <v>256.4500061</v>
      </c>
      <c r="F1550">
        <v>255.14427789999999</v>
      </c>
      <c r="G1550">
        <v>-0.55000610400000005</v>
      </c>
      <c r="H1550">
        <v>0.24748737300000001</v>
      </c>
      <c r="I1550">
        <f t="shared" si="120"/>
        <v>12</v>
      </c>
      <c r="J1550">
        <f t="shared" si="121"/>
        <v>2012</v>
      </c>
      <c r="K1550">
        <v>255.9</v>
      </c>
      <c r="L1550">
        <v>257.2</v>
      </c>
      <c r="M1550">
        <v>255.55</v>
      </c>
      <c r="N1550">
        <v>256.45</v>
      </c>
      <c r="O1550" s="3">
        <f t="shared" si="122"/>
        <v>-0.55000610400000005</v>
      </c>
      <c r="P1550">
        <f t="shared" si="124"/>
        <v>13.404387781825397</v>
      </c>
      <c r="T1550">
        <v>-0.55000610400000005</v>
      </c>
      <c r="U1550">
        <v>-0.55000610351564205</v>
      </c>
      <c r="V1550">
        <v>0.55000610351564205</v>
      </c>
      <c r="W1550">
        <v>0.55000610351564205</v>
      </c>
      <c r="X1550">
        <v>0.55000610400000005</v>
      </c>
      <c r="Y1550">
        <f t="shared" si="123"/>
        <v>-0.18333536799999997</v>
      </c>
    </row>
    <row r="1551" spans="1:25" x14ac:dyDescent="0.3">
      <c r="A1551">
        <v>0</v>
      </c>
      <c r="B1551" s="1">
        <v>41249</v>
      </c>
      <c r="C1551" s="1">
        <v>41250</v>
      </c>
      <c r="D1551">
        <v>256.8</v>
      </c>
      <c r="E1551">
        <v>258.24998779999999</v>
      </c>
      <c r="F1551">
        <v>255.41637420000001</v>
      </c>
      <c r="G1551">
        <v>-1.449987793</v>
      </c>
      <c r="H1551">
        <v>1.2727922060000001</v>
      </c>
      <c r="I1551">
        <f t="shared" si="120"/>
        <v>12</v>
      </c>
      <c r="J1551">
        <f t="shared" si="121"/>
        <v>2012</v>
      </c>
      <c r="K1551">
        <v>256.8</v>
      </c>
      <c r="L1551">
        <v>258.55</v>
      </c>
      <c r="M1551">
        <v>256.7</v>
      </c>
      <c r="N1551">
        <v>258.25</v>
      </c>
      <c r="O1551" s="3">
        <f t="shared" si="122"/>
        <v>-1.449987793</v>
      </c>
      <c r="P1551">
        <f t="shared" si="124"/>
        <v>12.836741793032022</v>
      </c>
      <c r="T1551">
        <v>-1.449987793</v>
      </c>
      <c r="U1551">
        <v>-1.4499877929687199</v>
      </c>
      <c r="V1551">
        <v>1.4499877929687199</v>
      </c>
      <c r="W1551">
        <v>1.4499877929687199</v>
      </c>
      <c r="X1551">
        <v>-1.449987793</v>
      </c>
      <c r="Y1551">
        <f t="shared" si="123"/>
        <v>-0.4833292643333334</v>
      </c>
    </row>
    <row r="1552" spans="1:25" x14ac:dyDescent="0.3">
      <c r="A1552">
        <v>0</v>
      </c>
      <c r="B1552" s="1">
        <v>41250</v>
      </c>
      <c r="C1552" s="1">
        <v>41253</v>
      </c>
      <c r="D1552">
        <v>258.7</v>
      </c>
      <c r="E1552">
        <v>258.0499878</v>
      </c>
      <c r="F1552">
        <v>257.64074970000001</v>
      </c>
      <c r="G1552">
        <v>0.65001220699999995</v>
      </c>
      <c r="H1552">
        <v>0.141421356</v>
      </c>
      <c r="I1552">
        <f t="shared" si="120"/>
        <v>12</v>
      </c>
      <c r="J1552">
        <f t="shared" si="121"/>
        <v>2012</v>
      </c>
      <c r="K1552">
        <v>258.7</v>
      </c>
      <c r="L1552">
        <v>259.8</v>
      </c>
      <c r="M1552">
        <v>257.85000000000002</v>
      </c>
      <c r="N1552">
        <v>258.05</v>
      </c>
      <c r="O1552" s="3">
        <f t="shared" si="122"/>
        <v>0.65001220699999995</v>
      </c>
      <c r="P1552">
        <f t="shared" si="124"/>
        <v>13.078644736506448</v>
      </c>
      <c r="T1552">
        <v>0.65001220699999995</v>
      </c>
      <c r="U1552">
        <v>0.65001220703123797</v>
      </c>
      <c r="V1552">
        <v>0.65001220703123797</v>
      </c>
      <c r="W1552">
        <v>-0.65001220703123797</v>
      </c>
      <c r="X1552">
        <v>0.65001220699999995</v>
      </c>
      <c r="Y1552">
        <f t="shared" si="123"/>
        <v>0.65001220702082529</v>
      </c>
    </row>
    <row r="1553" spans="1:25" x14ac:dyDescent="0.3">
      <c r="A1553">
        <v>0</v>
      </c>
      <c r="B1553" s="1">
        <v>41253</v>
      </c>
      <c r="C1553" s="1">
        <v>41254</v>
      </c>
      <c r="D1553">
        <v>258.55</v>
      </c>
      <c r="E1553">
        <v>259.00001220000001</v>
      </c>
      <c r="F1553">
        <v>258.31934949999999</v>
      </c>
      <c r="G1553">
        <v>-0.450012207</v>
      </c>
      <c r="H1553">
        <v>0.67175144200000003</v>
      </c>
      <c r="I1553">
        <f t="shared" si="120"/>
        <v>12</v>
      </c>
      <c r="J1553">
        <f t="shared" si="121"/>
        <v>2012</v>
      </c>
      <c r="K1553">
        <v>258.55</v>
      </c>
      <c r="L1553">
        <v>259.14999999999998</v>
      </c>
      <c r="M1553">
        <v>257.95</v>
      </c>
      <c r="N1553">
        <v>259</v>
      </c>
      <c r="O1553" s="3">
        <f t="shared" si="122"/>
        <v>-0.450012207</v>
      </c>
      <c r="P1553">
        <f t="shared" si="124"/>
        <v>12.907917127269041</v>
      </c>
      <c r="T1553">
        <v>-0.450012207</v>
      </c>
      <c r="U1553">
        <v>-0.45001220703125</v>
      </c>
      <c r="V1553">
        <v>0.45001220703125</v>
      </c>
      <c r="W1553">
        <v>0.45001220703125</v>
      </c>
      <c r="X1553">
        <v>-0.450012207</v>
      </c>
      <c r="Y1553">
        <f t="shared" si="123"/>
        <v>-0.15000406899999999</v>
      </c>
    </row>
    <row r="1554" spans="1:25" x14ac:dyDescent="0.3">
      <c r="A1554">
        <v>0</v>
      </c>
      <c r="B1554" s="1">
        <v>41254</v>
      </c>
      <c r="C1554" s="1">
        <v>41255</v>
      </c>
      <c r="D1554">
        <v>260.05</v>
      </c>
      <c r="E1554">
        <v>260.89999390000003</v>
      </c>
      <c r="F1554">
        <v>258.82932440000002</v>
      </c>
      <c r="G1554">
        <v>-0.84999389599999997</v>
      </c>
      <c r="H1554">
        <v>1.3435028840000001</v>
      </c>
      <c r="I1554">
        <f t="shared" si="120"/>
        <v>12</v>
      </c>
      <c r="J1554">
        <f t="shared" si="121"/>
        <v>2012</v>
      </c>
      <c r="K1554">
        <v>260.05</v>
      </c>
      <c r="L1554">
        <v>260.89999999999998</v>
      </c>
      <c r="M1554">
        <v>259.75</v>
      </c>
      <c r="N1554">
        <v>260.89999999999998</v>
      </c>
      <c r="O1554" s="3">
        <f t="shared" si="122"/>
        <v>-0.84999389599999997</v>
      </c>
      <c r="P1554">
        <f t="shared" si="124"/>
        <v>12.591488053006806</v>
      </c>
      <c r="T1554">
        <v>-0.84999389599999997</v>
      </c>
      <c r="U1554">
        <v>-0.84999389648436297</v>
      </c>
      <c r="V1554">
        <v>-0.84999389648436297</v>
      </c>
      <c r="W1554">
        <v>-0.84999389648436297</v>
      </c>
      <c r="X1554">
        <v>-0.84999389599999997</v>
      </c>
      <c r="Y1554">
        <f t="shared" si="123"/>
        <v>-0.84999389632290867</v>
      </c>
    </row>
    <row r="1555" spans="1:25" x14ac:dyDescent="0.3">
      <c r="A1555">
        <v>0</v>
      </c>
      <c r="B1555" s="1">
        <v>41255</v>
      </c>
      <c r="C1555" s="1">
        <v>41256</v>
      </c>
      <c r="D1555">
        <v>260.85000000000002</v>
      </c>
      <c r="E1555">
        <v>263.7999939</v>
      </c>
      <c r="F1555">
        <v>261.31532249999998</v>
      </c>
      <c r="G1555">
        <v>2.9499938960000001</v>
      </c>
      <c r="H1555">
        <v>2.0506096650000001</v>
      </c>
      <c r="I1555">
        <f t="shared" si="120"/>
        <v>12</v>
      </c>
      <c r="J1555">
        <f t="shared" si="121"/>
        <v>2012</v>
      </c>
      <c r="K1555">
        <v>260.85000000000002</v>
      </c>
      <c r="L1555">
        <v>264.2</v>
      </c>
      <c r="M1555">
        <v>260.7</v>
      </c>
      <c r="N1555">
        <v>263.8</v>
      </c>
      <c r="O1555" s="3">
        <f t="shared" si="122"/>
        <v>2.9499938960000001</v>
      </c>
      <c r="P1555">
        <f t="shared" si="124"/>
        <v>13.659481523332481</v>
      </c>
      <c r="T1555">
        <v>2.9499938960000001</v>
      </c>
      <c r="U1555">
        <v>-3</v>
      </c>
      <c r="V1555">
        <v>2.9499938964843202</v>
      </c>
      <c r="W1555">
        <v>2.9499938964843202</v>
      </c>
      <c r="X1555">
        <v>2.9499938960000001</v>
      </c>
      <c r="Y1555">
        <f t="shared" si="123"/>
        <v>0.96666259749477346</v>
      </c>
    </row>
    <row r="1556" spans="1:25" x14ac:dyDescent="0.3">
      <c r="A1556">
        <v>0</v>
      </c>
      <c r="B1556" s="1">
        <v>41256</v>
      </c>
      <c r="C1556" s="1">
        <v>41257</v>
      </c>
      <c r="D1556">
        <v>263.14999999999998</v>
      </c>
      <c r="E1556">
        <v>264.05</v>
      </c>
      <c r="F1556">
        <v>264.51286040000002</v>
      </c>
      <c r="G1556">
        <v>0.9</v>
      </c>
      <c r="H1556">
        <v>0.17677669500000001</v>
      </c>
      <c r="I1556">
        <f t="shared" si="120"/>
        <v>12</v>
      </c>
      <c r="J1556">
        <f t="shared" si="121"/>
        <v>2012</v>
      </c>
      <c r="K1556">
        <v>263.14999999999998</v>
      </c>
      <c r="L1556">
        <v>265.45</v>
      </c>
      <c r="M1556">
        <v>262.39999999999998</v>
      </c>
      <c r="N1556">
        <v>264.05</v>
      </c>
      <c r="O1556" s="3">
        <f t="shared" si="122"/>
        <v>0.9</v>
      </c>
      <c r="P1556">
        <f t="shared" si="124"/>
        <v>14.009857735692329</v>
      </c>
      <c r="T1556">
        <v>0.9</v>
      </c>
      <c r="U1556">
        <v>-0.900000000000034</v>
      </c>
      <c r="V1556">
        <v>0.900000000000034</v>
      </c>
      <c r="W1556">
        <v>0.900000000000034</v>
      </c>
      <c r="X1556">
        <v>0.9</v>
      </c>
      <c r="Y1556">
        <f t="shared" si="123"/>
        <v>0.3</v>
      </c>
    </row>
    <row r="1557" spans="1:25" x14ac:dyDescent="0.3">
      <c r="A1557">
        <v>0</v>
      </c>
      <c r="B1557" s="1">
        <v>41257</v>
      </c>
      <c r="C1557" s="1">
        <v>41260</v>
      </c>
      <c r="D1557">
        <v>264.55</v>
      </c>
      <c r="E1557">
        <v>262.85001829999999</v>
      </c>
      <c r="F1557">
        <v>263.53780860000001</v>
      </c>
      <c r="G1557">
        <v>1.6999816889999999</v>
      </c>
      <c r="H1557">
        <v>0.84852813699999996</v>
      </c>
      <c r="I1557">
        <f t="shared" si="120"/>
        <v>12</v>
      </c>
      <c r="J1557">
        <f t="shared" si="121"/>
        <v>2012</v>
      </c>
      <c r="K1557">
        <v>264.55</v>
      </c>
      <c r="L1557">
        <v>265</v>
      </c>
      <c r="M1557">
        <v>262.7</v>
      </c>
      <c r="N1557">
        <v>262.85000000000002</v>
      </c>
      <c r="O1557" s="3">
        <f t="shared" si="122"/>
        <v>1.6999816889999999</v>
      </c>
      <c r="P1557">
        <f t="shared" si="124"/>
        <v>14.6850562317093</v>
      </c>
      <c r="T1557">
        <v>1.6999816889999999</v>
      </c>
      <c r="U1557">
        <v>1.6999816894531199</v>
      </c>
      <c r="V1557">
        <v>-1.6999816894531199</v>
      </c>
      <c r="W1557">
        <v>1.6999816894531199</v>
      </c>
      <c r="X1557">
        <v>-1.6999816889999999</v>
      </c>
      <c r="Y1557">
        <f t="shared" si="123"/>
        <v>0.56666056300000001</v>
      </c>
    </row>
    <row r="1558" spans="1:25" x14ac:dyDescent="0.3">
      <c r="A1558">
        <v>0</v>
      </c>
      <c r="B1558" s="1">
        <v>41260</v>
      </c>
      <c r="C1558" s="1">
        <v>41261</v>
      </c>
      <c r="D1558">
        <v>263.85000000000002</v>
      </c>
      <c r="E1558">
        <v>264.24999389999999</v>
      </c>
      <c r="F1558">
        <v>262.76478479999997</v>
      </c>
      <c r="G1558">
        <v>-0.39999389600000002</v>
      </c>
      <c r="H1558">
        <v>0.98994949399999999</v>
      </c>
      <c r="I1558">
        <f t="shared" si="120"/>
        <v>12</v>
      </c>
      <c r="J1558">
        <f t="shared" si="121"/>
        <v>2012</v>
      </c>
      <c r="K1558">
        <v>263.85000000000002</v>
      </c>
      <c r="L1558">
        <v>264.45</v>
      </c>
      <c r="M1558">
        <v>261.64999999999998</v>
      </c>
      <c r="N1558">
        <v>264.25</v>
      </c>
      <c r="O1558" s="3">
        <f t="shared" si="122"/>
        <v>-0.39999389600000002</v>
      </c>
      <c r="P1558">
        <f t="shared" si="124"/>
        <v>14.518088271075404</v>
      </c>
      <c r="T1558">
        <v>-0.39999389600000002</v>
      </c>
      <c r="U1558">
        <v>-0.399993896484375</v>
      </c>
      <c r="V1558">
        <v>0.399993896484375</v>
      </c>
      <c r="W1558">
        <v>-0.399993896484375</v>
      </c>
      <c r="X1558">
        <v>-0.39999389600000002</v>
      </c>
      <c r="Y1558">
        <f t="shared" si="123"/>
        <v>-0.13333129866666668</v>
      </c>
    </row>
    <row r="1559" spans="1:25" x14ac:dyDescent="0.3">
      <c r="A1559">
        <v>0</v>
      </c>
      <c r="B1559" s="1">
        <v>41261</v>
      </c>
      <c r="C1559" s="1">
        <v>41262</v>
      </c>
      <c r="D1559">
        <v>263.85000000000002</v>
      </c>
      <c r="E1559">
        <v>264.25</v>
      </c>
      <c r="F1559">
        <v>263.85422890000001</v>
      </c>
      <c r="G1559">
        <v>0.4</v>
      </c>
      <c r="H1559">
        <v>0</v>
      </c>
      <c r="I1559">
        <f t="shared" si="120"/>
        <v>12</v>
      </c>
      <c r="J1559">
        <f t="shared" si="121"/>
        <v>2012</v>
      </c>
      <c r="K1559">
        <v>263.85000000000002</v>
      </c>
      <c r="L1559">
        <v>264.45</v>
      </c>
      <c r="M1559">
        <v>261.64999999999998</v>
      </c>
      <c r="N1559">
        <v>264.25</v>
      </c>
      <c r="O1559" s="3">
        <f t="shared" si="122"/>
        <v>0.4</v>
      </c>
      <c r="P1559">
        <f t="shared" si="124"/>
        <v>14.683160337830099</v>
      </c>
      <c r="T1559">
        <v>0.4</v>
      </c>
      <c r="U1559">
        <v>-0.39999999999997699</v>
      </c>
      <c r="V1559">
        <v>0.39999999999997699</v>
      </c>
      <c r="W1559">
        <v>0.39999999999997699</v>
      </c>
      <c r="X1559">
        <v>0.4</v>
      </c>
      <c r="Y1559">
        <f t="shared" si="123"/>
        <v>0.13333333333333333</v>
      </c>
    </row>
    <row r="1560" spans="1:25" x14ac:dyDescent="0.3">
      <c r="A1560">
        <v>0</v>
      </c>
      <c r="B1560" s="1">
        <v>41262</v>
      </c>
      <c r="C1560" s="1">
        <v>41263</v>
      </c>
      <c r="D1560">
        <v>264.7</v>
      </c>
      <c r="E1560">
        <v>263.7000122</v>
      </c>
      <c r="F1560">
        <v>264.08380310000001</v>
      </c>
      <c r="G1560">
        <v>0.99998779299999996</v>
      </c>
      <c r="H1560">
        <v>0.38890872999999998</v>
      </c>
      <c r="I1560">
        <f t="shared" si="120"/>
        <v>12</v>
      </c>
      <c r="J1560">
        <f t="shared" si="121"/>
        <v>2012</v>
      </c>
      <c r="K1560">
        <v>264.7</v>
      </c>
      <c r="L1560">
        <v>265.7</v>
      </c>
      <c r="M1560">
        <v>263.7</v>
      </c>
      <c r="N1560">
        <v>263.7</v>
      </c>
      <c r="O1560" s="3">
        <f t="shared" si="122"/>
        <v>0.99998779299999996</v>
      </c>
      <c r="P1560">
        <f t="shared" si="124"/>
        <v>15.099187380722766</v>
      </c>
      <c r="T1560">
        <v>0.99998779299999996</v>
      </c>
      <c r="U1560">
        <v>0.99998779296873797</v>
      </c>
      <c r="V1560">
        <v>-0.99998779296873797</v>
      </c>
      <c r="W1560">
        <v>0.99998779296873797</v>
      </c>
      <c r="X1560">
        <v>-0.99998779299999996</v>
      </c>
      <c r="Y1560">
        <f t="shared" si="123"/>
        <v>0.33332926433333337</v>
      </c>
    </row>
    <row r="1561" spans="1:25" x14ac:dyDescent="0.3">
      <c r="A1561">
        <v>0</v>
      </c>
      <c r="B1561" s="1">
        <v>41263</v>
      </c>
      <c r="C1561" s="1">
        <v>41264</v>
      </c>
      <c r="D1561">
        <v>265.5</v>
      </c>
      <c r="E1561">
        <v>262.49998779999999</v>
      </c>
      <c r="F1561">
        <v>263.61455690000003</v>
      </c>
      <c r="G1561">
        <v>3.0000122070000002</v>
      </c>
      <c r="H1561">
        <v>0.84852813699999996</v>
      </c>
      <c r="I1561">
        <f t="shared" si="120"/>
        <v>12</v>
      </c>
      <c r="J1561">
        <f t="shared" si="121"/>
        <v>2012</v>
      </c>
      <c r="K1561">
        <v>265.5</v>
      </c>
      <c r="L1561">
        <v>265.55</v>
      </c>
      <c r="M1561">
        <v>261.75</v>
      </c>
      <c r="N1561">
        <v>262.5</v>
      </c>
      <c r="O1561" s="3">
        <f t="shared" si="122"/>
        <v>3.0000122070000002</v>
      </c>
      <c r="P1561">
        <f t="shared" si="124"/>
        <v>16.378784738291934</v>
      </c>
      <c r="T1561">
        <v>3.0000122070000002</v>
      </c>
      <c r="U1561">
        <v>3.00001220703126</v>
      </c>
      <c r="V1561">
        <v>3.00001220703126</v>
      </c>
      <c r="W1561">
        <v>3.00001220703126</v>
      </c>
      <c r="X1561">
        <v>3.0000122070000002</v>
      </c>
      <c r="Y1561">
        <f t="shared" si="123"/>
        <v>3.0000122070208399</v>
      </c>
    </row>
    <row r="1562" spans="1:25" x14ac:dyDescent="0.3">
      <c r="A1562">
        <v>0</v>
      </c>
      <c r="B1562" s="1">
        <v>41264</v>
      </c>
      <c r="C1562" s="1">
        <v>41267</v>
      </c>
      <c r="D1562">
        <v>263.05</v>
      </c>
      <c r="E1562">
        <v>263.2000122</v>
      </c>
      <c r="F1562">
        <v>262.29353329999998</v>
      </c>
      <c r="G1562">
        <v>-0.15001220700000001</v>
      </c>
      <c r="H1562">
        <v>0.49497474699999999</v>
      </c>
      <c r="I1562">
        <f t="shared" si="120"/>
        <v>12</v>
      </c>
      <c r="J1562">
        <f t="shared" si="121"/>
        <v>2012</v>
      </c>
      <c r="K1562">
        <v>263.05</v>
      </c>
      <c r="L1562">
        <v>263.2</v>
      </c>
      <c r="M1562">
        <v>262</v>
      </c>
      <c r="N1562">
        <v>263.2</v>
      </c>
      <c r="O1562" s="3">
        <f t="shared" si="122"/>
        <v>-0.15001220700000001</v>
      </c>
      <c r="P1562">
        <f t="shared" si="124"/>
        <v>16.308731013337482</v>
      </c>
      <c r="T1562">
        <v>-0.15001220700000001</v>
      </c>
      <c r="U1562">
        <v>-0.15001220703123799</v>
      </c>
      <c r="V1562">
        <v>-0.15001220703123799</v>
      </c>
      <c r="W1562">
        <v>0.15001220703123799</v>
      </c>
      <c r="X1562">
        <v>0.15001220700000001</v>
      </c>
      <c r="Y1562">
        <f t="shared" si="123"/>
        <v>-0.15001220702082532</v>
      </c>
    </row>
    <row r="1563" spans="1:25" x14ac:dyDescent="0.3">
      <c r="A1563">
        <v>0</v>
      </c>
      <c r="B1563" s="1">
        <v>41267</v>
      </c>
      <c r="C1563" s="1">
        <v>41268</v>
      </c>
      <c r="D1563">
        <v>263.05</v>
      </c>
      <c r="E1563">
        <v>263.2</v>
      </c>
      <c r="F1563">
        <v>264.88418530000001</v>
      </c>
      <c r="G1563">
        <v>0.15</v>
      </c>
      <c r="H1563">
        <v>0</v>
      </c>
      <c r="I1563">
        <f t="shared" si="120"/>
        <v>12</v>
      </c>
      <c r="J1563">
        <f t="shared" si="121"/>
        <v>2012</v>
      </c>
      <c r="K1563">
        <v>263.05</v>
      </c>
      <c r="L1563">
        <v>263.2</v>
      </c>
      <c r="M1563">
        <v>262</v>
      </c>
      <c r="N1563">
        <v>263.2</v>
      </c>
      <c r="O1563" s="3">
        <f t="shared" si="122"/>
        <v>0.15</v>
      </c>
      <c r="P1563">
        <f t="shared" si="124"/>
        <v>16.378479435272496</v>
      </c>
      <c r="T1563">
        <v>0.15</v>
      </c>
      <c r="U1563">
        <v>-0.14999999999997701</v>
      </c>
      <c r="V1563">
        <v>0.14999999999997701</v>
      </c>
      <c r="W1563">
        <v>0.14999999999997701</v>
      </c>
      <c r="X1563">
        <v>-0.15</v>
      </c>
      <c r="Y1563">
        <f t="shared" si="123"/>
        <v>4.9999999999999996E-2</v>
      </c>
    </row>
    <row r="1564" spans="1:25" x14ac:dyDescent="0.3">
      <c r="A1564">
        <v>0</v>
      </c>
      <c r="B1564" s="1">
        <v>41268</v>
      </c>
      <c r="C1564" s="1">
        <v>41269</v>
      </c>
      <c r="D1564">
        <v>264.25</v>
      </c>
      <c r="E1564">
        <v>263.14998170000001</v>
      </c>
      <c r="F1564">
        <v>265.13781999999998</v>
      </c>
      <c r="G1564">
        <v>-1.1000183109999999</v>
      </c>
      <c r="H1564">
        <v>3.5355339E-2</v>
      </c>
      <c r="I1564">
        <f t="shared" si="120"/>
        <v>12</v>
      </c>
      <c r="J1564">
        <f t="shared" si="121"/>
        <v>2012</v>
      </c>
      <c r="K1564">
        <v>264.25</v>
      </c>
      <c r="L1564">
        <v>265.5</v>
      </c>
      <c r="M1564">
        <v>262.64999999999998</v>
      </c>
      <c r="N1564">
        <v>263.14999999999998</v>
      </c>
      <c r="O1564" s="3">
        <f t="shared" si="122"/>
        <v>-1.1000183109999999</v>
      </c>
      <c r="P1564">
        <f t="shared" si="124"/>
        <v>15.86712766748243</v>
      </c>
      <c r="T1564">
        <v>-1.1000183109999999</v>
      </c>
      <c r="U1564">
        <v>1.1000183105468799</v>
      </c>
      <c r="V1564">
        <v>1.1000183105468799</v>
      </c>
      <c r="W1564">
        <v>1.1000183105468799</v>
      </c>
      <c r="X1564">
        <v>1.1000183109999999</v>
      </c>
      <c r="Y1564">
        <f t="shared" si="123"/>
        <v>0.36667277003125331</v>
      </c>
    </row>
    <row r="1565" spans="1:25" x14ac:dyDescent="0.3">
      <c r="A1565">
        <v>0</v>
      </c>
      <c r="B1565" s="1">
        <v>41269</v>
      </c>
      <c r="C1565" s="1">
        <v>41270</v>
      </c>
      <c r="D1565">
        <v>262.85000000000002</v>
      </c>
      <c r="E1565">
        <v>263.89999999999998</v>
      </c>
      <c r="F1565">
        <v>264.74448740000003</v>
      </c>
      <c r="G1565">
        <v>1.05</v>
      </c>
      <c r="H1565">
        <v>0.53033008599999998</v>
      </c>
      <c r="I1565">
        <f t="shared" si="120"/>
        <v>12</v>
      </c>
      <c r="J1565">
        <f t="shared" si="121"/>
        <v>2012</v>
      </c>
      <c r="K1565">
        <v>262.85000000000002</v>
      </c>
      <c r="L1565">
        <v>264.35000000000002</v>
      </c>
      <c r="M1565">
        <v>261.55</v>
      </c>
      <c r="N1565">
        <v>263.89999999999998</v>
      </c>
      <c r="O1565" s="3">
        <f t="shared" si="122"/>
        <v>1.05</v>
      </c>
      <c r="P1565">
        <f t="shared" si="124"/>
        <v>16.342507657520187</v>
      </c>
      <c r="T1565">
        <v>1.05</v>
      </c>
      <c r="U1565">
        <v>-1.0499999999999501</v>
      </c>
      <c r="V1565">
        <v>1.0499999999999501</v>
      </c>
      <c r="W1565">
        <v>1.0499999999999501</v>
      </c>
      <c r="X1565">
        <v>1.05</v>
      </c>
      <c r="Y1565">
        <f t="shared" si="123"/>
        <v>0.35000000000000003</v>
      </c>
    </row>
    <row r="1566" spans="1:25" x14ac:dyDescent="0.3">
      <c r="A1566">
        <v>0</v>
      </c>
      <c r="B1566" s="1">
        <v>41270</v>
      </c>
      <c r="C1566" s="1">
        <v>41271</v>
      </c>
      <c r="D1566">
        <v>264</v>
      </c>
      <c r="E1566">
        <v>265.64999999999998</v>
      </c>
      <c r="F1566">
        <v>265.36733520000001</v>
      </c>
      <c r="G1566">
        <v>1.65</v>
      </c>
      <c r="H1566">
        <v>1.237436867</v>
      </c>
      <c r="I1566">
        <f t="shared" si="120"/>
        <v>12</v>
      </c>
      <c r="J1566">
        <f t="shared" si="121"/>
        <v>2012</v>
      </c>
      <c r="K1566">
        <v>264</v>
      </c>
      <c r="L1566">
        <v>265.75</v>
      </c>
      <c r="M1566">
        <v>263.89999999999998</v>
      </c>
      <c r="N1566">
        <v>265.64999999999998</v>
      </c>
      <c r="O1566" s="3">
        <f t="shared" si="122"/>
        <v>1.65</v>
      </c>
      <c r="P1566">
        <f t="shared" si="124"/>
        <v>17.108562703966445</v>
      </c>
      <c r="T1566">
        <v>1.65</v>
      </c>
      <c r="U1566">
        <v>-1.6499999999999699</v>
      </c>
      <c r="V1566">
        <v>1.6499999999999699</v>
      </c>
      <c r="W1566">
        <v>1.6499999999999699</v>
      </c>
      <c r="X1566">
        <v>-1.65</v>
      </c>
      <c r="Y1566">
        <f t="shared" si="123"/>
        <v>0.54999999999999993</v>
      </c>
    </row>
    <row r="1567" spans="1:25" x14ac:dyDescent="0.3">
      <c r="A1567">
        <v>0</v>
      </c>
      <c r="B1567" s="1">
        <v>41271</v>
      </c>
      <c r="C1567" s="1">
        <v>41274</v>
      </c>
      <c r="D1567">
        <v>264</v>
      </c>
      <c r="E1567">
        <v>265.64999999999998</v>
      </c>
      <c r="F1567">
        <v>265.94777090000002</v>
      </c>
      <c r="G1567">
        <v>1.65</v>
      </c>
      <c r="H1567">
        <v>0</v>
      </c>
      <c r="I1567">
        <f t="shared" si="120"/>
        <v>12</v>
      </c>
      <c r="J1567">
        <f t="shared" si="121"/>
        <v>2012</v>
      </c>
      <c r="K1567">
        <v>264</v>
      </c>
      <c r="L1567">
        <v>265.75</v>
      </c>
      <c r="M1567">
        <v>263.89999999999998</v>
      </c>
      <c r="N1567">
        <v>265.64999999999998</v>
      </c>
      <c r="O1567" s="3">
        <f t="shared" si="122"/>
        <v>1.65</v>
      </c>
      <c r="P1567">
        <f t="shared" si="124"/>
        <v>17.910526580714873</v>
      </c>
      <c r="T1567">
        <v>1.65</v>
      </c>
      <c r="U1567">
        <v>1.6499999999999699</v>
      </c>
      <c r="V1567">
        <v>1.6499999999999699</v>
      </c>
      <c r="W1567">
        <v>1.6499999999999699</v>
      </c>
      <c r="X1567">
        <v>1.65</v>
      </c>
      <c r="Y1567">
        <f t="shared" si="123"/>
        <v>1.6499999999999799</v>
      </c>
    </row>
    <row r="1568" spans="1:25" x14ac:dyDescent="0.3">
      <c r="A1568">
        <v>0</v>
      </c>
      <c r="B1568" s="1">
        <v>41274</v>
      </c>
      <c r="C1568" s="1">
        <v>41275</v>
      </c>
      <c r="D1568">
        <v>264</v>
      </c>
      <c r="E1568">
        <v>265.64999999999998</v>
      </c>
      <c r="F1568">
        <v>266.63374770000001</v>
      </c>
      <c r="G1568">
        <v>1.65</v>
      </c>
      <c r="H1568">
        <v>0</v>
      </c>
      <c r="I1568">
        <f t="shared" si="120"/>
        <v>1</v>
      </c>
      <c r="J1568">
        <f t="shared" si="121"/>
        <v>2013</v>
      </c>
      <c r="K1568">
        <v>264</v>
      </c>
      <c r="L1568">
        <v>265.75</v>
      </c>
      <c r="M1568">
        <v>263.89999999999998</v>
      </c>
      <c r="N1568">
        <v>265.64999999999998</v>
      </c>
      <c r="O1568" s="3">
        <f t="shared" si="122"/>
        <v>1.65</v>
      </c>
      <c r="P1568">
        <f t="shared" si="124"/>
        <v>18.750082514185884</v>
      </c>
      <c r="T1568">
        <v>1.65</v>
      </c>
      <c r="U1568">
        <v>1.6499999999999699</v>
      </c>
      <c r="V1568">
        <v>1.6499999999999699</v>
      </c>
      <c r="W1568">
        <v>1.6499999999999699</v>
      </c>
      <c r="X1568">
        <v>1.65</v>
      </c>
      <c r="Y1568">
        <f t="shared" si="123"/>
        <v>1.6499999999999799</v>
      </c>
    </row>
    <row r="1569" spans="1:25" x14ac:dyDescent="0.3">
      <c r="A1569">
        <v>0</v>
      </c>
      <c r="B1569" s="1">
        <v>41275</v>
      </c>
      <c r="C1569" s="1">
        <v>41276</v>
      </c>
      <c r="D1569">
        <v>267.35000000000002</v>
      </c>
      <c r="E1569">
        <v>270.75000610000001</v>
      </c>
      <c r="F1569">
        <v>265.70415129999998</v>
      </c>
      <c r="G1569">
        <v>-3.400006104</v>
      </c>
      <c r="H1569">
        <v>3.6062445840000001</v>
      </c>
      <c r="I1569">
        <f t="shared" si="120"/>
        <v>1</v>
      </c>
      <c r="J1569">
        <f t="shared" si="121"/>
        <v>2013</v>
      </c>
      <c r="K1569">
        <v>267.35000000000002</v>
      </c>
      <c r="L1569">
        <v>270.75</v>
      </c>
      <c r="M1569">
        <v>267.3</v>
      </c>
      <c r="N1569">
        <v>270.75</v>
      </c>
      <c r="O1569" s="3">
        <f t="shared" si="122"/>
        <v>-3</v>
      </c>
      <c r="P1569">
        <f t="shared" si="124"/>
        <v>17.172087913216433</v>
      </c>
      <c r="T1569">
        <v>-3</v>
      </c>
      <c r="U1569">
        <v>-3</v>
      </c>
      <c r="V1569">
        <v>-3</v>
      </c>
      <c r="W1569">
        <v>-3</v>
      </c>
      <c r="X1569">
        <v>-3</v>
      </c>
      <c r="Y1569">
        <f t="shared" si="123"/>
        <v>-3</v>
      </c>
    </row>
    <row r="1570" spans="1:25" x14ac:dyDescent="0.3">
      <c r="A1570">
        <v>0</v>
      </c>
      <c r="B1570" s="1">
        <v>41276</v>
      </c>
      <c r="C1570" s="1">
        <v>41277</v>
      </c>
      <c r="D1570">
        <v>272.55</v>
      </c>
      <c r="E1570">
        <v>269.35000609999997</v>
      </c>
      <c r="F1570">
        <v>270.12378519999999</v>
      </c>
      <c r="G1570">
        <v>3.1999938960000001</v>
      </c>
      <c r="H1570">
        <v>0.98994949399999999</v>
      </c>
      <c r="I1570">
        <f t="shared" si="120"/>
        <v>1</v>
      </c>
      <c r="J1570">
        <f t="shared" si="121"/>
        <v>2013</v>
      </c>
      <c r="K1570">
        <v>272.55</v>
      </c>
      <c r="L1570">
        <v>272.75</v>
      </c>
      <c r="M1570">
        <v>268.89999999999998</v>
      </c>
      <c r="N1570">
        <v>269.35000000000002</v>
      </c>
      <c r="O1570" s="3">
        <f t="shared" si="122"/>
        <v>3.1999938960000001</v>
      </c>
      <c r="P1570">
        <f t="shared" si="124"/>
        <v>18.684211647500085</v>
      </c>
      <c r="T1570">
        <v>3.1999938960000001</v>
      </c>
      <c r="U1570">
        <v>3.1999938964843802</v>
      </c>
      <c r="V1570">
        <v>3.1999938964843802</v>
      </c>
      <c r="W1570">
        <v>3.1999938964843802</v>
      </c>
      <c r="X1570">
        <v>3.1999938960000001</v>
      </c>
      <c r="Y1570">
        <f t="shared" si="123"/>
        <v>3.1999938963229204</v>
      </c>
    </row>
    <row r="1571" spans="1:25" x14ac:dyDescent="0.3">
      <c r="A1571">
        <v>0</v>
      </c>
      <c r="B1571" s="1">
        <v>41277</v>
      </c>
      <c r="C1571" s="1">
        <v>41278</v>
      </c>
      <c r="D1571">
        <v>269.39999999999998</v>
      </c>
      <c r="E1571">
        <v>267.64998780000002</v>
      </c>
      <c r="F1571">
        <v>269.19907640000002</v>
      </c>
      <c r="G1571">
        <v>1.7500122069999999</v>
      </c>
      <c r="H1571">
        <v>1.2020815279999999</v>
      </c>
      <c r="I1571">
        <f t="shared" si="120"/>
        <v>1</v>
      </c>
      <c r="J1571">
        <f t="shared" si="121"/>
        <v>2013</v>
      </c>
      <c r="K1571">
        <v>269.39999999999998</v>
      </c>
      <c r="L1571">
        <v>269.8</v>
      </c>
      <c r="M1571">
        <v>267.10000000000002</v>
      </c>
      <c r="N1571">
        <v>267.64999999999998</v>
      </c>
      <c r="O1571" s="3">
        <f t="shared" si="122"/>
        <v>1.7500122069999999</v>
      </c>
      <c r="P1571">
        <f t="shared" si="124"/>
        <v>19.59450113695712</v>
      </c>
      <c r="T1571">
        <v>1.7500122069999999</v>
      </c>
      <c r="U1571">
        <v>1.7500122070312001</v>
      </c>
      <c r="V1571">
        <v>-1.7500122070312001</v>
      </c>
      <c r="W1571">
        <v>-1.7500122070312001</v>
      </c>
      <c r="X1571">
        <v>1.7500122069999999</v>
      </c>
      <c r="Y1571">
        <f t="shared" si="123"/>
        <v>0.58333740233333342</v>
      </c>
    </row>
    <row r="1572" spans="1:25" x14ac:dyDescent="0.3">
      <c r="A1572">
        <v>0</v>
      </c>
      <c r="B1572" s="1">
        <v>41278</v>
      </c>
      <c r="C1572" s="1">
        <v>41281</v>
      </c>
      <c r="D1572">
        <v>267.64999999999998</v>
      </c>
      <c r="E1572">
        <v>267.75000610000001</v>
      </c>
      <c r="F1572">
        <v>267.16346110000001</v>
      </c>
      <c r="G1572">
        <v>-0.100006104</v>
      </c>
      <c r="H1572">
        <v>7.0710677999999999E-2</v>
      </c>
      <c r="I1572">
        <f t="shared" si="120"/>
        <v>1</v>
      </c>
      <c r="J1572">
        <f t="shared" si="121"/>
        <v>2013</v>
      </c>
      <c r="K1572">
        <v>267.64999999999998</v>
      </c>
      <c r="L1572">
        <v>268.3</v>
      </c>
      <c r="M1572">
        <v>265.60000000000002</v>
      </c>
      <c r="N1572">
        <v>267.75</v>
      </c>
      <c r="O1572" s="3">
        <f t="shared" si="122"/>
        <v>-0.100006104</v>
      </c>
      <c r="P1572">
        <f t="shared" si="124"/>
        <v>19.539590720783089</v>
      </c>
      <c r="T1572">
        <v>-0.100006104</v>
      </c>
      <c r="U1572">
        <v>-0.100006103515625</v>
      </c>
      <c r="V1572">
        <v>0.100006103515625</v>
      </c>
      <c r="W1572">
        <v>0.100006103515625</v>
      </c>
      <c r="X1572">
        <v>0.100006104</v>
      </c>
      <c r="Y1572">
        <f t="shared" si="123"/>
        <v>-3.3335367999999997E-2</v>
      </c>
    </row>
    <row r="1573" spans="1:25" x14ac:dyDescent="0.3">
      <c r="A1573">
        <v>0</v>
      </c>
      <c r="B1573" s="1">
        <v>41281</v>
      </c>
      <c r="C1573" s="1">
        <v>41282</v>
      </c>
      <c r="D1573">
        <v>267.10000000000002</v>
      </c>
      <c r="E1573">
        <v>264.9500122</v>
      </c>
      <c r="F1573">
        <v>267.33783039999997</v>
      </c>
      <c r="G1573">
        <v>-2.1499877930000002</v>
      </c>
      <c r="H1573">
        <v>1.9798989870000001</v>
      </c>
      <c r="I1573">
        <f t="shared" si="120"/>
        <v>1</v>
      </c>
      <c r="J1573">
        <f t="shared" si="121"/>
        <v>2013</v>
      </c>
      <c r="K1573">
        <v>267.10000000000002</v>
      </c>
      <c r="L1573">
        <v>267.64999999999998</v>
      </c>
      <c r="M1573">
        <v>264.64999999999998</v>
      </c>
      <c r="N1573">
        <v>264.95</v>
      </c>
      <c r="O1573" s="3">
        <f t="shared" si="122"/>
        <v>-2.1499877930000002</v>
      </c>
      <c r="P1573">
        <f t="shared" si="124"/>
        <v>18.359979670711027</v>
      </c>
      <c r="T1573">
        <v>-2.1499877930000002</v>
      </c>
      <c r="U1573">
        <v>2.1499877929687701</v>
      </c>
      <c r="V1573">
        <v>-2.1499877929687701</v>
      </c>
      <c r="W1573">
        <v>-2.1499877929687701</v>
      </c>
      <c r="X1573">
        <v>-2.1499877930000002</v>
      </c>
      <c r="Y1573">
        <f t="shared" si="123"/>
        <v>-0.71666259766666673</v>
      </c>
    </row>
    <row r="1574" spans="1:25" x14ac:dyDescent="0.3">
      <c r="A1574">
        <v>0</v>
      </c>
      <c r="B1574" s="1">
        <v>41282</v>
      </c>
      <c r="C1574" s="1">
        <v>41283</v>
      </c>
      <c r="D1574">
        <v>265.45</v>
      </c>
      <c r="E1574">
        <v>263.89998170000001</v>
      </c>
      <c r="F1574">
        <v>264.2588586</v>
      </c>
      <c r="G1574">
        <v>1.5500183110000001</v>
      </c>
      <c r="H1574">
        <v>0.74246212</v>
      </c>
      <c r="I1574">
        <f t="shared" si="120"/>
        <v>1</v>
      </c>
      <c r="J1574">
        <f t="shared" si="121"/>
        <v>2013</v>
      </c>
      <c r="K1574">
        <v>265.45</v>
      </c>
      <c r="L1574">
        <v>266.3</v>
      </c>
      <c r="M1574">
        <v>263.64999999999998</v>
      </c>
      <c r="N1574">
        <v>263.89999999999998</v>
      </c>
      <c r="O1574" s="3">
        <f t="shared" si="122"/>
        <v>1.5500183110000001</v>
      </c>
      <c r="P1574">
        <f t="shared" si="124"/>
        <v>19.16403800596785</v>
      </c>
      <c r="T1574">
        <v>1.5500183110000001</v>
      </c>
      <c r="U1574">
        <v>1.5500183105468699</v>
      </c>
      <c r="V1574">
        <v>1.5500183105468699</v>
      </c>
      <c r="W1574">
        <v>-1.5500183105468699</v>
      </c>
      <c r="X1574">
        <v>1.5500183110000001</v>
      </c>
      <c r="Y1574">
        <f t="shared" si="123"/>
        <v>1.5500183106979133</v>
      </c>
    </row>
    <row r="1575" spans="1:25" x14ac:dyDescent="0.3">
      <c r="A1575">
        <v>0</v>
      </c>
      <c r="B1575" s="1">
        <v>41283</v>
      </c>
      <c r="C1575" s="1">
        <v>41284</v>
      </c>
      <c r="D1575">
        <v>263.95</v>
      </c>
      <c r="E1575">
        <v>265.75000610000001</v>
      </c>
      <c r="F1575">
        <v>263.85271169999999</v>
      </c>
      <c r="G1575">
        <v>-1.8000061039999999</v>
      </c>
      <c r="H1575">
        <v>1.308147545</v>
      </c>
      <c r="I1575">
        <f t="shared" si="120"/>
        <v>1</v>
      </c>
      <c r="J1575">
        <f t="shared" si="121"/>
        <v>2013</v>
      </c>
      <c r="K1575">
        <v>263.95</v>
      </c>
      <c r="L1575">
        <v>266.8</v>
      </c>
      <c r="M1575">
        <v>263</v>
      </c>
      <c r="N1575">
        <v>265.75</v>
      </c>
      <c r="O1575" s="3">
        <f t="shared" si="122"/>
        <v>-1.8000061039999999</v>
      </c>
      <c r="P1575">
        <f t="shared" si="124"/>
        <v>18.1838698286228</v>
      </c>
      <c r="T1575">
        <v>-1.8000061039999999</v>
      </c>
      <c r="U1575">
        <v>-1.8000061035156101</v>
      </c>
      <c r="V1575">
        <v>1.8000061035156101</v>
      </c>
      <c r="W1575">
        <v>1.8000061035156101</v>
      </c>
      <c r="X1575">
        <v>-1.8000061039999999</v>
      </c>
      <c r="Y1575">
        <f t="shared" si="123"/>
        <v>-0.60000203466666668</v>
      </c>
    </row>
    <row r="1576" spans="1:25" x14ac:dyDescent="0.3">
      <c r="A1576">
        <v>0</v>
      </c>
      <c r="B1576" s="1">
        <v>41284</v>
      </c>
      <c r="C1576" s="1">
        <v>41285</v>
      </c>
      <c r="D1576">
        <v>268</v>
      </c>
      <c r="E1576">
        <v>264.2999878</v>
      </c>
      <c r="F1576">
        <v>265.64745049999999</v>
      </c>
      <c r="G1576">
        <v>3.7000122069999999</v>
      </c>
      <c r="H1576">
        <v>1.0253048330000001</v>
      </c>
      <c r="I1576">
        <f t="shared" si="120"/>
        <v>1</v>
      </c>
      <c r="J1576">
        <f t="shared" si="121"/>
        <v>2013</v>
      </c>
      <c r="K1576">
        <v>268</v>
      </c>
      <c r="L1576">
        <v>268.14999999999998</v>
      </c>
      <c r="M1576">
        <v>262.25</v>
      </c>
      <c r="N1576">
        <v>264.3</v>
      </c>
      <c r="O1576" s="3">
        <f t="shared" si="122"/>
        <v>3.7000122069999999</v>
      </c>
      <c r="P1576">
        <f t="shared" si="124"/>
        <v>20.066720770872895</v>
      </c>
      <c r="T1576">
        <v>3.7000122069999999</v>
      </c>
      <c r="U1576">
        <v>3.70001220703125</v>
      </c>
      <c r="V1576">
        <v>3.70001220703125</v>
      </c>
      <c r="W1576">
        <v>3.70001220703125</v>
      </c>
      <c r="X1576">
        <v>3.7000122069999999</v>
      </c>
      <c r="Y1576">
        <f t="shared" si="123"/>
        <v>3.7000122070208334</v>
      </c>
    </row>
    <row r="1577" spans="1:25" x14ac:dyDescent="0.3">
      <c r="A1577">
        <v>0</v>
      </c>
      <c r="B1577" s="1">
        <v>41285</v>
      </c>
      <c r="C1577" s="1">
        <v>41288</v>
      </c>
      <c r="D1577">
        <v>263.64999999999998</v>
      </c>
      <c r="E1577">
        <v>265.95002440000002</v>
      </c>
      <c r="F1577">
        <v>264.13203870000001</v>
      </c>
      <c r="G1577">
        <v>2.3000244140000001</v>
      </c>
      <c r="H1577">
        <v>1.166726189</v>
      </c>
      <c r="I1577">
        <f t="shared" si="120"/>
        <v>1</v>
      </c>
      <c r="J1577">
        <f t="shared" si="121"/>
        <v>2013</v>
      </c>
      <c r="K1577">
        <v>263.64999999999998</v>
      </c>
      <c r="L1577">
        <v>266.10000000000002</v>
      </c>
      <c r="M1577">
        <v>262.85000000000002</v>
      </c>
      <c r="N1577">
        <v>265.95</v>
      </c>
      <c r="O1577" s="3">
        <f t="shared" si="122"/>
        <v>2.3000244140000001</v>
      </c>
      <c r="P1577">
        <f t="shared" si="124"/>
        <v>21.379653096359199</v>
      </c>
      <c r="T1577">
        <v>2.3000244140000001</v>
      </c>
      <c r="U1577">
        <v>2.3000244140625301</v>
      </c>
      <c r="V1577">
        <v>-2.3000244140625301</v>
      </c>
      <c r="W1577">
        <v>2.3000244140625301</v>
      </c>
      <c r="X1577">
        <v>2.3000244140000001</v>
      </c>
      <c r="Y1577">
        <f t="shared" si="123"/>
        <v>0.7666748046666666</v>
      </c>
    </row>
    <row r="1578" spans="1:25" x14ac:dyDescent="0.3">
      <c r="A1578">
        <v>0</v>
      </c>
      <c r="B1578" s="1">
        <v>41288</v>
      </c>
      <c r="C1578" s="1">
        <v>41289</v>
      </c>
      <c r="D1578">
        <v>265.25</v>
      </c>
      <c r="E1578">
        <v>262.95</v>
      </c>
      <c r="F1578">
        <v>265.27451619999999</v>
      </c>
      <c r="G1578">
        <v>-2.2999999999999998</v>
      </c>
      <c r="H1578">
        <v>2.1213203439999999</v>
      </c>
      <c r="I1578">
        <f t="shared" si="120"/>
        <v>1</v>
      </c>
      <c r="J1578">
        <f t="shared" si="121"/>
        <v>2013</v>
      </c>
      <c r="K1578">
        <v>265.25</v>
      </c>
      <c r="L1578">
        <v>267.64999999999998</v>
      </c>
      <c r="M1578">
        <v>262.64999999999998</v>
      </c>
      <c r="N1578">
        <v>262.95</v>
      </c>
      <c r="O1578" s="3">
        <f t="shared" si="122"/>
        <v>-2.2999999999999998</v>
      </c>
      <c r="P1578">
        <f t="shared" si="124"/>
        <v>19.989270378499835</v>
      </c>
      <c r="T1578">
        <v>-2.2999999999999998</v>
      </c>
      <c r="U1578">
        <v>-2.30000000000001</v>
      </c>
      <c r="V1578">
        <v>2.30000000000001</v>
      </c>
      <c r="W1578">
        <v>2.30000000000001</v>
      </c>
      <c r="X1578">
        <v>-2.2999999999999998</v>
      </c>
      <c r="Y1578">
        <f t="shared" si="123"/>
        <v>-0.76666666666666672</v>
      </c>
    </row>
    <row r="1579" spans="1:25" x14ac:dyDescent="0.3">
      <c r="A1579">
        <v>0</v>
      </c>
      <c r="B1579" s="1">
        <v>41289</v>
      </c>
      <c r="C1579" s="1">
        <v>41290</v>
      </c>
      <c r="D1579">
        <v>263.55</v>
      </c>
      <c r="E1579">
        <v>260.99998779999999</v>
      </c>
      <c r="F1579">
        <v>262.53504390000001</v>
      </c>
      <c r="G1579">
        <v>2.550012207</v>
      </c>
      <c r="H1579">
        <v>1.3788582229999999</v>
      </c>
      <c r="I1579">
        <f t="shared" si="120"/>
        <v>1</v>
      </c>
      <c r="J1579">
        <f t="shared" si="121"/>
        <v>2013</v>
      </c>
      <c r="K1579">
        <v>263.55</v>
      </c>
      <c r="L1579">
        <v>264.39999999999998</v>
      </c>
      <c r="M1579">
        <v>260.2</v>
      </c>
      <c r="N1579">
        <v>261</v>
      </c>
      <c r="O1579" s="3">
        <f t="shared" si="122"/>
        <v>2.550012207</v>
      </c>
      <c r="P1579">
        <f t="shared" si="124"/>
        <v>21.43983621441896</v>
      </c>
      <c r="T1579">
        <v>2.550012207</v>
      </c>
      <c r="U1579">
        <v>2.5500122070312701</v>
      </c>
      <c r="V1579">
        <v>-3</v>
      </c>
      <c r="W1579">
        <v>-3</v>
      </c>
      <c r="X1579">
        <v>2.550012207</v>
      </c>
      <c r="Y1579">
        <f t="shared" si="123"/>
        <v>0.70000813801042339</v>
      </c>
    </row>
    <row r="1580" spans="1:25" x14ac:dyDescent="0.3">
      <c r="A1580">
        <v>0</v>
      </c>
      <c r="B1580" s="1">
        <v>41290</v>
      </c>
      <c r="C1580" s="1">
        <v>41291</v>
      </c>
      <c r="D1580">
        <v>262.55</v>
      </c>
      <c r="E1580">
        <v>261.5</v>
      </c>
      <c r="F1580">
        <v>260.15456110000002</v>
      </c>
      <c r="G1580">
        <v>1.05</v>
      </c>
      <c r="H1580">
        <v>0.35355339099999999</v>
      </c>
      <c r="I1580">
        <f t="shared" si="120"/>
        <v>1</v>
      </c>
      <c r="J1580">
        <f t="shared" si="121"/>
        <v>2013</v>
      </c>
      <c r="K1580">
        <v>262.55</v>
      </c>
      <c r="L1580">
        <v>262.7</v>
      </c>
      <c r="M1580">
        <v>259.45</v>
      </c>
      <c r="N1580">
        <v>261.5</v>
      </c>
      <c r="O1580" s="3">
        <f t="shared" si="122"/>
        <v>1.05</v>
      </c>
      <c r="P1580">
        <f t="shared" si="124"/>
        <v>22.082908810833164</v>
      </c>
      <c r="T1580">
        <v>1.05</v>
      </c>
      <c r="U1580">
        <v>-3</v>
      </c>
      <c r="V1580">
        <v>1.05000000000001</v>
      </c>
      <c r="W1580">
        <v>-3</v>
      </c>
      <c r="X1580">
        <v>1.05</v>
      </c>
      <c r="Y1580">
        <f t="shared" si="123"/>
        <v>-0.29999999999999666</v>
      </c>
    </row>
    <row r="1581" spans="1:25" x14ac:dyDescent="0.3">
      <c r="A1581">
        <v>0</v>
      </c>
      <c r="B1581" s="1">
        <v>41291</v>
      </c>
      <c r="C1581" s="1">
        <v>41292</v>
      </c>
      <c r="D1581">
        <v>263.55</v>
      </c>
      <c r="E1581">
        <v>262.2000122</v>
      </c>
      <c r="F1581">
        <v>261.25249020000001</v>
      </c>
      <c r="G1581">
        <v>1.3499877929999999</v>
      </c>
      <c r="H1581">
        <v>0.49497474699999999</v>
      </c>
      <c r="I1581">
        <f t="shared" si="120"/>
        <v>1</v>
      </c>
      <c r="J1581">
        <f t="shared" si="121"/>
        <v>2013</v>
      </c>
      <c r="K1581">
        <v>263.55</v>
      </c>
      <c r="L1581">
        <v>263.64999999999998</v>
      </c>
      <c r="M1581">
        <v>260.64999999999998</v>
      </c>
      <c r="N1581">
        <v>262.2</v>
      </c>
      <c r="O1581" s="3">
        <f t="shared" si="122"/>
        <v>1.3499877929999999</v>
      </c>
      <c r="P1581">
        <f t="shared" si="124"/>
        <v>22.931276976130743</v>
      </c>
      <c r="T1581">
        <v>1.3499877929999999</v>
      </c>
      <c r="U1581">
        <v>1.34998779296876</v>
      </c>
      <c r="V1581">
        <v>1.34998779296876</v>
      </c>
      <c r="W1581">
        <v>1.34998779296876</v>
      </c>
      <c r="X1581">
        <v>1.3499877929999999</v>
      </c>
      <c r="Y1581">
        <f t="shared" si="123"/>
        <v>1.3499877929791733</v>
      </c>
    </row>
    <row r="1582" spans="1:25" x14ac:dyDescent="0.3">
      <c r="A1582">
        <v>0</v>
      </c>
      <c r="B1582" s="1">
        <v>41292</v>
      </c>
      <c r="C1582" s="1">
        <v>41295</v>
      </c>
      <c r="D1582">
        <v>262.35000000000002</v>
      </c>
      <c r="E1582">
        <v>262.54997559999998</v>
      </c>
      <c r="F1582">
        <v>260.88028630000002</v>
      </c>
      <c r="G1582">
        <v>-0.19997558600000001</v>
      </c>
      <c r="H1582">
        <v>0.24748737300000001</v>
      </c>
      <c r="I1582">
        <f t="shared" si="120"/>
        <v>1</v>
      </c>
      <c r="J1582">
        <f t="shared" si="121"/>
        <v>2013</v>
      </c>
      <c r="K1582">
        <v>262.35000000000002</v>
      </c>
      <c r="L1582">
        <v>263.7</v>
      </c>
      <c r="M1582">
        <v>260.05</v>
      </c>
      <c r="N1582">
        <v>262.55</v>
      </c>
      <c r="O1582" s="3">
        <f t="shared" si="122"/>
        <v>-0.19997558600000001</v>
      </c>
      <c r="P1582">
        <f t="shared" si="124"/>
        <v>22.800182191938919</v>
      </c>
      <c r="T1582">
        <v>-0.19997558600000001</v>
      </c>
      <c r="U1582">
        <v>-0.19997558593746501</v>
      </c>
      <c r="V1582">
        <v>0.19997558593746501</v>
      </c>
      <c r="W1582">
        <v>0.19997558593746501</v>
      </c>
      <c r="X1582">
        <v>-0.19997558600000001</v>
      </c>
      <c r="Y1582">
        <f t="shared" si="123"/>
        <v>-6.6658528666666661E-2</v>
      </c>
    </row>
    <row r="1583" spans="1:25" x14ac:dyDescent="0.3">
      <c r="A1583">
        <v>0</v>
      </c>
      <c r="B1583" s="1">
        <v>41295</v>
      </c>
      <c r="C1583" s="1">
        <v>41296</v>
      </c>
      <c r="D1583">
        <v>262.75</v>
      </c>
      <c r="E1583">
        <v>264.3</v>
      </c>
      <c r="F1583">
        <v>261.9867744</v>
      </c>
      <c r="G1583">
        <v>-1.55</v>
      </c>
      <c r="H1583">
        <v>1.237436867</v>
      </c>
      <c r="I1583">
        <f t="shared" si="120"/>
        <v>1</v>
      </c>
      <c r="J1583">
        <f t="shared" si="121"/>
        <v>2013</v>
      </c>
      <c r="K1583">
        <v>262.75</v>
      </c>
      <c r="L1583">
        <v>264.3</v>
      </c>
      <c r="M1583">
        <v>261.64999999999998</v>
      </c>
      <c r="N1583">
        <v>264.3</v>
      </c>
      <c r="O1583" s="3">
        <f t="shared" si="122"/>
        <v>-1.55</v>
      </c>
      <c r="P1583">
        <f t="shared" si="124"/>
        <v>21.791420563085296</v>
      </c>
      <c r="T1583">
        <v>-1.55</v>
      </c>
      <c r="U1583">
        <v>-1.55000000000001</v>
      </c>
      <c r="V1583">
        <v>-1.55000000000001</v>
      </c>
      <c r="W1583">
        <v>1.55000000000001</v>
      </c>
      <c r="X1583">
        <v>-1.55</v>
      </c>
      <c r="Y1583">
        <f t="shared" si="123"/>
        <v>-1.5500000000000067</v>
      </c>
    </row>
    <row r="1584" spans="1:25" x14ac:dyDescent="0.3">
      <c r="A1584">
        <v>0</v>
      </c>
      <c r="B1584" s="1">
        <v>41296</v>
      </c>
      <c r="C1584" s="1">
        <v>41297</v>
      </c>
      <c r="D1584">
        <v>264.64999999999998</v>
      </c>
      <c r="E1584">
        <v>261.35001829999999</v>
      </c>
      <c r="F1584">
        <v>262.92988359999998</v>
      </c>
      <c r="G1584">
        <v>3.299981689</v>
      </c>
      <c r="H1584">
        <v>2.0859650049999998</v>
      </c>
      <c r="I1584">
        <f t="shared" si="120"/>
        <v>1</v>
      </c>
      <c r="J1584">
        <f t="shared" si="121"/>
        <v>2013</v>
      </c>
      <c r="K1584">
        <v>264.64999999999998</v>
      </c>
      <c r="L1584">
        <v>265.39999999999998</v>
      </c>
      <c r="M1584">
        <v>260.89999999999998</v>
      </c>
      <c r="N1584">
        <v>261.35000000000002</v>
      </c>
      <c r="O1584" s="3">
        <f t="shared" si="122"/>
        <v>3.299981689</v>
      </c>
      <c r="P1584">
        <f t="shared" si="124"/>
        <v>23.829337306958699</v>
      </c>
      <c r="T1584">
        <v>3.299981689</v>
      </c>
      <c r="U1584">
        <v>3.29998168945309</v>
      </c>
      <c r="V1584">
        <v>-3</v>
      </c>
      <c r="W1584">
        <v>3.29998168945309</v>
      </c>
      <c r="X1584">
        <v>3.299981689</v>
      </c>
      <c r="Y1584">
        <f t="shared" si="123"/>
        <v>1.1999877928176967</v>
      </c>
    </row>
    <row r="1585" spans="1:25" x14ac:dyDescent="0.3">
      <c r="A1585">
        <v>0</v>
      </c>
      <c r="B1585" s="1">
        <v>41297</v>
      </c>
      <c r="C1585" s="1">
        <v>41298</v>
      </c>
      <c r="D1585">
        <v>260.60000000000002</v>
      </c>
      <c r="E1585">
        <v>259.2000061</v>
      </c>
      <c r="F1585">
        <v>260.99940329999998</v>
      </c>
      <c r="G1585">
        <v>-1.399993896</v>
      </c>
      <c r="H1585">
        <v>1.52027958</v>
      </c>
      <c r="I1585">
        <f t="shared" si="120"/>
        <v>1</v>
      </c>
      <c r="J1585">
        <f t="shared" si="121"/>
        <v>2013</v>
      </c>
      <c r="K1585">
        <v>260.60000000000002</v>
      </c>
      <c r="L1585">
        <v>261.8</v>
      </c>
      <c r="M1585">
        <v>258.8</v>
      </c>
      <c r="N1585">
        <v>259.2</v>
      </c>
      <c r="O1585" s="3">
        <f t="shared" si="122"/>
        <v>-1.399993896</v>
      </c>
      <c r="P1585">
        <f t="shared" si="124"/>
        <v>22.869218539437579</v>
      </c>
      <c r="T1585">
        <v>-1.399993896</v>
      </c>
      <c r="U1585">
        <v>-1.3999938964843699</v>
      </c>
      <c r="V1585">
        <v>1.3999938964843699</v>
      </c>
      <c r="W1585">
        <v>-1.3999938964843699</v>
      </c>
      <c r="X1585">
        <v>-1.399993896</v>
      </c>
      <c r="Y1585">
        <f t="shared" si="123"/>
        <v>-0.46666463200000002</v>
      </c>
    </row>
    <row r="1586" spans="1:25" x14ac:dyDescent="0.3">
      <c r="A1586">
        <v>0</v>
      </c>
      <c r="B1586" s="1">
        <v>41298</v>
      </c>
      <c r="C1586" s="1">
        <v>41299</v>
      </c>
      <c r="D1586">
        <v>259.2</v>
      </c>
      <c r="E1586">
        <v>255.94998469999999</v>
      </c>
      <c r="F1586">
        <v>259.5841628</v>
      </c>
      <c r="G1586">
        <v>-3.250015259</v>
      </c>
      <c r="H1586">
        <v>2.298097039</v>
      </c>
      <c r="I1586">
        <f t="shared" si="120"/>
        <v>1</v>
      </c>
      <c r="J1586">
        <f t="shared" si="121"/>
        <v>2013</v>
      </c>
      <c r="K1586">
        <v>259.2</v>
      </c>
      <c r="L1586">
        <v>259.7</v>
      </c>
      <c r="M1586">
        <v>255.25</v>
      </c>
      <c r="N1586">
        <v>255.95</v>
      </c>
      <c r="O1586" s="3">
        <f t="shared" si="122"/>
        <v>-3</v>
      </c>
      <c r="P1586">
        <f t="shared" si="124"/>
        <v>20.884043319000288</v>
      </c>
      <c r="T1586">
        <v>-3</v>
      </c>
      <c r="U1586">
        <v>-3</v>
      </c>
      <c r="V1586">
        <v>-3</v>
      </c>
      <c r="W1586">
        <v>-3</v>
      </c>
      <c r="X1586">
        <v>-3</v>
      </c>
      <c r="Y1586">
        <f t="shared" si="123"/>
        <v>-3</v>
      </c>
    </row>
    <row r="1587" spans="1:25" x14ac:dyDescent="0.3">
      <c r="A1587">
        <v>0</v>
      </c>
      <c r="B1587" s="1">
        <v>41299</v>
      </c>
      <c r="C1587" s="1">
        <v>41302</v>
      </c>
      <c r="D1587">
        <v>255.25</v>
      </c>
      <c r="E1587">
        <v>255.75000309999999</v>
      </c>
      <c r="F1587">
        <v>257.86914689999998</v>
      </c>
      <c r="G1587">
        <v>0.50000305199999995</v>
      </c>
      <c r="H1587">
        <v>0.141421356</v>
      </c>
      <c r="I1587">
        <f t="shared" si="120"/>
        <v>1</v>
      </c>
      <c r="J1587">
        <f t="shared" si="121"/>
        <v>2013</v>
      </c>
      <c r="K1587">
        <v>255.25</v>
      </c>
      <c r="L1587">
        <v>256.2</v>
      </c>
      <c r="M1587">
        <v>254.35</v>
      </c>
      <c r="N1587">
        <v>255.75</v>
      </c>
      <c r="O1587" s="3">
        <f t="shared" si="122"/>
        <v>0.50000305199999995</v>
      </c>
      <c r="P1587">
        <f t="shared" si="124"/>
        <v>21.19086267446357</v>
      </c>
      <c r="T1587">
        <v>0.50000305199999995</v>
      </c>
      <c r="U1587">
        <v>0.50000305175780102</v>
      </c>
      <c r="V1587">
        <v>0.50000305175780102</v>
      </c>
      <c r="W1587">
        <v>0.50000305175780102</v>
      </c>
      <c r="X1587">
        <v>0.50000305199999995</v>
      </c>
      <c r="Y1587">
        <f t="shared" si="123"/>
        <v>0.500003051838534</v>
      </c>
    </row>
    <row r="1588" spans="1:25" x14ac:dyDescent="0.3">
      <c r="A1588">
        <v>0</v>
      </c>
      <c r="B1588" s="1">
        <v>41302</v>
      </c>
      <c r="C1588" s="1">
        <v>41303</v>
      </c>
      <c r="D1588">
        <v>256.05</v>
      </c>
      <c r="E1588">
        <v>257.4500122</v>
      </c>
      <c r="F1588">
        <v>257.7969453</v>
      </c>
      <c r="G1588">
        <v>1.4000122070000001</v>
      </c>
      <c r="H1588">
        <v>1.2020815279999999</v>
      </c>
      <c r="I1588">
        <f t="shared" si="120"/>
        <v>1</v>
      </c>
      <c r="J1588">
        <f t="shared" si="121"/>
        <v>2013</v>
      </c>
      <c r="K1588">
        <v>256.05</v>
      </c>
      <c r="L1588">
        <v>258.14999999999998</v>
      </c>
      <c r="M1588">
        <v>255.55</v>
      </c>
      <c r="N1588">
        <v>257.45</v>
      </c>
      <c r="O1588" s="3">
        <f t="shared" si="122"/>
        <v>1.4000122070000001</v>
      </c>
      <c r="P1588">
        <f t="shared" si="124"/>
        <v>22.05985700431447</v>
      </c>
      <c r="T1588">
        <v>1.4000122070000001</v>
      </c>
      <c r="U1588">
        <v>1.40001220703123</v>
      </c>
      <c r="V1588">
        <v>-1.40001220703123</v>
      </c>
      <c r="W1588">
        <v>1.40001220703123</v>
      </c>
      <c r="X1588">
        <v>-1.4000122070000001</v>
      </c>
      <c r="Y1588">
        <f t="shared" si="123"/>
        <v>0.46667073566666678</v>
      </c>
    </row>
    <row r="1589" spans="1:25" x14ac:dyDescent="0.3">
      <c r="A1589">
        <v>0</v>
      </c>
      <c r="B1589" s="1">
        <v>41303</v>
      </c>
      <c r="C1589" s="1">
        <v>41304</v>
      </c>
      <c r="D1589">
        <v>258.35000000000002</v>
      </c>
      <c r="E1589">
        <v>258.64998170000001</v>
      </c>
      <c r="F1589">
        <v>256.77429289999998</v>
      </c>
      <c r="G1589">
        <v>-0.299981689</v>
      </c>
      <c r="H1589">
        <v>0.84852813699999996</v>
      </c>
      <c r="I1589">
        <f t="shared" si="120"/>
        <v>1</v>
      </c>
      <c r="J1589">
        <f t="shared" si="121"/>
        <v>2013</v>
      </c>
      <c r="K1589">
        <v>258.35000000000002</v>
      </c>
      <c r="L1589">
        <v>259.64999999999998</v>
      </c>
      <c r="M1589">
        <v>256.75</v>
      </c>
      <c r="N1589">
        <v>258.64999999999998</v>
      </c>
      <c r="O1589" s="3">
        <f t="shared" si="122"/>
        <v>-0.299981689</v>
      </c>
      <c r="P1589">
        <f t="shared" si="124"/>
        <v>21.867746887324358</v>
      </c>
      <c r="T1589">
        <v>-0.299981689</v>
      </c>
      <c r="U1589">
        <v>-0.29998168945309001</v>
      </c>
      <c r="V1589">
        <v>-0.29998168945309001</v>
      </c>
      <c r="W1589">
        <v>0.29998168945309001</v>
      </c>
      <c r="X1589">
        <v>-0.299981689</v>
      </c>
      <c r="Y1589">
        <f t="shared" si="123"/>
        <v>-0.29998168930205998</v>
      </c>
    </row>
    <row r="1590" spans="1:25" x14ac:dyDescent="0.3">
      <c r="A1590">
        <v>0</v>
      </c>
      <c r="B1590" s="1">
        <v>41304</v>
      </c>
      <c r="C1590" s="1">
        <v>41305</v>
      </c>
      <c r="D1590">
        <v>257.64999999999998</v>
      </c>
      <c r="E1590">
        <v>257.85001219999998</v>
      </c>
      <c r="F1590">
        <v>258.03835270000002</v>
      </c>
      <c r="G1590">
        <v>0.200012207</v>
      </c>
      <c r="H1590">
        <v>0.56568542499999996</v>
      </c>
      <c r="I1590">
        <f t="shared" si="120"/>
        <v>1</v>
      </c>
      <c r="J1590">
        <f t="shared" si="121"/>
        <v>2013</v>
      </c>
      <c r="K1590">
        <v>257.64999999999998</v>
      </c>
      <c r="L1590">
        <v>258.5</v>
      </c>
      <c r="M1590">
        <v>257.10000000000002</v>
      </c>
      <c r="N1590">
        <v>257.85000000000002</v>
      </c>
      <c r="O1590" s="3">
        <f t="shared" si="122"/>
        <v>0.200012207</v>
      </c>
      <c r="P1590">
        <f t="shared" si="124"/>
        <v>21.995065429446939</v>
      </c>
      <c r="T1590">
        <v>0.200012207</v>
      </c>
      <c r="U1590">
        <v>-0.20001220703125</v>
      </c>
      <c r="V1590">
        <v>0.20001220703125</v>
      </c>
      <c r="W1590">
        <v>0.20001220703125</v>
      </c>
      <c r="X1590">
        <v>0.200012207</v>
      </c>
      <c r="Y1590">
        <f t="shared" si="123"/>
        <v>6.6670735666666661E-2</v>
      </c>
    </row>
    <row r="1591" spans="1:25" x14ac:dyDescent="0.3">
      <c r="A1591">
        <v>0</v>
      </c>
      <c r="B1591" s="1">
        <v>41305</v>
      </c>
      <c r="C1591" s="1">
        <v>41306</v>
      </c>
      <c r="D1591">
        <v>258.55</v>
      </c>
      <c r="E1591">
        <v>257.60000000000002</v>
      </c>
      <c r="F1591">
        <v>257.92462219999999</v>
      </c>
      <c r="G1591">
        <v>0.95</v>
      </c>
      <c r="H1591">
        <v>0.17677669500000001</v>
      </c>
      <c r="I1591">
        <f t="shared" si="120"/>
        <v>2</v>
      </c>
      <c r="J1591">
        <f t="shared" si="121"/>
        <v>2013</v>
      </c>
      <c r="K1591">
        <v>258.55</v>
      </c>
      <c r="L1591">
        <v>259.55</v>
      </c>
      <c r="M1591">
        <v>255.45</v>
      </c>
      <c r="N1591">
        <v>257.60000000000002</v>
      </c>
      <c r="O1591" s="3">
        <f t="shared" si="122"/>
        <v>0.95</v>
      </c>
      <c r="P1591">
        <f t="shared" si="124"/>
        <v>22.601195157487201</v>
      </c>
      <c r="T1591">
        <v>0.95</v>
      </c>
      <c r="U1591">
        <v>0.94999999999998797</v>
      </c>
      <c r="V1591">
        <v>0.94999999999998797</v>
      </c>
      <c r="W1591">
        <v>-3</v>
      </c>
      <c r="X1591">
        <v>0.95</v>
      </c>
      <c r="Y1591">
        <f t="shared" si="123"/>
        <v>0.94999999999999185</v>
      </c>
    </row>
    <row r="1592" spans="1:25" x14ac:dyDescent="0.3">
      <c r="A1592">
        <v>0</v>
      </c>
      <c r="B1592" s="1">
        <v>41306</v>
      </c>
      <c r="C1592" s="1">
        <v>41309</v>
      </c>
      <c r="D1592">
        <v>258.64999999999998</v>
      </c>
      <c r="E1592">
        <v>256.54998169999999</v>
      </c>
      <c r="F1592">
        <v>258.60126309999998</v>
      </c>
      <c r="G1592">
        <v>2.1000183109999999</v>
      </c>
      <c r="H1592">
        <v>0.74246212</v>
      </c>
      <c r="I1592">
        <f t="shared" si="120"/>
        <v>2</v>
      </c>
      <c r="J1592">
        <f t="shared" si="121"/>
        <v>2013</v>
      </c>
      <c r="K1592">
        <v>258.64999999999998</v>
      </c>
      <c r="L1592">
        <v>259.25</v>
      </c>
      <c r="M1592">
        <v>256.55</v>
      </c>
      <c r="N1592">
        <v>256.55</v>
      </c>
      <c r="O1592" s="3">
        <f t="shared" si="122"/>
        <v>2.1000183109999999</v>
      </c>
      <c r="P1592">
        <f t="shared" si="124"/>
        <v>23.977463967110467</v>
      </c>
      <c r="T1592">
        <v>2.1000183109999999</v>
      </c>
      <c r="U1592">
        <v>2.1000183105468202</v>
      </c>
      <c r="V1592">
        <v>2.1000183105468202</v>
      </c>
      <c r="W1592">
        <v>-2.1000183105468202</v>
      </c>
      <c r="X1592">
        <v>2.1000183109999999</v>
      </c>
      <c r="Y1592">
        <f t="shared" si="123"/>
        <v>2.1000183106978803</v>
      </c>
    </row>
    <row r="1593" spans="1:25" x14ac:dyDescent="0.3">
      <c r="A1593">
        <v>0</v>
      </c>
      <c r="B1593" s="1">
        <v>41309</v>
      </c>
      <c r="C1593" s="1">
        <v>41310</v>
      </c>
      <c r="D1593">
        <v>254.55</v>
      </c>
      <c r="E1593">
        <v>254.35001829999999</v>
      </c>
      <c r="F1593">
        <v>257.04784590000003</v>
      </c>
      <c r="G1593">
        <v>-0.19998168899999999</v>
      </c>
      <c r="H1593">
        <v>1.5556349190000001</v>
      </c>
      <c r="I1593">
        <f t="shared" si="120"/>
        <v>2</v>
      </c>
      <c r="J1593">
        <f t="shared" si="121"/>
        <v>2013</v>
      </c>
      <c r="K1593">
        <v>254.55</v>
      </c>
      <c r="L1593">
        <v>255.6</v>
      </c>
      <c r="M1593">
        <v>253.3</v>
      </c>
      <c r="N1593">
        <v>254.35</v>
      </c>
      <c r="O1593" s="3">
        <f t="shared" si="122"/>
        <v>-0.19998168899999999</v>
      </c>
      <c r="P1593">
        <f t="shared" si="124"/>
        <v>23.836183656501174</v>
      </c>
      <c r="T1593">
        <v>-0.19998168899999999</v>
      </c>
      <c r="U1593">
        <v>-0.199981689453125</v>
      </c>
      <c r="V1593">
        <v>0.199981689453125</v>
      </c>
      <c r="W1593">
        <v>-0.199981689453125</v>
      </c>
      <c r="X1593">
        <v>-0.19998168899999999</v>
      </c>
      <c r="Y1593">
        <f t="shared" si="123"/>
        <v>-6.6660563000000006E-2</v>
      </c>
    </row>
    <row r="1594" spans="1:25" x14ac:dyDescent="0.3">
      <c r="A1594">
        <v>0</v>
      </c>
      <c r="B1594" s="1">
        <v>41310</v>
      </c>
      <c r="C1594" s="1">
        <v>41311</v>
      </c>
      <c r="D1594">
        <v>255.2</v>
      </c>
      <c r="E1594">
        <v>254.0499969</v>
      </c>
      <c r="F1594">
        <v>257.4256226</v>
      </c>
      <c r="G1594">
        <v>-1.150003052</v>
      </c>
      <c r="H1594">
        <v>0.212132034</v>
      </c>
      <c r="I1594">
        <f t="shared" si="120"/>
        <v>2</v>
      </c>
      <c r="J1594">
        <f t="shared" si="121"/>
        <v>2013</v>
      </c>
      <c r="K1594">
        <v>255.2</v>
      </c>
      <c r="L1594">
        <v>255.3</v>
      </c>
      <c r="M1594">
        <v>254.05</v>
      </c>
      <c r="N1594">
        <v>254.05</v>
      </c>
      <c r="O1594" s="3">
        <f t="shared" si="122"/>
        <v>-1.150003052</v>
      </c>
      <c r="P1594">
        <f t="shared" si="124"/>
        <v>23.030589496440179</v>
      </c>
      <c r="T1594">
        <v>-1.150003052</v>
      </c>
      <c r="U1594">
        <v>-1.1500030517577999</v>
      </c>
      <c r="V1594">
        <v>1.1500030517577999</v>
      </c>
      <c r="W1594">
        <v>-1.1500030517577999</v>
      </c>
      <c r="X1594">
        <v>1.150003052</v>
      </c>
      <c r="Y1594">
        <f t="shared" si="123"/>
        <v>-0.38333435066666666</v>
      </c>
    </row>
    <row r="1595" spans="1:25" x14ac:dyDescent="0.3">
      <c r="A1595">
        <v>0</v>
      </c>
      <c r="B1595" s="1">
        <v>41311</v>
      </c>
      <c r="C1595" s="1">
        <v>41312</v>
      </c>
      <c r="D1595">
        <v>254.45</v>
      </c>
      <c r="E1595">
        <v>253.89999080000001</v>
      </c>
      <c r="F1595">
        <v>255.15629989999999</v>
      </c>
      <c r="G1595">
        <v>-0.55000915500000003</v>
      </c>
      <c r="H1595">
        <v>0.106066017</v>
      </c>
      <c r="I1595">
        <f t="shared" si="120"/>
        <v>2</v>
      </c>
      <c r="J1595">
        <f t="shared" si="121"/>
        <v>2013</v>
      </c>
      <c r="K1595">
        <v>254.45</v>
      </c>
      <c r="L1595">
        <v>255.9</v>
      </c>
      <c r="M1595">
        <v>253.45</v>
      </c>
      <c r="N1595">
        <v>253.9</v>
      </c>
      <c r="O1595" s="3">
        <f t="shared" si="122"/>
        <v>-0.55000915500000003</v>
      </c>
      <c r="P1595">
        <f t="shared" si="124"/>
        <v>22.657224344109007</v>
      </c>
      <c r="T1595">
        <v>-0.55000915500000003</v>
      </c>
      <c r="U1595">
        <v>-0.55000915527341399</v>
      </c>
      <c r="V1595">
        <v>0.55000915527341399</v>
      </c>
      <c r="W1595">
        <v>-0.55000915527341399</v>
      </c>
      <c r="X1595">
        <v>0.55000915500000003</v>
      </c>
      <c r="Y1595">
        <f t="shared" si="123"/>
        <v>-0.18333638500000002</v>
      </c>
    </row>
    <row r="1596" spans="1:25" x14ac:dyDescent="0.3">
      <c r="A1596">
        <v>0</v>
      </c>
      <c r="B1596" s="1">
        <v>41312</v>
      </c>
      <c r="C1596" s="1">
        <v>41313</v>
      </c>
      <c r="D1596">
        <v>253.55</v>
      </c>
      <c r="E1596">
        <v>257.45001830000001</v>
      </c>
      <c r="F1596">
        <v>256.30745450000001</v>
      </c>
      <c r="G1596">
        <v>3.9000183110000002</v>
      </c>
      <c r="H1596">
        <v>2.5102290730000001</v>
      </c>
      <c r="I1596">
        <f t="shared" si="120"/>
        <v>2</v>
      </c>
      <c r="J1596">
        <f t="shared" si="121"/>
        <v>2013</v>
      </c>
      <c r="K1596">
        <v>253.55</v>
      </c>
      <c r="L1596">
        <v>257.7</v>
      </c>
      <c r="M1596">
        <v>253.3</v>
      </c>
      <c r="N1596">
        <v>257.45</v>
      </c>
      <c r="O1596" s="3">
        <f t="shared" si="122"/>
        <v>3.9000183110000002</v>
      </c>
      <c r="P1596">
        <f t="shared" si="124"/>
        <v>25.271016194388839</v>
      </c>
      <c r="T1596">
        <v>3.9000183110000002</v>
      </c>
      <c r="U1596">
        <v>3.90001831054684</v>
      </c>
      <c r="V1596">
        <v>-3</v>
      </c>
      <c r="W1596">
        <v>3.90001831054684</v>
      </c>
      <c r="X1596">
        <v>3.9000183110000002</v>
      </c>
      <c r="Y1596">
        <f t="shared" si="123"/>
        <v>1.60001220718228</v>
      </c>
    </row>
    <row r="1597" spans="1:25" x14ac:dyDescent="0.3">
      <c r="A1597">
        <v>0</v>
      </c>
      <c r="B1597" s="1">
        <v>41313</v>
      </c>
      <c r="C1597" s="1">
        <v>41316</v>
      </c>
      <c r="D1597">
        <v>253.55</v>
      </c>
      <c r="E1597">
        <v>257.45</v>
      </c>
      <c r="F1597">
        <v>259.76369089999997</v>
      </c>
      <c r="G1597">
        <v>3.9</v>
      </c>
      <c r="H1597">
        <v>0</v>
      </c>
      <c r="I1597">
        <f t="shared" si="120"/>
        <v>2</v>
      </c>
      <c r="J1597">
        <f t="shared" si="121"/>
        <v>2013</v>
      </c>
      <c r="K1597">
        <v>253.55</v>
      </c>
      <c r="L1597">
        <v>257.7</v>
      </c>
      <c r="M1597">
        <v>253.3</v>
      </c>
      <c r="N1597">
        <v>257.45</v>
      </c>
      <c r="O1597" s="3">
        <f t="shared" si="122"/>
        <v>3.9</v>
      </c>
      <c r="P1597">
        <f t="shared" si="124"/>
        <v>28.186327666232156</v>
      </c>
      <c r="T1597">
        <v>3.9</v>
      </c>
      <c r="U1597">
        <v>3.8999999999999702</v>
      </c>
      <c r="V1597">
        <v>3.8999999999999702</v>
      </c>
      <c r="W1597">
        <v>3.8999999999999702</v>
      </c>
      <c r="X1597">
        <v>3.9</v>
      </c>
      <c r="Y1597">
        <f t="shared" si="123"/>
        <v>3.8999999999999804</v>
      </c>
    </row>
    <row r="1598" spans="1:25" x14ac:dyDescent="0.3">
      <c r="A1598">
        <v>0</v>
      </c>
      <c r="B1598" s="1">
        <v>41316</v>
      </c>
      <c r="C1598" s="1">
        <v>41317</v>
      </c>
      <c r="D1598">
        <v>257.55</v>
      </c>
      <c r="E1598">
        <v>256.74998779999999</v>
      </c>
      <c r="F1598">
        <v>256.89409949999998</v>
      </c>
      <c r="G1598">
        <v>0.80001220699999998</v>
      </c>
      <c r="H1598">
        <v>0.49497474699999999</v>
      </c>
      <c r="I1598">
        <f t="shared" si="120"/>
        <v>2</v>
      </c>
      <c r="J1598">
        <f t="shared" si="121"/>
        <v>2013</v>
      </c>
      <c r="K1598">
        <v>257.55</v>
      </c>
      <c r="L1598">
        <v>257.85000000000002</v>
      </c>
      <c r="M1598">
        <v>256.10000000000002</v>
      </c>
      <c r="N1598">
        <v>256.75</v>
      </c>
      <c r="O1598" s="3">
        <f t="shared" si="122"/>
        <v>0.80001220699999998</v>
      </c>
      <c r="P1598">
        <f t="shared" si="124"/>
        <v>28.842978982582988</v>
      </c>
      <c r="T1598">
        <v>0.80001220699999998</v>
      </c>
      <c r="U1598">
        <v>-0.80001220703127196</v>
      </c>
      <c r="V1598">
        <v>0.80001220703127196</v>
      </c>
      <c r="W1598">
        <v>-0.80001220703127196</v>
      </c>
      <c r="X1598">
        <v>0.80001220699999998</v>
      </c>
      <c r="Y1598">
        <f t="shared" si="123"/>
        <v>0.26667073566666666</v>
      </c>
    </row>
    <row r="1599" spans="1:25" x14ac:dyDescent="0.3">
      <c r="A1599">
        <v>0</v>
      </c>
      <c r="B1599" s="1">
        <v>41317</v>
      </c>
      <c r="C1599" s="1">
        <v>41318</v>
      </c>
      <c r="D1599">
        <v>257.55</v>
      </c>
      <c r="E1599">
        <v>261.39999390000003</v>
      </c>
      <c r="F1599">
        <v>255.9497523</v>
      </c>
      <c r="G1599">
        <v>-3.849993896</v>
      </c>
      <c r="H1599">
        <v>3.2880465330000002</v>
      </c>
      <c r="I1599">
        <f t="shared" si="120"/>
        <v>2</v>
      </c>
      <c r="J1599">
        <f t="shared" si="121"/>
        <v>2013</v>
      </c>
      <c r="K1599">
        <v>257.55</v>
      </c>
      <c r="L1599">
        <v>261.55</v>
      </c>
      <c r="M1599">
        <v>257.25</v>
      </c>
      <c r="N1599">
        <v>261.39999999999998</v>
      </c>
      <c r="O1599" s="3">
        <f t="shared" si="122"/>
        <v>-3</v>
      </c>
      <c r="P1599">
        <f t="shared" si="124"/>
        <v>26.323207959060888</v>
      </c>
      <c r="T1599">
        <v>-3</v>
      </c>
      <c r="U1599">
        <v>3.8499938964843601</v>
      </c>
      <c r="V1599">
        <v>-3</v>
      </c>
      <c r="W1599">
        <v>3.8499938964843601</v>
      </c>
      <c r="X1599">
        <v>-3</v>
      </c>
      <c r="Y1599">
        <f t="shared" si="123"/>
        <v>-0.71666870117187997</v>
      </c>
    </row>
    <row r="1600" spans="1:25" x14ac:dyDescent="0.3">
      <c r="A1600">
        <v>0</v>
      </c>
      <c r="B1600" s="1">
        <v>41318</v>
      </c>
      <c r="C1600" s="1">
        <v>41319</v>
      </c>
      <c r="D1600">
        <v>261.55</v>
      </c>
      <c r="E1600">
        <v>262.35001219999998</v>
      </c>
      <c r="F1600">
        <v>261.60174110000003</v>
      </c>
      <c r="G1600">
        <v>0.80001220699999998</v>
      </c>
      <c r="H1600">
        <v>0.67175144200000003</v>
      </c>
      <c r="I1600">
        <f t="shared" si="120"/>
        <v>2</v>
      </c>
      <c r="J1600">
        <f t="shared" si="121"/>
        <v>2013</v>
      </c>
      <c r="K1600">
        <v>261.55</v>
      </c>
      <c r="L1600">
        <v>263.2</v>
      </c>
      <c r="M1600">
        <v>260.85000000000002</v>
      </c>
      <c r="N1600">
        <v>262.35000000000002</v>
      </c>
      <c r="O1600" s="3">
        <f t="shared" si="122"/>
        <v>0.80001220699999998</v>
      </c>
      <c r="P1600">
        <f t="shared" si="124"/>
        <v>26.927075891425112</v>
      </c>
      <c r="T1600">
        <v>0.80001220699999998</v>
      </c>
      <c r="U1600">
        <v>-0.80001220703121501</v>
      </c>
      <c r="V1600">
        <v>-0.80001220703121501</v>
      </c>
      <c r="W1600">
        <v>-0.80001220703121501</v>
      </c>
      <c r="X1600">
        <v>0.80001220699999998</v>
      </c>
      <c r="Y1600">
        <f t="shared" si="123"/>
        <v>-0.26667073568747668</v>
      </c>
    </row>
    <row r="1601" spans="1:25" x14ac:dyDescent="0.3">
      <c r="A1601">
        <v>0</v>
      </c>
      <c r="B1601" s="1">
        <v>41319</v>
      </c>
      <c r="C1601" s="1">
        <v>41320</v>
      </c>
      <c r="D1601">
        <v>262.3</v>
      </c>
      <c r="E1601">
        <v>262.14998780000002</v>
      </c>
      <c r="F1601">
        <v>261.56383149999999</v>
      </c>
      <c r="G1601">
        <v>0.15001220700000001</v>
      </c>
      <c r="H1601">
        <v>0.141421356</v>
      </c>
      <c r="I1601">
        <f t="shared" si="120"/>
        <v>2</v>
      </c>
      <c r="J1601">
        <f t="shared" si="121"/>
        <v>2013</v>
      </c>
      <c r="K1601">
        <v>262.3</v>
      </c>
      <c r="L1601">
        <v>262.7</v>
      </c>
      <c r="M1601">
        <v>261.45</v>
      </c>
      <c r="N1601">
        <v>262.14999999999998</v>
      </c>
      <c r="O1601" s="3">
        <f t="shared" si="122"/>
        <v>0.15001220700000001</v>
      </c>
      <c r="P1601">
        <f t="shared" si="124"/>
        <v>27.04257503598847</v>
      </c>
      <c r="T1601">
        <v>0.15001220700000001</v>
      </c>
      <c r="U1601">
        <v>0.15001220703123799</v>
      </c>
      <c r="V1601">
        <v>0.15001220703123799</v>
      </c>
      <c r="W1601">
        <v>-0.15001220703123799</v>
      </c>
      <c r="X1601">
        <v>0.15001220700000001</v>
      </c>
      <c r="Y1601">
        <f t="shared" si="123"/>
        <v>0.15001220702082532</v>
      </c>
    </row>
    <row r="1602" spans="1:25" x14ac:dyDescent="0.3">
      <c r="A1602">
        <v>0</v>
      </c>
      <c r="B1602" s="1">
        <v>41320</v>
      </c>
      <c r="C1602" s="1">
        <v>41323</v>
      </c>
      <c r="D1602">
        <v>261.39999999999998</v>
      </c>
      <c r="E1602">
        <v>261.85001219999998</v>
      </c>
      <c r="F1602">
        <v>261.68870129999999</v>
      </c>
      <c r="G1602">
        <v>0.450012207</v>
      </c>
      <c r="H1602">
        <v>0.212132034</v>
      </c>
      <c r="I1602">
        <f t="shared" si="120"/>
        <v>2</v>
      </c>
      <c r="J1602">
        <f t="shared" si="121"/>
        <v>2013</v>
      </c>
      <c r="K1602">
        <v>261.39999999999998</v>
      </c>
      <c r="L1602">
        <v>262.89999999999998</v>
      </c>
      <c r="M1602">
        <v>260.39999999999998</v>
      </c>
      <c r="N1602">
        <v>261.85000000000002</v>
      </c>
      <c r="O1602" s="3">
        <f t="shared" si="122"/>
        <v>0.450012207</v>
      </c>
      <c r="P1602">
        <f t="shared" si="124"/>
        <v>27.391737876699306</v>
      </c>
      <c r="T1602">
        <v>0.450012207</v>
      </c>
      <c r="U1602">
        <v>-0.45001220703125</v>
      </c>
      <c r="V1602">
        <v>0.45001220703125</v>
      </c>
      <c r="W1602">
        <v>0.45001220703125</v>
      </c>
      <c r="X1602">
        <v>0.450012207</v>
      </c>
      <c r="Y1602">
        <f t="shared" si="123"/>
        <v>0.15000406899999999</v>
      </c>
    </row>
    <row r="1603" spans="1:25" x14ac:dyDescent="0.3">
      <c r="A1603">
        <v>0</v>
      </c>
      <c r="B1603" s="1">
        <v>41323</v>
      </c>
      <c r="C1603" s="1">
        <v>41324</v>
      </c>
      <c r="D1603">
        <v>262.05</v>
      </c>
      <c r="E1603">
        <v>262.89998780000002</v>
      </c>
      <c r="F1603">
        <v>259.58000620000001</v>
      </c>
      <c r="G1603">
        <v>-0.84998779300000005</v>
      </c>
      <c r="H1603">
        <v>0.74246212</v>
      </c>
      <c r="I1603">
        <f t="shared" ref="I1603:I1666" si="125">MONTH(C1603)</f>
        <v>2</v>
      </c>
      <c r="J1603">
        <f t="shared" ref="J1603:J1666" si="126">YEAR(C1603)</f>
        <v>2013</v>
      </c>
      <c r="K1603">
        <v>262.05</v>
      </c>
      <c r="L1603">
        <v>263.64999999999998</v>
      </c>
      <c r="M1603">
        <v>261.45</v>
      </c>
      <c r="N1603">
        <v>262.89999999999998</v>
      </c>
      <c r="O1603" s="3">
        <f t="shared" ref="O1603:O1666" si="127">IF(F1603-D1603&gt;0,IF(D1603-M1603&gt;3,-3,G1603),IF(L1603-D1603&gt;3,-3,G1603))</f>
        <v>-0.84998779300000005</v>
      </c>
      <c r="P1603">
        <f t="shared" si="124"/>
        <v>26.725377177665244</v>
      </c>
      <c r="T1603">
        <v>-0.84998779300000005</v>
      </c>
      <c r="U1603">
        <v>-0.84998779296876104</v>
      </c>
      <c r="V1603">
        <v>-0.84998779296876104</v>
      </c>
      <c r="W1603">
        <v>-0.84998779296876104</v>
      </c>
      <c r="X1603">
        <v>-0.84998779300000005</v>
      </c>
      <c r="Y1603">
        <f t="shared" ref="Y1603:Y1666" si="128">AVERAGE(T1603:V1603)</f>
        <v>-0.84998779297917404</v>
      </c>
    </row>
    <row r="1604" spans="1:25" x14ac:dyDescent="0.3">
      <c r="A1604">
        <v>0</v>
      </c>
      <c r="B1604" s="1">
        <v>41324</v>
      </c>
      <c r="C1604" s="1">
        <v>41325</v>
      </c>
      <c r="D1604">
        <v>264</v>
      </c>
      <c r="E1604">
        <v>268.39999999999998</v>
      </c>
      <c r="F1604">
        <v>262.57892959999998</v>
      </c>
      <c r="G1604">
        <v>-4.4000000000000004</v>
      </c>
      <c r="H1604">
        <v>3.8890872970000001</v>
      </c>
      <c r="I1604">
        <f t="shared" si="125"/>
        <v>2</v>
      </c>
      <c r="J1604">
        <f t="shared" si="126"/>
        <v>2013</v>
      </c>
      <c r="K1604">
        <v>264</v>
      </c>
      <c r="L1604">
        <v>268.85000000000002</v>
      </c>
      <c r="M1604">
        <v>263.64999999999998</v>
      </c>
      <c r="N1604">
        <v>268.39999999999998</v>
      </c>
      <c r="O1604" s="3">
        <f t="shared" si="127"/>
        <v>-3</v>
      </c>
      <c r="P1604">
        <f t="shared" ref="P1604:P1667" si="129">(O1604/D1604*$Q$2+1)*P1603*$R$2+(1-$R$2)*P1603</f>
        <v>24.447646168205139</v>
      </c>
      <c r="T1604">
        <v>-3</v>
      </c>
      <c r="U1604">
        <v>-3</v>
      </c>
      <c r="V1604">
        <v>-3</v>
      </c>
      <c r="W1604">
        <v>-3</v>
      </c>
      <c r="X1604">
        <v>-3</v>
      </c>
      <c r="Y1604">
        <f t="shared" si="128"/>
        <v>-3</v>
      </c>
    </row>
    <row r="1605" spans="1:25" x14ac:dyDescent="0.3">
      <c r="A1605">
        <v>0</v>
      </c>
      <c r="B1605" s="1">
        <v>41325</v>
      </c>
      <c r="C1605" s="1">
        <v>41326</v>
      </c>
      <c r="D1605">
        <v>267.5</v>
      </c>
      <c r="E1605">
        <v>267.39999999999998</v>
      </c>
      <c r="F1605">
        <v>267.387157</v>
      </c>
      <c r="G1605">
        <v>0.1</v>
      </c>
      <c r="H1605">
        <v>0.70710678100000002</v>
      </c>
      <c r="I1605">
        <f t="shared" si="125"/>
        <v>2</v>
      </c>
      <c r="J1605">
        <f t="shared" si="126"/>
        <v>2013</v>
      </c>
      <c r="K1605">
        <v>267.5</v>
      </c>
      <c r="L1605">
        <v>268.39999999999998</v>
      </c>
      <c r="M1605">
        <v>266.89999999999998</v>
      </c>
      <c r="N1605">
        <v>267.39999999999998</v>
      </c>
      <c r="O1605" s="3">
        <f t="shared" si="127"/>
        <v>0.1</v>
      </c>
      <c r="P1605">
        <f t="shared" si="129"/>
        <v>24.516190970545903</v>
      </c>
      <c r="T1605">
        <v>0.1</v>
      </c>
      <c r="U1605">
        <v>-0.100000000000022</v>
      </c>
      <c r="V1605">
        <v>-0.100000000000022</v>
      </c>
      <c r="W1605">
        <v>-0.100000000000022</v>
      </c>
      <c r="X1605">
        <v>-0.1</v>
      </c>
      <c r="Y1605">
        <f t="shared" si="128"/>
        <v>-3.3333333333348002E-2</v>
      </c>
    </row>
    <row r="1606" spans="1:25" x14ac:dyDescent="0.3">
      <c r="A1606">
        <v>0</v>
      </c>
      <c r="B1606" s="1">
        <v>41326</v>
      </c>
      <c r="C1606" s="1">
        <v>41327</v>
      </c>
      <c r="D1606">
        <v>266.75</v>
      </c>
      <c r="E1606">
        <v>268.14999999999998</v>
      </c>
      <c r="F1606">
        <v>265.0421225</v>
      </c>
      <c r="G1606">
        <v>-1.4</v>
      </c>
      <c r="H1606">
        <v>0.53033008599999998</v>
      </c>
      <c r="I1606">
        <f t="shared" si="125"/>
        <v>2</v>
      </c>
      <c r="J1606">
        <f t="shared" si="126"/>
        <v>2013</v>
      </c>
      <c r="K1606">
        <v>266.75</v>
      </c>
      <c r="L1606">
        <v>269.85000000000002</v>
      </c>
      <c r="M1606">
        <v>266.45</v>
      </c>
      <c r="N1606">
        <v>268.14999999999998</v>
      </c>
      <c r="O1606" s="3">
        <f t="shared" si="127"/>
        <v>-3</v>
      </c>
      <c r="P1606">
        <f t="shared" si="129"/>
        <v>22.448283578466118</v>
      </c>
      <c r="T1606">
        <v>-3</v>
      </c>
      <c r="U1606">
        <v>-3</v>
      </c>
      <c r="V1606">
        <v>1.3999999999999699</v>
      </c>
      <c r="W1606">
        <v>-3</v>
      </c>
      <c r="X1606">
        <v>1.4</v>
      </c>
      <c r="Y1606">
        <f t="shared" si="128"/>
        <v>-1.5333333333333432</v>
      </c>
    </row>
    <row r="1607" spans="1:25" x14ac:dyDescent="0.3">
      <c r="A1607">
        <v>0</v>
      </c>
      <c r="B1607" s="1">
        <v>41327</v>
      </c>
      <c r="C1607" s="1">
        <v>41330</v>
      </c>
      <c r="D1607">
        <v>267.95</v>
      </c>
      <c r="E1607">
        <v>266.95001830000001</v>
      </c>
      <c r="F1607">
        <v>268.10620660000001</v>
      </c>
      <c r="G1607">
        <v>-0.99998168899999995</v>
      </c>
      <c r="H1607">
        <v>0.84852813699999996</v>
      </c>
      <c r="I1607">
        <f t="shared" si="125"/>
        <v>2</v>
      </c>
      <c r="J1607">
        <f t="shared" si="126"/>
        <v>2013</v>
      </c>
      <c r="K1607">
        <v>267.95</v>
      </c>
      <c r="L1607">
        <v>268.85000000000002</v>
      </c>
      <c r="M1607">
        <v>266.45</v>
      </c>
      <c r="N1607">
        <v>266.95</v>
      </c>
      <c r="O1607" s="3">
        <f t="shared" si="127"/>
        <v>-0.99998168899999995</v>
      </c>
      <c r="P1607">
        <f t="shared" si="129"/>
        <v>21.819960966189232</v>
      </c>
      <c r="T1607">
        <v>-0.99998168899999995</v>
      </c>
      <c r="U1607">
        <v>0.99998168945313604</v>
      </c>
      <c r="V1607">
        <v>0.99998168945313604</v>
      </c>
      <c r="W1607">
        <v>0.99998168945313604</v>
      </c>
      <c r="X1607">
        <v>-0.99998168899999995</v>
      </c>
      <c r="Y1607">
        <f t="shared" si="128"/>
        <v>0.33332722996875735</v>
      </c>
    </row>
    <row r="1608" spans="1:25" x14ac:dyDescent="0.3">
      <c r="A1608">
        <v>0</v>
      </c>
      <c r="B1608" s="1">
        <v>41330</v>
      </c>
      <c r="C1608" s="1">
        <v>41331</v>
      </c>
      <c r="D1608">
        <v>264.64999999999998</v>
      </c>
      <c r="E1608">
        <v>265.84999390000002</v>
      </c>
      <c r="F1608">
        <v>265.56104440000001</v>
      </c>
      <c r="G1608">
        <v>1.1999938960000001</v>
      </c>
      <c r="H1608">
        <v>0.77781745899999999</v>
      </c>
      <c r="I1608">
        <f t="shared" si="125"/>
        <v>2</v>
      </c>
      <c r="J1608">
        <f t="shared" si="126"/>
        <v>2013</v>
      </c>
      <c r="K1608">
        <v>264.64999999999998</v>
      </c>
      <c r="L1608">
        <v>266.5</v>
      </c>
      <c r="M1608">
        <v>264.14999999999998</v>
      </c>
      <c r="N1608">
        <v>265.85000000000002</v>
      </c>
      <c r="O1608" s="3">
        <f t="shared" si="127"/>
        <v>1.1999938960000001</v>
      </c>
      <c r="P1608">
        <f t="shared" si="129"/>
        <v>22.561992516455209</v>
      </c>
      <c r="T1608">
        <v>1.1999938960000001</v>
      </c>
      <c r="U1608">
        <v>1.1999938964843799</v>
      </c>
      <c r="V1608">
        <v>1.1999938964843799</v>
      </c>
      <c r="W1608">
        <v>1.1999938964843799</v>
      </c>
      <c r="X1608">
        <v>1.1999938960000001</v>
      </c>
      <c r="Y1608">
        <f t="shared" si="128"/>
        <v>1.19999389632292</v>
      </c>
    </row>
    <row r="1609" spans="1:25" x14ac:dyDescent="0.3">
      <c r="A1609">
        <v>0</v>
      </c>
      <c r="B1609" s="1">
        <v>41331</v>
      </c>
      <c r="C1609" s="1">
        <v>41332</v>
      </c>
      <c r="D1609">
        <v>266.25</v>
      </c>
      <c r="E1609">
        <v>265.7000061</v>
      </c>
      <c r="F1609">
        <v>264.96532919999999</v>
      </c>
      <c r="G1609">
        <v>0.54999389600000004</v>
      </c>
      <c r="H1609">
        <v>0.106066017</v>
      </c>
      <c r="I1609">
        <f t="shared" si="125"/>
        <v>2</v>
      </c>
      <c r="J1609">
        <f t="shared" si="126"/>
        <v>2013</v>
      </c>
      <c r="K1609">
        <v>266.25</v>
      </c>
      <c r="L1609">
        <v>266.75</v>
      </c>
      <c r="M1609">
        <v>264.75</v>
      </c>
      <c r="N1609">
        <v>265.7</v>
      </c>
      <c r="O1609" s="3">
        <f t="shared" si="127"/>
        <v>0.54999389600000004</v>
      </c>
      <c r="P1609">
        <f t="shared" si="129"/>
        <v>22.911540633797408</v>
      </c>
      <c r="T1609">
        <v>0.54999389600000004</v>
      </c>
      <c r="U1609">
        <v>0.54999389648435204</v>
      </c>
      <c r="V1609">
        <v>0.54999389648435204</v>
      </c>
      <c r="W1609">
        <v>0.54999389648435204</v>
      </c>
      <c r="X1609">
        <v>-0.54999389600000004</v>
      </c>
      <c r="Y1609">
        <f t="shared" si="128"/>
        <v>0.5499938963229013</v>
      </c>
    </row>
    <row r="1610" spans="1:25" x14ac:dyDescent="0.3">
      <c r="A1610">
        <v>0</v>
      </c>
      <c r="B1610" s="1">
        <v>41332</v>
      </c>
      <c r="C1610" s="1">
        <v>41333</v>
      </c>
      <c r="D1610">
        <v>267.55</v>
      </c>
      <c r="E1610">
        <v>268.64998170000001</v>
      </c>
      <c r="F1610">
        <v>265.3741053</v>
      </c>
      <c r="G1610">
        <v>-1.099981689</v>
      </c>
      <c r="H1610">
        <v>2.0859650049999998</v>
      </c>
      <c r="I1610">
        <f t="shared" si="125"/>
        <v>2</v>
      </c>
      <c r="J1610">
        <f t="shared" si="126"/>
        <v>2013</v>
      </c>
      <c r="K1610">
        <v>267.55</v>
      </c>
      <c r="L1610">
        <v>269.8</v>
      </c>
      <c r="M1610">
        <v>267.35000000000002</v>
      </c>
      <c r="N1610">
        <v>268.64999999999998</v>
      </c>
      <c r="O1610" s="3">
        <f t="shared" si="127"/>
        <v>-1.099981689</v>
      </c>
      <c r="P1610">
        <f t="shared" si="129"/>
        <v>22.205066839255547</v>
      </c>
      <c r="T1610">
        <v>-1.099981689</v>
      </c>
      <c r="U1610">
        <v>-1.0999816894531</v>
      </c>
      <c r="V1610">
        <v>-1.0999816894531</v>
      </c>
      <c r="W1610">
        <v>-1.0999816894531</v>
      </c>
      <c r="X1610">
        <v>-1.099981689</v>
      </c>
      <c r="Y1610">
        <f t="shared" si="128"/>
        <v>-1.0999816893020669</v>
      </c>
    </row>
    <row r="1611" spans="1:25" x14ac:dyDescent="0.3">
      <c r="A1611">
        <v>0</v>
      </c>
      <c r="B1611" s="1">
        <v>41333</v>
      </c>
      <c r="C1611" s="1">
        <v>41334</v>
      </c>
      <c r="D1611">
        <v>267.55</v>
      </c>
      <c r="E1611">
        <v>268.64999999999998</v>
      </c>
      <c r="F1611">
        <v>269.05973920000002</v>
      </c>
      <c r="G1611">
        <v>1.1000000000000001</v>
      </c>
      <c r="H1611">
        <v>0</v>
      </c>
      <c r="I1611">
        <f t="shared" si="125"/>
        <v>3</v>
      </c>
      <c r="J1611">
        <f t="shared" si="126"/>
        <v>2013</v>
      </c>
      <c r="K1611">
        <v>267.55</v>
      </c>
      <c r="L1611">
        <v>269.8</v>
      </c>
      <c r="M1611">
        <v>267.35000000000002</v>
      </c>
      <c r="N1611">
        <v>268.64999999999998</v>
      </c>
      <c r="O1611" s="3">
        <f t="shared" si="127"/>
        <v>1.1000000000000001</v>
      </c>
      <c r="P1611">
        <f t="shared" si="129"/>
        <v>22.889768021927416</v>
      </c>
      <c r="T1611">
        <v>1.1000000000000001</v>
      </c>
      <c r="U1611">
        <v>-1.0999999999999599</v>
      </c>
      <c r="V1611">
        <v>1.0999999999999599</v>
      </c>
      <c r="W1611">
        <v>1.0999999999999599</v>
      </c>
      <c r="X1611">
        <v>1.1000000000000001</v>
      </c>
      <c r="Y1611">
        <f t="shared" si="128"/>
        <v>0.3666666666666667</v>
      </c>
    </row>
    <row r="1612" spans="1:25" x14ac:dyDescent="0.3">
      <c r="A1612">
        <v>0</v>
      </c>
      <c r="B1612" s="1">
        <v>41334</v>
      </c>
      <c r="C1612" s="1">
        <v>41337</v>
      </c>
      <c r="D1612">
        <v>268.39999999999998</v>
      </c>
      <c r="E1612">
        <v>266.2999939</v>
      </c>
      <c r="F1612">
        <v>269.1282559</v>
      </c>
      <c r="G1612">
        <v>-2.1000061040000002</v>
      </c>
      <c r="H1612">
        <v>1.6617009359999999</v>
      </c>
      <c r="I1612">
        <f t="shared" si="125"/>
        <v>3</v>
      </c>
      <c r="J1612">
        <f t="shared" si="126"/>
        <v>2013</v>
      </c>
      <c r="K1612">
        <v>268.39999999999998</v>
      </c>
      <c r="L1612">
        <v>269.14999999999998</v>
      </c>
      <c r="M1612">
        <v>265.89999999999998</v>
      </c>
      <c r="N1612">
        <v>266.3</v>
      </c>
      <c r="O1612" s="3">
        <f t="shared" si="127"/>
        <v>-2.1000061040000002</v>
      </c>
      <c r="P1612">
        <f t="shared" si="129"/>
        <v>21.546567968876236</v>
      </c>
      <c r="T1612">
        <v>-2.1000061040000002</v>
      </c>
      <c r="U1612">
        <v>2.1000061035156201</v>
      </c>
      <c r="V1612">
        <v>2.1000061035156201</v>
      </c>
      <c r="W1612">
        <v>-2.1000061035156201</v>
      </c>
      <c r="X1612">
        <v>2.1000061040000002</v>
      </c>
      <c r="Y1612">
        <f t="shared" si="128"/>
        <v>0.70000203434374664</v>
      </c>
    </row>
    <row r="1613" spans="1:25" x14ac:dyDescent="0.3">
      <c r="A1613">
        <v>0</v>
      </c>
      <c r="B1613" s="1">
        <v>41337</v>
      </c>
      <c r="C1613" s="1">
        <v>41338</v>
      </c>
      <c r="D1613">
        <v>267.45</v>
      </c>
      <c r="E1613">
        <v>267.05</v>
      </c>
      <c r="F1613">
        <v>266.34060399999998</v>
      </c>
      <c r="G1613">
        <v>0.4</v>
      </c>
      <c r="H1613">
        <v>0.53033008599999998</v>
      </c>
      <c r="I1613">
        <f t="shared" si="125"/>
        <v>3</v>
      </c>
      <c r="J1613">
        <f t="shared" si="126"/>
        <v>2013</v>
      </c>
      <c r="K1613">
        <v>267.45</v>
      </c>
      <c r="L1613">
        <v>269.7</v>
      </c>
      <c r="M1613">
        <v>266.8</v>
      </c>
      <c r="N1613">
        <v>267.05</v>
      </c>
      <c r="O1613" s="3">
        <f t="shared" si="127"/>
        <v>0.4</v>
      </c>
      <c r="P1613">
        <f t="shared" si="129"/>
        <v>21.788256897298851</v>
      </c>
      <c r="T1613">
        <v>0.4</v>
      </c>
      <c r="U1613">
        <v>0.39999999999997699</v>
      </c>
      <c r="V1613">
        <v>0.39999999999997699</v>
      </c>
      <c r="W1613">
        <v>0.39999999999997699</v>
      </c>
      <c r="X1613">
        <v>0.4</v>
      </c>
      <c r="Y1613">
        <f t="shared" si="128"/>
        <v>0.39999999999998465</v>
      </c>
    </row>
    <row r="1614" spans="1:25" x14ac:dyDescent="0.3">
      <c r="A1614">
        <v>0</v>
      </c>
      <c r="B1614" s="1">
        <v>41338</v>
      </c>
      <c r="C1614" s="1">
        <v>41339</v>
      </c>
      <c r="D1614">
        <v>269.45</v>
      </c>
      <c r="E1614">
        <v>267.05</v>
      </c>
      <c r="F1614">
        <v>265.94914770000003</v>
      </c>
      <c r="G1614">
        <v>2.4</v>
      </c>
      <c r="H1614">
        <v>0</v>
      </c>
      <c r="I1614">
        <f t="shared" si="125"/>
        <v>3</v>
      </c>
      <c r="J1614">
        <f t="shared" si="126"/>
        <v>2013</v>
      </c>
      <c r="K1614">
        <v>269.45</v>
      </c>
      <c r="L1614">
        <v>269.89999999999998</v>
      </c>
      <c r="M1614">
        <v>266.64999999999998</v>
      </c>
      <c r="N1614">
        <v>267.05</v>
      </c>
      <c r="O1614" s="3">
        <f t="shared" si="127"/>
        <v>2.4</v>
      </c>
      <c r="P1614">
        <f t="shared" si="129"/>
        <v>23.243772295893688</v>
      </c>
      <c r="T1614">
        <v>2.4</v>
      </c>
      <c r="U1614">
        <v>2.3999999999999702</v>
      </c>
      <c r="V1614">
        <v>2.3999999999999702</v>
      </c>
      <c r="W1614">
        <v>2.3999999999999702</v>
      </c>
      <c r="X1614">
        <v>2.4</v>
      </c>
      <c r="Y1614">
        <f t="shared" si="128"/>
        <v>2.3999999999999804</v>
      </c>
    </row>
    <row r="1615" spans="1:25" x14ac:dyDescent="0.3">
      <c r="A1615">
        <v>0</v>
      </c>
      <c r="B1615" s="1">
        <v>41339</v>
      </c>
      <c r="C1615" s="1">
        <v>41340</v>
      </c>
      <c r="D1615">
        <v>266.55</v>
      </c>
      <c r="E1615">
        <v>264.45002440000002</v>
      </c>
      <c r="F1615">
        <v>266.41326839999999</v>
      </c>
      <c r="G1615">
        <v>2.0999755859999998</v>
      </c>
      <c r="H1615">
        <v>1.8384776309999999</v>
      </c>
      <c r="I1615">
        <f t="shared" si="125"/>
        <v>3</v>
      </c>
      <c r="J1615">
        <f t="shared" si="126"/>
        <v>2013</v>
      </c>
      <c r="K1615">
        <v>266.55</v>
      </c>
      <c r="L1615">
        <v>267.25</v>
      </c>
      <c r="M1615">
        <v>264.25</v>
      </c>
      <c r="N1615">
        <v>264.45</v>
      </c>
      <c r="O1615" s="3">
        <f t="shared" si="127"/>
        <v>2.0999755859999998</v>
      </c>
      <c r="P1615">
        <f t="shared" si="129"/>
        <v>24.617192508271852</v>
      </c>
      <c r="T1615">
        <v>2.0999755859999998</v>
      </c>
      <c r="U1615">
        <v>2.0999755859375</v>
      </c>
      <c r="V1615">
        <v>-2.0999755859375</v>
      </c>
      <c r="W1615">
        <v>-2.0999755859375</v>
      </c>
      <c r="X1615">
        <v>-2.0999755859999998</v>
      </c>
      <c r="Y1615">
        <f t="shared" si="128"/>
        <v>0.69999186199999974</v>
      </c>
    </row>
    <row r="1616" spans="1:25" x14ac:dyDescent="0.3">
      <c r="A1616">
        <v>0</v>
      </c>
      <c r="B1616" s="1">
        <v>41340</v>
      </c>
      <c r="C1616" s="1">
        <v>41341</v>
      </c>
      <c r="D1616">
        <v>264.45</v>
      </c>
      <c r="E1616">
        <v>264.54997559999998</v>
      </c>
      <c r="F1616">
        <v>264.14334860000002</v>
      </c>
      <c r="G1616">
        <v>-9.9975586000000005E-2</v>
      </c>
      <c r="H1616">
        <v>7.0710677999999999E-2</v>
      </c>
      <c r="I1616">
        <f t="shared" si="125"/>
        <v>3</v>
      </c>
      <c r="J1616">
        <f t="shared" si="126"/>
        <v>2013</v>
      </c>
      <c r="K1616">
        <v>264.45</v>
      </c>
      <c r="L1616">
        <v>265.5</v>
      </c>
      <c r="M1616">
        <v>263.39999999999998</v>
      </c>
      <c r="N1616">
        <v>264.55</v>
      </c>
      <c r="O1616" s="3">
        <f t="shared" si="127"/>
        <v>-9.9975586000000005E-2</v>
      </c>
      <c r="P1616">
        <f t="shared" si="129"/>
        <v>24.547393352098023</v>
      </c>
      <c r="T1616">
        <v>-9.9975586000000005E-2</v>
      </c>
      <c r="U1616">
        <v>-9.99755859375E-2</v>
      </c>
      <c r="V1616">
        <v>-9.99755859375E-2</v>
      </c>
      <c r="W1616">
        <v>9.99755859375E-2</v>
      </c>
      <c r="X1616">
        <v>9.9975586000000005E-2</v>
      </c>
      <c r="Y1616">
        <f t="shared" si="128"/>
        <v>-9.9975585958333335E-2</v>
      </c>
    </row>
    <row r="1617" spans="1:25" x14ac:dyDescent="0.3">
      <c r="A1617">
        <v>0</v>
      </c>
      <c r="B1617" s="1">
        <v>41341</v>
      </c>
      <c r="C1617" s="1">
        <v>41344</v>
      </c>
      <c r="D1617">
        <v>264.05</v>
      </c>
      <c r="E1617">
        <v>264.25001220000001</v>
      </c>
      <c r="F1617">
        <v>265.26604980000002</v>
      </c>
      <c r="G1617">
        <v>0.200012207</v>
      </c>
      <c r="H1617">
        <v>0.212132034</v>
      </c>
      <c r="I1617">
        <f t="shared" si="125"/>
        <v>3</v>
      </c>
      <c r="J1617">
        <f t="shared" si="126"/>
        <v>2013</v>
      </c>
      <c r="K1617">
        <v>264.05</v>
      </c>
      <c r="L1617">
        <v>265.14999999999998</v>
      </c>
      <c r="M1617">
        <v>261.35000000000002</v>
      </c>
      <c r="N1617">
        <v>264.25</v>
      </c>
      <c r="O1617" s="3">
        <f t="shared" si="127"/>
        <v>0.200012207</v>
      </c>
      <c r="P1617">
        <f t="shared" si="129"/>
        <v>24.686849278639876</v>
      </c>
      <c r="T1617">
        <v>0.200012207</v>
      </c>
      <c r="U1617">
        <v>0.20001220703125</v>
      </c>
      <c r="V1617">
        <v>0.20001220703125</v>
      </c>
      <c r="W1617">
        <v>0.20001220703125</v>
      </c>
      <c r="X1617">
        <v>-0.200012207</v>
      </c>
      <c r="Y1617">
        <f t="shared" si="128"/>
        <v>0.20001220702083333</v>
      </c>
    </row>
    <row r="1618" spans="1:25" x14ac:dyDescent="0.3">
      <c r="A1618">
        <v>0</v>
      </c>
      <c r="B1618" s="1">
        <v>41344</v>
      </c>
      <c r="C1618" s="1">
        <v>41345</v>
      </c>
      <c r="D1618">
        <v>264.95</v>
      </c>
      <c r="E1618">
        <v>262</v>
      </c>
      <c r="F1618">
        <v>264.97189270000001</v>
      </c>
      <c r="G1618">
        <v>-2.95</v>
      </c>
      <c r="H1618">
        <v>1.5909902579999999</v>
      </c>
      <c r="I1618">
        <f t="shared" si="125"/>
        <v>3</v>
      </c>
      <c r="J1618">
        <f t="shared" si="126"/>
        <v>2013</v>
      </c>
      <c r="K1618">
        <v>264.95</v>
      </c>
      <c r="L1618">
        <v>265.3</v>
      </c>
      <c r="M1618">
        <v>261.75</v>
      </c>
      <c r="N1618">
        <v>262</v>
      </c>
      <c r="O1618" s="3">
        <f t="shared" si="127"/>
        <v>-3</v>
      </c>
      <c r="P1618">
        <f t="shared" si="129"/>
        <v>22.590400481623846</v>
      </c>
      <c r="T1618">
        <v>-3</v>
      </c>
      <c r="U1618">
        <v>2.9499999999999802</v>
      </c>
      <c r="V1618">
        <v>2.9499999999999802</v>
      </c>
      <c r="W1618">
        <v>-3</v>
      </c>
      <c r="X1618">
        <v>2.95</v>
      </c>
      <c r="Y1618">
        <f t="shared" si="128"/>
        <v>0.96666666666665346</v>
      </c>
    </row>
    <row r="1619" spans="1:25" x14ac:dyDescent="0.3">
      <c r="A1619">
        <v>0</v>
      </c>
      <c r="B1619" s="1">
        <v>41345</v>
      </c>
      <c r="C1619" s="1">
        <v>41346</v>
      </c>
      <c r="D1619">
        <v>262</v>
      </c>
      <c r="E1619">
        <v>262.4500122</v>
      </c>
      <c r="F1619">
        <v>263.10807549999998</v>
      </c>
      <c r="G1619">
        <v>0.450012207</v>
      </c>
      <c r="H1619">
        <v>0.31819805200000001</v>
      </c>
      <c r="I1619">
        <f t="shared" si="125"/>
        <v>3</v>
      </c>
      <c r="J1619">
        <f t="shared" si="126"/>
        <v>2013</v>
      </c>
      <c r="K1619">
        <v>262</v>
      </c>
      <c r="L1619">
        <v>263.45</v>
      </c>
      <c r="M1619">
        <v>261.35000000000002</v>
      </c>
      <c r="N1619">
        <v>262.45</v>
      </c>
      <c r="O1619" s="3">
        <f t="shared" si="127"/>
        <v>0.450012207</v>
      </c>
      <c r="P1619">
        <f t="shared" si="129"/>
        <v>22.881410671826593</v>
      </c>
      <c r="T1619">
        <v>0.450012207</v>
      </c>
      <c r="U1619">
        <v>-0.45001220703125</v>
      </c>
      <c r="V1619">
        <v>-0.45001220703125</v>
      </c>
      <c r="W1619">
        <v>0.45001220703125</v>
      </c>
      <c r="X1619">
        <v>0.450012207</v>
      </c>
      <c r="Y1619">
        <f t="shared" si="128"/>
        <v>-0.15000406902083332</v>
      </c>
    </row>
    <row r="1620" spans="1:25" x14ac:dyDescent="0.3">
      <c r="A1620">
        <v>0</v>
      </c>
      <c r="B1620" s="1">
        <v>41346</v>
      </c>
      <c r="C1620" s="1">
        <v>41347</v>
      </c>
      <c r="D1620">
        <v>262.3</v>
      </c>
      <c r="E1620">
        <v>262.59999390000002</v>
      </c>
      <c r="F1620">
        <v>263.22671810000003</v>
      </c>
      <c r="G1620">
        <v>0.29999389599999998</v>
      </c>
      <c r="H1620">
        <v>0.106066017</v>
      </c>
      <c r="I1620">
        <f t="shared" si="125"/>
        <v>3</v>
      </c>
      <c r="J1620">
        <f t="shared" si="126"/>
        <v>2013</v>
      </c>
      <c r="K1620">
        <v>262.3</v>
      </c>
      <c r="L1620">
        <v>262.7</v>
      </c>
      <c r="M1620">
        <v>259.39999999999998</v>
      </c>
      <c r="N1620">
        <v>262.60000000000002</v>
      </c>
      <c r="O1620" s="3">
        <f t="shared" si="127"/>
        <v>0.29999389599999998</v>
      </c>
      <c r="P1620">
        <f t="shared" si="129"/>
        <v>23.077682599011606</v>
      </c>
      <c r="T1620">
        <v>0.29999389599999998</v>
      </c>
      <c r="U1620">
        <v>-0.29999389648435199</v>
      </c>
      <c r="V1620">
        <v>-0.29999389648435199</v>
      </c>
      <c r="W1620">
        <v>0.29999389648435199</v>
      </c>
      <c r="X1620">
        <v>0.29999389599999998</v>
      </c>
      <c r="Y1620">
        <f t="shared" si="128"/>
        <v>-9.9997965656234658E-2</v>
      </c>
    </row>
    <row r="1621" spans="1:25" x14ac:dyDescent="0.3">
      <c r="A1621">
        <v>0</v>
      </c>
      <c r="B1621" s="1">
        <v>41347</v>
      </c>
      <c r="C1621" s="1">
        <v>41348</v>
      </c>
      <c r="D1621">
        <v>263.45</v>
      </c>
      <c r="E1621">
        <v>260.4500061</v>
      </c>
      <c r="F1621">
        <v>264.04385580000002</v>
      </c>
      <c r="G1621">
        <v>-2.9999938959999999</v>
      </c>
      <c r="H1621">
        <v>1.52027958</v>
      </c>
      <c r="I1621">
        <f t="shared" si="125"/>
        <v>3</v>
      </c>
      <c r="J1621">
        <f t="shared" si="126"/>
        <v>2013</v>
      </c>
      <c r="K1621">
        <v>263.45</v>
      </c>
      <c r="L1621">
        <v>263.7</v>
      </c>
      <c r="M1621">
        <v>259.14999999999998</v>
      </c>
      <c r="N1621">
        <v>260.45</v>
      </c>
      <c r="O1621" s="3">
        <f t="shared" si="127"/>
        <v>-3</v>
      </c>
      <c r="P1621">
        <f t="shared" si="129"/>
        <v>21.106728495850621</v>
      </c>
      <c r="T1621">
        <v>-3</v>
      </c>
      <c r="U1621">
        <v>2.99999389648434</v>
      </c>
      <c r="V1621">
        <v>2.99999389648434</v>
      </c>
      <c r="W1621">
        <v>-3</v>
      </c>
      <c r="X1621">
        <v>2.9999938959999999</v>
      </c>
      <c r="Y1621">
        <f t="shared" si="128"/>
        <v>0.99999593098955997</v>
      </c>
    </row>
    <row r="1622" spans="1:25" x14ac:dyDescent="0.3">
      <c r="A1622">
        <v>0</v>
      </c>
      <c r="B1622" s="1">
        <v>41348</v>
      </c>
      <c r="C1622" s="1">
        <v>41351</v>
      </c>
      <c r="D1622">
        <v>257.7</v>
      </c>
      <c r="E1622">
        <v>257.34999390000002</v>
      </c>
      <c r="F1622">
        <v>259.1261485</v>
      </c>
      <c r="G1622">
        <v>-0.35000610399999998</v>
      </c>
      <c r="H1622">
        <v>2.1920310220000001</v>
      </c>
      <c r="I1622">
        <f t="shared" si="125"/>
        <v>3</v>
      </c>
      <c r="J1622">
        <f t="shared" si="126"/>
        <v>2013</v>
      </c>
      <c r="K1622">
        <v>257.7</v>
      </c>
      <c r="L1622">
        <v>259</v>
      </c>
      <c r="M1622">
        <v>256.14999999999998</v>
      </c>
      <c r="N1622">
        <v>257.35000000000002</v>
      </c>
      <c r="O1622" s="3">
        <f t="shared" si="127"/>
        <v>-0.35000610399999998</v>
      </c>
      <c r="P1622">
        <f t="shared" si="129"/>
        <v>20.891726056705732</v>
      </c>
      <c r="T1622">
        <v>-0.35000610399999998</v>
      </c>
      <c r="U1622">
        <v>-0.350006103515625</v>
      </c>
      <c r="V1622">
        <v>-0.350006103515625</v>
      </c>
      <c r="W1622">
        <v>-0.350006103515625</v>
      </c>
      <c r="X1622">
        <v>-0.35000610399999998</v>
      </c>
      <c r="Y1622">
        <f t="shared" si="128"/>
        <v>-0.35000610367708335</v>
      </c>
    </row>
    <row r="1623" spans="1:25" x14ac:dyDescent="0.3">
      <c r="A1623">
        <v>0</v>
      </c>
      <c r="B1623" s="1">
        <v>41351</v>
      </c>
      <c r="C1623" s="1">
        <v>41352</v>
      </c>
      <c r="D1623">
        <v>258.14999999999998</v>
      </c>
      <c r="E1623">
        <v>257.35000000000002</v>
      </c>
      <c r="F1623">
        <v>258.01777950000002</v>
      </c>
      <c r="G1623">
        <v>0.8</v>
      </c>
      <c r="H1623">
        <v>0</v>
      </c>
      <c r="I1623">
        <f t="shared" si="125"/>
        <v>3</v>
      </c>
      <c r="J1623">
        <f t="shared" si="126"/>
        <v>2013</v>
      </c>
      <c r="K1623">
        <v>258.14999999999998</v>
      </c>
      <c r="L1623">
        <v>260.2</v>
      </c>
      <c r="M1623">
        <v>257.05</v>
      </c>
      <c r="N1623">
        <v>257.35000000000002</v>
      </c>
      <c r="O1623" s="3">
        <f t="shared" si="127"/>
        <v>0.8</v>
      </c>
      <c r="P1623">
        <f t="shared" si="129"/>
        <v>21.377297841870305</v>
      </c>
      <c r="T1623">
        <v>0.8</v>
      </c>
      <c r="U1623">
        <v>0.79999999999995397</v>
      </c>
      <c r="V1623">
        <v>0.79999999999995397</v>
      </c>
      <c r="W1623">
        <v>-0.79999999999995397</v>
      </c>
      <c r="X1623">
        <v>0.8</v>
      </c>
      <c r="Y1623">
        <f t="shared" si="128"/>
        <v>0.79999999999996929</v>
      </c>
    </row>
    <row r="1624" spans="1:25" x14ac:dyDescent="0.3">
      <c r="A1624">
        <v>0</v>
      </c>
      <c r="B1624" s="1">
        <v>41352</v>
      </c>
      <c r="C1624" s="1">
        <v>41353</v>
      </c>
      <c r="D1624">
        <v>256.35000000000002</v>
      </c>
      <c r="E1624">
        <v>255.5499969</v>
      </c>
      <c r="F1624">
        <v>260.1584919</v>
      </c>
      <c r="G1624">
        <v>-0.80000305199999999</v>
      </c>
      <c r="H1624">
        <v>1.2727922060000001</v>
      </c>
      <c r="I1624">
        <f t="shared" si="125"/>
        <v>3</v>
      </c>
      <c r="J1624">
        <f t="shared" si="126"/>
        <v>2013</v>
      </c>
      <c r="K1624">
        <v>256.35000000000002</v>
      </c>
      <c r="L1624">
        <v>257.89999999999998</v>
      </c>
      <c r="M1624">
        <v>255.3</v>
      </c>
      <c r="N1624">
        <v>255.55</v>
      </c>
      <c r="O1624" s="3">
        <f t="shared" si="127"/>
        <v>-0.80000305199999999</v>
      </c>
      <c r="P1624">
        <f t="shared" si="129"/>
        <v>20.876949582156751</v>
      </c>
      <c r="T1624">
        <v>-0.80000305199999999</v>
      </c>
      <c r="U1624">
        <v>-0.80000305175781194</v>
      </c>
      <c r="V1624">
        <v>0.80000305175781194</v>
      </c>
      <c r="W1624">
        <v>-0.80000305175781194</v>
      </c>
      <c r="X1624">
        <v>-0.80000305199999999</v>
      </c>
      <c r="Y1624">
        <f t="shared" si="128"/>
        <v>-0.26666768400000002</v>
      </c>
    </row>
    <row r="1625" spans="1:25" x14ac:dyDescent="0.3">
      <c r="A1625">
        <v>0</v>
      </c>
      <c r="B1625" s="1">
        <v>41353</v>
      </c>
      <c r="C1625" s="1">
        <v>41354</v>
      </c>
      <c r="D1625">
        <v>256.64999999999998</v>
      </c>
      <c r="E1625">
        <v>253.39999080000001</v>
      </c>
      <c r="F1625">
        <v>258.27316150000001</v>
      </c>
      <c r="G1625">
        <v>-3.2500091549999999</v>
      </c>
      <c r="H1625">
        <v>1.52027958</v>
      </c>
      <c r="I1625">
        <f t="shared" si="125"/>
        <v>3</v>
      </c>
      <c r="J1625">
        <f t="shared" si="126"/>
        <v>2013</v>
      </c>
      <c r="K1625">
        <v>256.64999999999998</v>
      </c>
      <c r="L1625">
        <v>256.95</v>
      </c>
      <c r="M1625">
        <v>253.25</v>
      </c>
      <c r="N1625">
        <v>253.4</v>
      </c>
      <c r="O1625" s="3">
        <f t="shared" si="127"/>
        <v>-3</v>
      </c>
      <c r="P1625">
        <f t="shared" si="129"/>
        <v>19.046708531704667</v>
      </c>
      <c r="T1625">
        <v>-3</v>
      </c>
      <c r="U1625">
        <v>3.2500091552733998</v>
      </c>
      <c r="V1625">
        <v>3.2500091552733998</v>
      </c>
      <c r="W1625">
        <v>-3</v>
      </c>
      <c r="X1625">
        <v>3.2500091549999999</v>
      </c>
      <c r="Y1625">
        <f t="shared" si="128"/>
        <v>1.1666727701822666</v>
      </c>
    </row>
    <row r="1626" spans="1:25" x14ac:dyDescent="0.3">
      <c r="A1626">
        <v>0</v>
      </c>
      <c r="B1626" s="1">
        <v>41354</v>
      </c>
      <c r="C1626" s="1">
        <v>41355</v>
      </c>
      <c r="D1626">
        <v>253.65</v>
      </c>
      <c r="E1626">
        <v>253.35001220000001</v>
      </c>
      <c r="F1626">
        <v>255.76191439999999</v>
      </c>
      <c r="G1626">
        <v>-0.299987793</v>
      </c>
      <c r="H1626">
        <v>3.5355339E-2</v>
      </c>
      <c r="I1626">
        <f t="shared" si="125"/>
        <v>3</v>
      </c>
      <c r="J1626">
        <f t="shared" si="126"/>
        <v>2013</v>
      </c>
      <c r="K1626">
        <v>253.65</v>
      </c>
      <c r="L1626">
        <v>254.35</v>
      </c>
      <c r="M1626">
        <v>253</v>
      </c>
      <c r="N1626">
        <v>253.35</v>
      </c>
      <c r="O1626" s="3">
        <f t="shared" si="127"/>
        <v>-0.299987793</v>
      </c>
      <c r="P1626">
        <f t="shared" si="129"/>
        <v>18.877761752983783</v>
      </c>
      <c r="T1626">
        <v>-0.299987793</v>
      </c>
      <c r="U1626">
        <v>0.29998779296875</v>
      </c>
      <c r="V1626">
        <v>0.29998779296875</v>
      </c>
      <c r="W1626">
        <v>-0.29998779296875</v>
      </c>
      <c r="X1626">
        <v>-0.299987793</v>
      </c>
      <c r="Y1626">
        <f t="shared" si="128"/>
        <v>9.9995930979166661E-2</v>
      </c>
    </row>
    <row r="1627" spans="1:25" x14ac:dyDescent="0.3">
      <c r="A1627">
        <v>0</v>
      </c>
      <c r="B1627" s="1">
        <v>41355</v>
      </c>
      <c r="C1627" s="1">
        <v>41358</v>
      </c>
      <c r="D1627">
        <v>255.9</v>
      </c>
      <c r="E1627">
        <v>258.60000000000002</v>
      </c>
      <c r="F1627">
        <v>255.3667658</v>
      </c>
      <c r="G1627">
        <v>-2.7</v>
      </c>
      <c r="H1627">
        <v>3.712310601</v>
      </c>
      <c r="I1627">
        <f t="shared" si="125"/>
        <v>3</v>
      </c>
      <c r="J1627">
        <f t="shared" si="126"/>
        <v>2013</v>
      </c>
      <c r="K1627">
        <v>255.9</v>
      </c>
      <c r="L1627">
        <v>258.89999999999998</v>
      </c>
      <c r="M1627">
        <v>255.75</v>
      </c>
      <c r="N1627">
        <v>258.60000000000002</v>
      </c>
      <c r="O1627" s="3">
        <f t="shared" si="127"/>
        <v>-2.7</v>
      </c>
      <c r="P1627">
        <f t="shared" si="129"/>
        <v>17.383917769013788</v>
      </c>
      <c r="T1627">
        <v>-2.7</v>
      </c>
      <c r="U1627">
        <v>-2.7000000000000099</v>
      </c>
      <c r="V1627">
        <v>-2.7000000000000099</v>
      </c>
      <c r="W1627">
        <v>-2.7000000000000099</v>
      </c>
      <c r="X1627">
        <v>-2.7</v>
      </c>
      <c r="Y1627">
        <f t="shared" si="128"/>
        <v>-2.7000000000000064</v>
      </c>
    </row>
    <row r="1628" spans="1:25" x14ac:dyDescent="0.3">
      <c r="A1628">
        <v>0</v>
      </c>
      <c r="B1628" s="1">
        <v>41358</v>
      </c>
      <c r="C1628" s="1">
        <v>41359</v>
      </c>
      <c r="D1628">
        <v>257.95</v>
      </c>
      <c r="E1628">
        <v>258.85000000000002</v>
      </c>
      <c r="F1628">
        <v>260.42736609999997</v>
      </c>
      <c r="G1628">
        <v>0.9</v>
      </c>
      <c r="H1628">
        <v>0.17677669500000001</v>
      </c>
      <c r="I1628">
        <f t="shared" si="125"/>
        <v>3</v>
      </c>
      <c r="J1628">
        <f t="shared" si="126"/>
        <v>2013</v>
      </c>
      <c r="K1628">
        <v>257.95</v>
      </c>
      <c r="L1628">
        <v>259.64999999999998</v>
      </c>
      <c r="M1628">
        <v>257.39999999999998</v>
      </c>
      <c r="N1628">
        <v>258.85000000000002</v>
      </c>
      <c r="O1628" s="3">
        <f t="shared" si="127"/>
        <v>0.9</v>
      </c>
      <c r="P1628">
        <f t="shared" si="129"/>
        <v>17.838817730017251</v>
      </c>
      <c r="T1628">
        <v>0.9</v>
      </c>
      <c r="U1628">
        <v>0.900000000000034</v>
      </c>
      <c r="V1628">
        <v>-0.900000000000034</v>
      </c>
      <c r="W1628">
        <v>0.900000000000034</v>
      </c>
      <c r="X1628">
        <v>0.9</v>
      </c>
      <c r="Y1628">
        <f t="shared" si="128"/>
        <v>0.3</v>
      </c>
    </row>
    <row r="1629" spans="1:25" x14ac:dyDescent="0.3">
      <c r="A1629">
        <v>0</v>
      </c>
      <c r="B1629" s="1">
        <v>41359</v>
      </c>
      <c r="C1629" s="1">
        <v>41360</v>
      </c>
      <c r="D1629">
        <v>259.3</v>
      </c>
      <c r="E1629">
        <v>260.9500061</v>
      </c>
      <c r="F1629">
        <v>260.77327170000001</v>
      </c>
      <c r="G1629">
        <v>1.650006104</v>
      </c>
      <c r="H1629">
        <v>1.48492424</v>
      </c>
      <c r="I1629">
        <f t="shared" si="125"/>
        <v>3</v>
      </c>
      <c r="J1629">
        <f t="shared" si="126"/>
        <v>2013</v>
      </c>
      <c r="K1629">
        <v>259.3</v>
      </c>
      <c r="L1629">
        <v>261.39999999999998</v>
      </c>
      <c r="M1629">
        <v>256.8</v>
      </c>
      <c r="N1629">
        <v>260.95</v>
      </c>
      <c r="O1629" s="3">
        <f t="shared" si="127"/>
        <v>1.650006104</v>
      </c>
      <c r="P1629">
        <f t="shared" si="129"/>
        <v>18.690172092030512</v>
      </c>
      <c r="T1629">
        <v>1.650006104</v>
      </c>
      <c r="U1629">
        <v>-1.6500061035156299</v>
      </c>
      <c r="V1629">
        <v>-1.6500061035156299</v>
      </c>
      <c r="W1629">
        <v>1.6500061035156299</v>
      </c>
      <c r="X1629">
        <v>-1.650006104</v>
      </c>
      <c r="Y1629">
        <f t="shared" si="128"/>
        <v>-0.55000203434375328</v>
      </c>
    </row>
    <row r="1630" spans="1:25" x14ac:dyDescent="0.3">
      <c r="A1630">
        <v>0</v>
      </c>
      <c r="B1630" s="1">
        <v>41360</v>
      </c>
      <c r="C1630" s="1">
        <v>41361</v>
      </c>
      <c r="D1630">
        <v>260.35000000000002</v>
      </c>
      <c r="E1630">
        <v>260.95</v>
      </c>
      <c r="F1630">
        <v>262.0143582</v>
      </c>
      <c r="G1630">
        <v>0.6</v>
      </c>
      <c r="H1630">
        <v>0</v>
      </c>
      <c r="I1630">
        <f t="shared" si="125"/>
        <v>3</v>
      </c>
      <c r="J1630">
        <f t="shared" si="126"/>
        <v>2013</v>
      </c>
      <c r="K1630">
        <v>260.35000000000002</v>
      </c>
      <c r="L1630">
        <v>261.25</v>
      </c>
      <c r="M1630">
        <v>259.64999999999998</v>
      </c>
      <c r="N1630">
        <v>260.95</v>
      </c>
      <c r="O1630" s="3">
        <f t="shared" si="127"/>
        <v>0.6</v>
      </c>
      <c r="P1630">
        <f t="shared" si="129"/>
        <v>19.013220966292611</v>
      </c>
      <c r="T1630">
        <v>0.6</v>
      </c>
      <c r="U1630">
        <v>-0.59999999999996501</v>
      </c>
      <c r="V1630">
        <v>-0.59999999999996501</v>
      </c>
      <c r="W1630">
        <v>0.59999999999996501</v>
      </c>
      <c r="X1630">
        <v>-0.6</v>
      </c>
      <c r="Y1630">
        <f t="shared" si="128"/>
        <v>-0.19999999999997667</v>
      </c>
    </row>
    <row r="1631" spans="1:25" x14ac:dyDescent="0.3">
      <c r="A1631">
        <v>0</v>
      </c>
      <c r="B1631" s="1">
        <v>41361</v>
      </c>
      <c r="C1631" s="1">
        <v>41362</v>
      </c>
      <c r="D1631">
        <v>262.35000000000002</v>
      </c>
      <c r="E1631">
        <v>261.95</v>
      </c>
      <c r="F1631">
        <v>263.51965519999999</v>
      </c>
      <c r="G1631">
        <v>-0.4</v>
      </c>
      <c r="H1631">
        <v>0.70710678100000002</v>
      </c>
      <c r="I1631">
        <f t="shared" si="125"/>
        <v>3</v>
      </c>
      <c r="J1631">
        <f t="shared" si="126"/>
        <v>2013</v>
      </c>
      <c r="K1631">
        <v>262.35000000000002</v>
      </c>
      <c r="L1631">
        <v>264</v>
      </c>
      <c r="M1631">
        <v>261.95</v>
      </c>
      <c r="N1631">
        <v>261.95</v>
      </c>
      <c r="O1631" s="3">
        <f t="shared" si="127"/>
        <v>-0.4</v>
      </c>
      <c r="P1631">
        <f t="shared" si="129"/>
        <v>18.795802773424771</v>
      </c>
      <c r="T1631">
        <v>-0.4</v>
      </c>
      <c r="U1631">
        <v>0.400000000000034</v>
      </c>
      <c r="V1631">
        <v>0.400000000000034</v>
      </c>
      <c r="W1631">
        <v>0.400000000000034</v>
      </c>
      <c r="X1631">
        <v>0.4</v>
      </c>
      <c r="Y1631">
        <f t="shared" si="128"/>
        <v>0.13333333333335598</v>
      </c>
    </row>
    <row r="1632" spans="1:25" x14ac:dyDescent="0.3">
      <c r="A1632">
        <v>0</v>
      </c>
      <c r="B1632" s="1">
        <v>41362</v>
      </c>
      <c r="C1632" s="1">
        <v>41365</v>
      </c>
      <c r="D1632">
        <v>262.75</v>
      </c>
      <c r="E1632">
        <v>261.7</v>
      </c>
      <c r="F1632">
        <v>263.50679079999998</v>
      </c>
      <c r="G1632">
        <v>-1.05</v>
      </c>
      <c r="H1632">
        <v>0.17677669500000001</v>
      </c>
      <c r="I1632">
        <f t="shared" si="125"/>
        <v>4</v>
      </c>
      <c r="J1632">
        <f t="shared" si="126"/>
        <v>2013</v>
      </c>
      <c r="K1632">
        <v>262.75</v>
      </c>
      <c r="L1632">
        <v>262.8</v>
      </c>
      <c r="M1632">
        <v>261</v>
      </c>
      <c r="N1632">
        <v>261.7</v>
      </c>
      <c r="O1632" s="3">
        <f t="shared" si="127"/>
        <v>-1.05</v>
      </c>
      <c r="P1632">
        <f t="shared" si="129"/>
        <v>18.232465202194629</v>
      </c>
      <c r="T1632">
        <v>-1.05</v>
      </c>
      <c r="U1632">
        <v>1.05000000000001</v>
      </c>
      <c r="V1632">
        <v>1.05000000000001</v>
      </c>
      <c r="W1632">
        <v>-1.05000000000001</v>
      </c>
      <c r="X1632">
        <v>1.05</v>
      </c>
      <c r="Y1632">
        <f t="shared" si="128"/>
        <v>0.35000000000000669</v>
      </c>
    </row>
    <row r="1633" spans="1:25" x14ac:dyDescent="0.3">
      <c r="A1633">
        <v>0</v>
      </c>
      <c r="B1633" s="1">
        <v>41365</v>
      </c>
      <c r="C1633" s="1">
        <v>41366</v>
      </c>
      <c r="D1633">
        <v>261.45</v>
      </c>
      <c r="E1633">
        <v>259.24998779999999</v>
      </c>
      <c r="F1633">
        <v>263.58128950000003</v>
      </c>
      <c r="G1633">
        <v>-2.2000122069999999</v>
      </c>
      <c r="H1633">
        <v>1.7324116140000001</v>
      </c>
      <c r="I1633">
        <f t="shared" si="125"/>
        <v>4</v>
      </c>
      <c r="J1633">
        <f t="shared" si="126"/>
        <v>2013</v>
      </c>
      <c r="K1633">
        <v>261.45</v>
      </c>
      <c r="L1633">
        <v>261.8</v>
      </c>
      <c r="M1633">
        <v>257.14999999999998</v>
      </c>
      <c r="N1633">
        <v>259.25</v>
      </c>
      <c r="O1633" s="3">
        <f t="shared" si="127"/>
        <v>-3</v>
      </c>
      <c r="P1633">
        <f t="shared" si="129"/>
        <v>16.663406234707999</v>
      </c>
      <c r="T1633">
        <v>-3</v>
      </c>
      <c r="U1633">
        <v>-3</v>
      </c>
      <c r="V1633">
        <v>2.20001220703125</v>
      </c>
      <c r="W1633">
        <v>-3</v>
      </c>
      <c r="X1633">
        <v>-3</v>
      </c>
      <c r="Y1633">
        <f t="shared" si="128"/>
        <v>-1.26666259765625</v>
      </c>
    </row>
    <row r="1634" spans="1:25" x14ac:dyDescent="0.3">
      <c r="A1634">
        <v>0</v>
      </c>
      <c r="B1634" s="1">
        <v>41366</v>
      </c>
      <c r="C1634" s="1">
        <v>41367</v>
      </c>
      <c r="D1634">
        <v>259.89999999999998</v>
      </c>
      <c r="E1634">
        <v>259.0499878</v>
      </c>
      <c r="F1634">
        <v>260.56776430000002</v>
      </c>
      <c r="G1634">
        <v>-0.85001220700000002</v>
      </c>
      <c r="H1634">
        <v>0.141421356</v>
      </c>
      <c r="I1634">
        <f t="shared" si="125"/>
        <v>4</v>
      </c>
      <c r="J1634">
        <f t="shared" si="126"/>
        <v>2013</v>
      </c>
      <c r="K1634">
        <v>259.89999999999998</v>
      </c>
      <c r="L1634">
        <v>259.89999999999998</v>
      </c>
      <c r="M1634">
        <v>256.7</v>
      </c>
      <c r="N1634">
        <v>259.05</v>
      </c>
      <c r="O1634" s="3">
        <f t="shared" si="127"/>
        <v>-3</v>
      </c>
      <c r="P1634">
        <f t="shared" si="129"/>
        <v>15.22082585655898</v>
      </c>
      <c r="T1634">
        <v>-3</v>
      </c>
      <c r="U1634">
        <v>0.85001220703122704</v>
      </c>
      <c r="V1634">
        <v>0.85001220703122704</v>
      </c>
      <c r="W1634">
        <v>0.85001220703122704</v>
      </c>
      <c r="X1634">
        <v>0.85001220700000002</v>
      </c>
      <c r="Y1634">
        <f t="shared" si="128"/>
        <v>-0.43332519531251523</v>
      </c>
    </row>
    <row r="1635" spans="1:25" x14ac:dyDescent="0.3">
      <c r="A1635">
        <v>0</v>
      </c>
      <c r="B1635" s="1">
        <v>41367</v>
      </c>
      <c r="C1635" s="1">
        <v>41368</v>
      </c>
      <c r="D1635">
        <v>256.3</v>
      </c>
      <c r="E1635">
        <v>254.30001530000001</v>
      </c>
      <c r="F1635">
        <v>260.24455119999999</v>
      </c>
      <c r="G1635">
        <v>-1.999984741</v>
      </c>
      <c r="H1635">
        <v>3.3587572109999999</v>
      </c>
      <c r="I1635">
        <f t="shared" si="125"/>
        <v>4</v>
      </c>
      <c r="J1635">
        <f t="shared" si="126"/>
        <v>2013</v>
      </c>
      <c r="K1635">
        <v>256.3</v>
      </c>
      <c r="L1635">
        <v>256.64999999999998</v>
      </c>
      <c r="M1635">
        <v>253.05</v>
      </c>
      <c r="N1635">
        <v>254.3</v>
      </c>
      <c r="O1635" s="3">
        <f t="shared" si="127"/>
        <v>-3</v>
      </c>
      <c r="P1635">
        <f t="shared" si="129"/>
        <v>13.884623820770541</v>
      </c>
      <c r="T1635">
        <v>-3</v>
      </c>
      <c r="U1635">
        <v>-3</v>
      </c>
      <c r="V1635">
        <v>-3</v>
      </c>
      <c r="W1635">
        <v>-3</v>
      </c>
      <c r="X1635">
        <v>-3</v>
      </c>
      <c r="Y1635">
        <f t="shared" si="128"/>
        <v>-3</v>
      </c>
    </row>
    <row r="1636" spans="1:25" x14ac:dyDescent="0.3">
      <c r="A1636">
        <v>0</v>
      </c>
      <c r="B1636" s="1">
        <v>41368</v>
      </c>
      <c r="C1636" s="1">
        <v>41369</v>
      </c>
      <c r="D1636">
        <v>252.6</v>
      </c>
      <c r="E1636">
        <v>250.8</v>
      </c>
      <c r="F1636">
        <v>255.5780364</v>
      </c>
      <c r="G1636">
        <v>-1.8</v>
      </c>
      <c r="H1636">
        <v>2.474873734</v>
      </c>
      <c r="I1636">
        <f t="shared" si="125"/>
        <v>4</v>
      </c>
      <c r="J1636">
        <f t="shared" si="126"/>
        <v>2013</v>
      </c>
      <c r="K1636">
        <v>252.6</v>
      </c>
      <c r="L1636">
        <v>253.85</v>
      </c>
      <c r="M1636">
        <v>249.65</v>
      </c>
      <c r="N1636">
        <v>250.8</v>
      </c>
      <c r="O1636" s="3">
        <f t="shared" si="127"/>
        <v>-1.8</v>
      </c>
      <c r="P1636">
        <f t="shared" si="129"/>
        <v>13.142571478805371</v>
      </c>
      <c r="T1636">
        <v>-1.8</v>
      </c>
      <c r="U1636">
        <v>-1.7999999999999801</v>
      </c>
      <c r="V1636">
        <v>1.7999999999999801</v>
      </c>
      <c r="W1636">
        <v>-1.7999999999999801</v>
      </c>
      <c r="X1636">
        <v>-1.8</v>
      </c>
      <c r="Y1636">
        <f t="shared" si="128"/>
        <v>-0.6</v>
      </c>
    </row>
    <row r="1637" spans="1:25" x14ac:dyDescent="0.3">
      <c r="A1637">
        <v>0</v>
      </c>
      <c r="B1637" s="1">
        <v>41369</v>
      </c>
      <c r="C1637" s="1">
        <v>41372</v>
      </c>
      <c r="D1637">
        <v>251.15</v>
      </c>
      <c r="E1637">
        <v>250.85000310000001</v>
      </c>
      <c r="F1637">
        <v>253.09244179999999</v>
      </c>
      <c r="G1637">
        <v>-0.29999694799999999</v>
      </c>
      <c r="H1637">
        <v>3.5355339E-2</v>
      </c>
      <c r="I1637">
        <f t="shared" si="125"/>
        <v>4</v>
      </c>
      <c r="J1637">
        <f t="shared" si="126"/>
        <v>2013</v>
      </c>
      <c r="K1637">
        <v>251.15</v>
      </c>
      <c r="L1637">
        <v>252.4</v>
      </c>
      <c r="M1637">
        <v>250</v>
      </c>
      <c r="N1637">
        <v>250.85</v>
      </c>
      <c r="O1637" s="3">
        <f t="shared" si="127"/>
        <v>-0.29999694799999999</v>
      </c>
      <c r="P1637">
        <f t="shared" si="129"/>
        <v>13.024831144368378</v>
      </c>
      <c r="T1637">
        <v>-0.29999694799999999</v>
      </c>
      <c r="U1637">
        <v>-0.29999694824218098</v>
      </c>
      <c r="V1637">
        <v>0.29999694824218098</v>
      </c>
      <c r="W1637">
        <v>-0.29999694824218098</v>
      </c>
      <c r="X1637">
        <v>0.29999694799999999</v>
      </c>
      <c r="Y1637">
        <f t="shared" si="128"/>
        <v>-9.9998982666666639E-2</v>
      </c>
    </row>
    <row r="1638" spans="1:25" x14ac:dyDescent="0.3">
      <c r="A1638">
        <v>0</v>
      </c>
      <c r="B1638" s="1">
        <v>41372</v>
      </c>
      <c r="C1638" s="1">
        <v>41373</v>
      </c>
      <c r="D1638">
        <v>250.55</v>
      </c>
      <c r="E1638">
        <v>250.39998779999999</v>
      </c>
      <c r="F1638">
        <v>253.3659261</v>
      </c>
      <c r="G1638">
        <v>-0.15001220700000001</v>
      </c>
      <c r="H1638">
        <v>0.31819805200000001</v>
      </c>
      <c r="I1638">
        <f t="shared" si="125"/>
        <v>4</v>
      </c>
      <c r="J1638">
        <f t="shared" si="126"/>
        <v>2013</v>
      </c>
      <c r="K1638">
        <v>250.55</v>
      </c>
      <c r="L1638">
        <v>253.1</v>
      </c>
      <c r="M1638">
        <v>248.55</v>
      </c>
      <c r="N1638">
        <v>250.4</v>
      </c>
      <c r="O1638" s="3">
        <f t="shared" si="127"/>
        <v>-0.15001220700000001</v>
      </c>
      <c r="P1638">
        <f t="shared" si="129"/>
        <v>12.966343307636118</v>
      </c>
      <c r="T1638">
        <v>-0.15001220700000001</v>
      </c>
      <c r="U1638">
        <v>-0.150012207031267</v>
      </c>
      <c r="V1638">
        <v>0.150012207031267</v>
      </c>
      <c r="W1638">
        <v>-0.150012207031267</v>
      </c>
      <c r="X1638">
        <v>-0.15001220700000001</v>
      </c>
      <c r="Y1638">
        <f t="shared" si="128"/>
        <v>-5.0004069000000005E-2</v>
      </c>
    </row>
    <row r="1639" spans="1:25" x14ac:dyDescent="0.3">
      <c r="A1639">
        <v>0</v>
      </c>
      <c r="B1639" s="1">
        <v>41373</v>
      </c>
      <c r="C1639" s="1">
        <v>41374</v>
      </c>
      <c r="D1639">
        <v>252.05</v>
      </c>
      <c r="E1639">
        <v>252.60001220000001</v>
      </c>
      <c r="F1639">
        <v>252.31398569999999</v>
      </c>
      <c r="G1639">
        <v>0.55001220699999998</v>
      </c>
      <c r="H1639">
        <v>1.5556349190000001</v>
      </c>
      <c r="I1639">
        <f t="shared" si="125"/>
        <v>4</v>
      </c>
      <c r="J1639">
        <f t="shared" si="126"/>
        <v>2013</v>
      </c>
      <c r="K1639">
        <v>252.05</v>
      </c>
      <c r="L1639">
        <v>253.55</v>
      </c>
      <c r="M1639">
        <v>250.5</v>
      </c>
      <c r="N1639">
        <v>252.6</v>
      </c>
      <c r="O1639" s="3">
        <f t="shared" si="127"/>
        <v>0.55001220699999998</v>
      </c>
      <c r="P1639">
        <f t="shared" si="129"/>
        <v>13.17855260438337</v>
      </c>
      <c r="T1639">
        <v>0.55001220699999998</v>
      </c>
      <c r="U1639">
        <v>-0.55001220703124398</v>
      </c>
      <c r="V1639">
        <v>-0.55001220703124398</v>
      </c>
      <c r="W1639">
        <v>-0.55001220703124398</v>
      </c>
      <c r="X1639">
        <v>-0.55001220699999998</v>
      </c>
      <c r="Y1639">
        <f t="shared" si="128"/>
        <v>-0.18333740235416265</v>
      </c>
    </row>
    <row r="1640" spans="1:25" x14ac:dyDescent="0.3">
      <c r="A1640">
        <v>0</v>
      </c>
      <c r="B1640" s="1">
        <v>41374</v>
      </c>
      <c r="C1640" s="1">
        <v>41375</v>
      </c>
      <c r="D1640">
        <v>253.95</v>
      </c>
      <c r="E1640">
        <v>253.94999079999999</v>
      </c>
      <c r="F1640">
        <v>255.69181280000001</v>
      </c>
      <c r="G1640" s="2">
        <v>-9.1600000000000004E-6</v>
      </c>
      <c r="H1640">
        <v>0.954594155</v>
      </c>
      <c r="I1640">
        <f t="shared" si="125"/>
        <v>4</v>
      </c>
      <c r="J1640">
        <f t="shared" si="126"/>
        <v>2013</v>
      </c>
      <c r="K1640">
        <v>253.95</v>
      </c>
      <c r="L1640">
        <v>254.8</v>
      </c>
      <c r="M1640">
        <v>251.1</v>
      </c>
      <c r="N1640">
        <v>253.95</v>
      </c>
      <c r="O1640" s="3">
        <f t="shared" si="127"/>
        <v>-9.1600000000000004E-6</v>
      </c>
      <c r="P1640">
        <f t="shared" si="129"/>
        <v>13.178549039246279</v>
      </c>
      <c r="T1640">
        <v>-9.1600000000000004E-6</v>
      </c>
      <c r="U1640">
        <v>9.1552734318156496E-6</v>
      </c>
      <c r="V1640">
        <v>9.1552734318156496E-6</v>
      </c>
      <c r="W1640">
        <v>-9.1552734318156496E-6</v>
      </c>
      <c r="X1640">
        <v>9.1600000000000004E-6</v>
      </c>
      <c r="Y1640">
        <f t="shared" si="128"/>
        <v>3.0501822878770995E-6</v>
      </c>
    </row>
    <row r="1641" spans="1:25" x14ac:dyDescent="0.3">
      <c r="A1641">
        <v>0</v>
      </c>
      <c r="B1641" s="1">
        <v>41375</v>
      </c>
      <c r="C1641" s="1">
        <v>41376</v>
      </c>
      <c r="D1641">
        <v>254.3</v>
      </c>
      <c r="E1641">
        <v>248.35000919999999</v>
      </c>
      <c r="F1641">
        <v>254.6371939</v>
      </c>
      <c r="G1641">
        <v>-5.9499908450000003</v>
      </c>
      <c r="H1641">
        <v>3.9597979749999999</v>
      </c>
      <c r="I1641">
        <f t="shared" si="125"/>
        <v>4</v>
      </c>
      <c r="J1641">
        <f t="shared" si="126"/>
        <v>2013</v>
      </c>
      <c r="K1641">
        <v>254.3</v>
      </c>
      <c r="L1641">
        <v>254.85</v>
      </c>
      <c r="M1641">
        <v>248.35</v>
      </c>
      <c r="N1641">
        <v>248.35</v>
      </c>
      <c r="O1641" s="3">
        <f t="shared" si="127"/>
        <v>-3</v>
      </c>
      <c r="P1641">
        <f t="shared" si="129"/>
        <v>12.012535066053038</v>
      </c>
      <c r="T1641">
        <v>-3</v>
      </c>
      <c r="U1641">
        <v>-3</v>
      </c>
      <c r="V1641">
        <v>5.9499908447265799</v>
      </c>
      <c r="W1641">
        <v>-3</v>
      </c>
      <c r="X1641">
        <v>-3</v>
      </c>
      <c r="Y1641">
        <f t="shared" si="128"/>
        <v>-1.6669718424473363E-2</v>
      </c>
    </row>
    <row r="1642" spans="1:25" x14ac:dyDescent="0.3">
      <c r="A1642">
        <v>0</v>
      </c>
      <c r="B1642" s="1">
        <v>41376</v>
      </c>
      <c r="C1642" s="1">
        <v>41379</v>
      </c>
      <c r="D1642">
        <v>248.25</v>
      </c>
      <c r="E1642">
        <v>249.24999389999999</v>
      </c>
      <c r="F1642">
        <v>248.91944620000001</v>
      </c>
      <c r="G1642">
        <v>0.99999389599999999</v>
      </c>
      <c r="H1642">
        <v>0.63639610300000005</v>
      </c>
      <c r="I1642">
        <f t="shared" si="125"/>
        <v>4</v>
      </c>
      <c r="J1642">
        <f t="shared" si="126"/>
        <v>2013</v>
      </c>
      <c r="K1642">
        <v>248.25</v>
      </c>
      <c r="L1642">
        <v>250.95</v>
      </c>
      <c r="M1642">
        <v>247.25</v>
      </c>
      <c r="N1642">
        <v>249.25</v>
      </c>
      <c r="O1642" s="3">
        <f t="shared" si="127"/>
        <v>0.99999389599999999</v>
      </c>
      <c r="P1642">
        <f t="shared" si="129"/>
        <v>12.37544931806328</v>
      </c>
      <c r="T1642">
        <v>0.99999389599999999</v>
      </c>
      <c r="U1642">
        <v>-0.99999389648436898</v>
      </c>
      <c r="V1642">
        <v>0.99999389648436898</v>
      </c>
      <c r="W1642">
        <v>0.99999389648436898</v>
      </c>
      <c r="X1642">
        <v>-0.99999389599999999</v>
      </c>
      <c r="Y1642">
        <f t="shared" si="128"/>
        <v>0.33333129866666666</v>
      </c>
    </row>
    <row r="1643" spans="1:25" x14ac:dyDescent="0.3">
      <c r="A1643">
        <v>0</v>
      </c>
      <c r="B1643" s="1">
        <v>41379</v>
      </c>
      <c r="C1643" s="1">
        <v>41380</v>
      </c>
      <c r="D1643">
        <v>246.85</v>
      </c>
      <c r="E1643">
        <v>250.1999969</v>
      </c>
      <c r="F1643">
        <v>250.09968520000001</v>
      </c>
      <c r="G1643">
        <v>3.3499969479999998</v>
      </c>
      <c r="H1643">
        <v>0.67175144200000003</v>
      </c>
      <c r="I1643">
        <f t="shared" si="125"/>
        <v>4</v>
      </c>
      <c r="J1643">
        <f t="shared" si="126"/>
        <v>2013</v>
      </c>
      <c r="K1643">
        <v>246.85</v>
      </c>
      <c r="L1643">
        <v>250.8</v>
      </c>
      <c r="M1643">
        <v>245.65</v>
      </c>
      <c r="N1643">
        <v>250.2</v>
      </c>
      <c r="O1643" s="3">
        <f t="shared" si="127"/>
        <v>3.3499969479999998</v>
      </c>
      <c r="P1643">
        <f t="shared" si="129"/>
        <v>13.635051833122242</v>
      </c>
      <c r="T1643">
        <v>3.3499969479999998</v>
      </c>
      <c r="U1643">
        <v>3.3499969482421901</v>
      </c>
      <c r="V1643">
        <v>3.3499969482421901</v>
      </c>
      <c r="W1643">
        <v>3.3499969482421901</v>
      </c>
      <c r="X1643">
        <v>3.3499969479999998</v>
      </c>
      <c r="Y1643">
        <f t="shared" si="128"/>
        <v>3.34999694816146</v>
      </c>
    </row>
    <row r="1644" spans="1:25" x14ac:dyDescent="0.3">
      <c r="A1644">
        <v>0</v>
      </c>
      <c r="B1644" s="1">
        <v>41380</v>
      </c>
      <c r="C1644" s="1">
        <v>41381</v>
      </c>
      <c r="D1644">
        <v>250.45</v>
      </c>
      <c r="E1644">
        <v>249.39999689999999</v>
      </c>
      <c r="F1644">
        <v>250.73220029999999</v>
      </c>
      <c r="G1644">
        <v>-1.0500030520000001</v>
      </c>
      <c r="H1644">
        <v>0.56568542499999996</v>
      </c>
      <c r="I1644">
        <f t="shared" si="125"/>
        <v>4</v>
      </c>
      <c r="J1644">
        <f t="shared" si="126"/>
        <v>2013</v>
      </c>
      <c r="K1644">
        <v>250.45</v>
      </c>
      <c r="L1644">
        <v>250.85</v>
      </c>
      <c r="M1644">
        <v>246.85</v>
      </c>
      <c r="N1644">
        <v>249.4</v>
      </c>
      <c r="O1644" s="3">
        <f t="shared" si="127"/>
        <v>-3</v>
      </c>
      <c r="P1644">
        <f t="shared" si="129"/>
        <v>12.410102077700998</v>
      </c>
      <c r="T1644">
        <v>-3</v>
      </c>
      <c r="U1644">
        <v>-3</v>
      </c>
      <c r="V1644">
        <v>1.0500030517578101</v>
      </c>
      <c r="W1644">
        <v>-3</v>
      </c>
      <c r="X1644">
        <v>1.0500030520000001</v>
      </c>
      <c r="Y1644">
        <f t="shared" si="128"/>
        <v>-1.6499989827473966</v>
      </c>
    </row>
    <row r="1645" spans="1:25" x14ac:dyDescent="0.3">
      <c r="A1645">
        <v>0</v>
      </c>
      <c r="B1645" s="1">
        <v>41381</v>
      </c>
      <c r="C1645" s="1">
        <v>41382</v>
      </c>
      <c r="D1645">
        <v>247.6</v>
      </c>
      <c r="E1645">
        <v>245.2000031</v>
      </c>
      <c r="F1645">
        <v>249.91700230000001</v>
      </c>
      <c r="G1645">
        <v>-2.3999969480000001</v>
      </c>
      <c r="H1645">
        <v>2.9698484810000001</v>
      </c>
      <c r="I1645">
        <f t="shared" si="125"/>
        <v>4</v>
      </c>
      <c r="J1645">
        <f t="shared" si="126"/>
        <v>2013</v>
      </c>
      <c r="K1645">
        <v>247.6</v>
      </c>
      <c r="L1645">
        <v>248.65</v>
      </c>
      <c r="M1645">
        <v>245.2</v>
      </c>
      <c r="N1645">
        <v>245.2</v>
      </c>
      <c r="O1645" s="3">
        <f t="shared" si="127"/>
        <v>-2.3999969480000001</v>
      </c>
      <c r="P1645">
        <f t="shared" si="129"/>
        <v>11.507914867154224</v>
      </c>
      <c r="T1645">
        <v>-2.3999969480000001</v>
      </c>
      <c r="U1645">
        <v>-2.3999969482421699</v>
      </c>
      <c r="V1645">
        <v>-2.3999969482421699</v>
      </c>
      <c r="W1645">
        <v>-2.3999969482421699</v>
      </c>
      <c r="X1645">
        <v>-2.3999969480000001</v>
      </c>
      <c r="Y1645">
        <f t="shared" si="128"/>
        <v>-2.3999969481614465</v>
      </c>
    </row>
    <row r="1646" spans="1:25" x14ac:dyDescent="0.3">
      <c r="A1646">
        <v>0</v>
      </c>
      <c r="B1646" s="1">
        <v>41382</v>
      </c>
      <c r="C1646" s="1">
        <v>41383</v>
      </c>
      <c r="D1646">
        <v>245.55</v>
      </c>
      <c r="E1646">
        <v>246.50000309999999</v>
      </c>
      <c r="F1646">
        <v>246.20405880000001</v>
      </c>
      <c r="G1646">
        <v>0.95000305200000001</v>
      </c>
      <c r="H1646">
        <v>0.91923881600000001</v>
      </c>
      <c r="I1646">
        <f t="shared" si="125"/>
        <v>4</v>
      </c>
      <c r="J1646">
        <f t="shared" si="126"/>
        <v>2013</v>
      </c>
      <c r="K1646">
        <v>245.55</v>
      </c>
      <c r="L1646">
        <v>247.55</v>
      </c>
      <c r="M1646">
        <v>244.25</v>
      </c>
      <c r="N1646">
        <v>246.5</v>
      </c>
      <c r="O1646" s="3">
        <f t="shared" si="127"/>
        <v>0.95000305200000001</v>
      </c>
      <c r="P1646">
        <f t="shared" si="129"/>
        <v>11.841835277843066</v>
      </c>
      <c r="T1646">
        <v>0.95000305200000001</v>
      </c>
      <c r="U1646">
        <v>-0.95000305175778899</v>
      </c>
      <c r="V1646">
        <v>-0.95000305175778899</v>
      </c>
      <c r="W1646">
        <v>0.95000305175778899</v>
      </c>
      <c r="X1646">
        <v>0.95000305200000001</v>
      </c>
      <c r="Y1646">
        <f t="shared" si="128"/>
        <v>-0.316667683838526</v>
      </c>
    </row>
    <row r="1647" spans="1:25" x14ac:dyDescent="0.3">
      <c r="A1647">
        <v>0</v>
      </c>
      <c r="B1647" s="1">
        <v>41383</v>
      </c>
      <c r="C1647" s="1">
        <v>41386</v>
      </c>
      <c r="D1647">
        <v>245.7</v>
      </c>
      <c r="E1647">
        <v>249.0500031</v>
      </c>
      <c r="F1647">
        <v>247.24505830000001</v>
      </c>
      <c r="G1647">
        <v>3.3500030519999999</v>
      </c>
      <c r="H1647">
        <v>1.8031222920000001</v>
      </c>
      <c r="I1647">
        <f t="shared" si="125"/>
        <v>4</v>
      </c>
      <c r="J1647">
        <f t="shared" si="126"/>
        <v>2013</v>
      </c>
      <c r="K1647">
        <v>245.7</v>
      </c>
      <c r="L1647">
        <v>249.35</v>
      </c>
      <c r="M1647">
        <v>245.25</v>
      </c>
      <c r="N1647">
        <v>249.05</v>
      </c>
      <c r="O1647" s="3">
        <f t="shared" si="127"/>
        <v>3.3500030519999999</v>
      </c>
      <c r="P1647">
        <f t="shared" si="129"/>
        <v>13.052768865207399</v>
      </c>
      <c r="T1647">
        <v>3.3500030519999999</v>
      </c>
      <c r="U1647">
        <v>3.3500030517578199</v>
      </c>
      <c r="V1647">
        <v>3.3500030517578199</v>
      </c>
      <c r="W1647">
        <v>3.3500030517578199</v>
      </c>
      <c r="X1647">
        <v>3.3500030519999999</v>
      </c>
      <c r="Y1647">
        <f t="shared" si="128"/>
        <v>3.3500030518385469</v>
      </c>
    </row>
    <row r="1648" spans="1:25" x14ac:dyDescent="0.3">
      <c r="A1648">
        <v>0</v>
      </c>
      <c r="B1648" s="1">
        <v>41386</v>
      </c>
      <c r="C1648" s="1">
        <v>41387</v>
      </c>
      <c r="D1648">
        <v>248.55</v>
      </c>
      <c r="E1648">
        <v>247.74999690000001</v>
      </c>
      <c r="F1648">
        <v>250.3741354</v>
      </c>
      <c r="G1648">
        <v>-0.80000305199999999</v>
      </c>
      <c r="H1648">
        <v>0.91923881600000001</v>
      </c>
      <c r="I1648">
        <f t="shared" si="125"/>
        <v>4</v>
      </c>
      <c r="J1648">
        <f t="shared" si="126"/>
        <v>2013</v>
      </c>
      <c r="K1648">
        <v>248.55</v>
      </c>
      <c r="L1648">
        <v>248.7</v>
      </c>
      <c r="M1648">
        <v>246</v>
      </c>
      <c r="N1648">
        <v>247.75</v>
      </c>
      <c r="O1648" s="3">
        <f t="shared" si="127"/>
        <v>-0.80000305199999999</v>
      </c>
      <c r="P1648">
        <f t="shared" si="129"/>
        <v>12.737673665170691</v>
      </c>
      <c r="T1648">
        <v>-0.80000305199999999</v>
      </c>
      <c r="U1648">
        <v>-0.80000305175781194</v>
      </c>
      <c r="V1648">
        <v>-0.80000305175781194</v>
      </c>
      <c r="W1648">
        <v>-0.80000305175781194</v>
      </c>
      <c r="X1648">
        <v>-0.80000305199999999</v>
      </c>
      <c r="Y1648">
        <f t="shared" si="128"/>
        <v>-0.80000305183854126</v>
      </c>
    </row>
    <row r="1649" spans="1:25" x14ac:dyDescent="0.3">
      <c r="A1649">
        <v>0</v>
      </c>
      <c r="B1649" s="1">
        <v>41387</v>
      </c>
      <c r="C1649" s="1">
        <v>41388</v>
      </c>
      <c r="D1649">
        <v>249.25</v>
      </c>
      <c r="E1649">
        <v>250.25</v>
      </c>
      <c r="F1649">
        <v>250.17268490000001</v>
      </c>
      <c r="G1649">
        <v>1</v>
      </c>
      <c r="H1649">
        <v>1.767766953</v>
      </c>
      <c r="I1649">
        <f t="shared" si="125"/>
        <v>4</v>
      </c>
      <c r="J1649">
        <f t="shared" si="126"/>
        <v>2013</v>
      </c>
      <c r="K1649">
        <v>249.25</v>
      </c>
      <c r="L1649">
        <v>250.8</v>
      </c>
      <c r="M1649">
        <v>247.75</v>
      </c>
      <c r="N1649">
        <v>250.25</v>
      </c>
      <c r="O1649" s="3">
        <f t="shared" si="127"/>
        <v>1</v>
      </c>
      <c r="P1649">
        <f t="shared" si="129"/>
        <v>13.120953715276128</v>
      </c>
      <c r="T1649">
        <v>1</v>
      </c>
      <c r="U1649">
        <v>-1</v>
      </c>
      <c r="V1649">
        <v>-1</v>
      </c>
      <c r="W1649">
        <v>1</v>
      </c>
      <c r="X1649">
        <v>-1</v>
      </c>
      <c r="Y1649">
        <f t="shared" si="128"/>
        <v>-0.33333333333333331</v>
      </c>
    </row>
    <row r="1650" spans="1:25" x14ac:dyDescent="0.3">
      <c r="A1650">
        <v>0</v>
      </c>
      <c r="B1650" s="1">
        <v>41388</v>
      </c>
      <c r="C1650" s="1">
        <v>41389</v>
      </c>
      <c r="D1650">
        <v>250.45</v>
      </c>
      <c r="E1650">
        <v>251.75</v>
      </c>
      <c r="F1650">
        <v>250.9204373</v>
      </c>
      <c r="G1650">
        <v>1.3</v>
      </c>
      <c r="H1650">
        <v>1.060660172</v>
      </c>
      <c r="I1650">
        <f t="shared" si="125"/>
        <v>4</v>
      </c>
      <c r="J1650">
        <f t="shared" si="126"/>
        <v>2013</v>
      </c>
      <c r="K1650">
        <v>250.45</v>
      </c>
      <c r="L1650">
        <v>252.2</v>
      </c>
      <c r="M1650">
        <v>249.8</v>
      </c>
      <c r="N1650">
        <v>251.75</v>
      </c>
      <c r="O1650" s="3">
        <f t="shared" si="127"/>
        <v>1.3</v>
      </c>
      <c r="P1650">
        <f t="shared" si="129"/>
        <v>13.631751474205824</v>
      </c>
      <c r="T1650">
        <v>1.3</v>
      </c>
      <c r="U1650">
        <v>-1.30000000000001</v>
      </c>
      <c r="V1650">
        <v>-1.30000000000001</v>
      </c>
      <c r="W1650">
        <v>1.30000000000001</v>
      </c>
      <c r="X1650">
        <v>-1.3</v>
      </c>
      <c r="Y1650">
        <f t="shared" si="128"/>
        <v>-0.43333333333334001</v>
      </c>
    </row>
    <row r="1651" spans="1:25" x14ac:dyDescent="0.3">
      <c r="A1651">
        <v>0</v>
      </c>
      <c r="B1651" s="1">
        <v>41389</v>
      </c>
      <c r="C1651" s="1">
        <v>41390</v>
      </c>
      <c r="D1651">
        <v>251.5</v>
      </c>
      <c r="E1651">
        <v>251.4499969</v>
      </c>
      <c r="F1651">
        <v>251.77619369999999</v>
      </c>
      <c r="G1651">
        <v>-5.0003051999999999E-2</v>
      </c>
      <c r="H1651">
        <v>0.212132034</v>
      </c>
      <c r="I1651">
        <f t="shared" si="125"/>
        <v>4</v>
      </c>
      <c r="J1651">
        <f t="shared" si="126"/>
        <v>2013</v>
      </c>
      <c r="K1651">
        <v>251.5</v>
      </c>
      <c r="L1651">
        <v>252.15</v>
      </c>
      <c r="M1651">
        <v>250.75</v>
      </c>
      <c r="N1651">
        <v>251.45</v>
      </c>
      <c r="O1651" s="3">
        <f t="shared" si="127"/>
        <v>-5.0003051999999999E-2</v>
      </c>
      <c r="P1651">
        <f t="shared" si="129"/>
        <v>13.611424560354459</v>
      </c>
      <c r="T1651">
        <v>-5.0003051999999999E-2</v>
      </c>
      <c r="U1651">
        <v>5.00030517578125E-2</v>
      </c>
      <c r="V1651">
        <v>-5.00030517578125E-2</v>
      </c>
      <c r="W1651">
        <v>-5.00030517578125E-2</v>
      </c>
      <c r="X1651">
        <v>-5.0003051999999999E-2</v>
      </c>
      <c r="Y1651">
        <f t="shared" si="128"/>
        <v>-1.6667683999999999E-2</v>
      </c>
    </row>
    <row r="1652" spans="1:25" x14ac:dyDescent="0.3">
      <c r="A1652">
        <v>0</v>
      </c>
      <c r="B1652" s="1">
        <v>41390</v>
      </c>
      <c r="C1652" s="1">
        <v>41393</v>
      </c>
      <c r="D1652">
        <v>251.1</v>
      </c>
      <c r="E1652">
        <v>250.60000919999999</v>
      </c>
      <c r="F1652">
        <v>251.30535929999999</v>
      </c>
      <c r="G1652">
        <v>-0.49999084500000002</v>
      </c>
      <c r="H1652">
        <v>0.60104076399999995</v>
      </c>
      <c r="I1652">
        <f t="shared" si="125"/>
        <v>4</v>
      </c>
      <c r="J1652">
        <f t="shared" si="126"/>
        <v>2013</v>
      </c>
      <c r="K1652">
        <v>251.1</v>
      </c>
      <c r="L1652">
        <v>251.3</v>
      </c>
      <c r="M1652">
        <v>249.3</v>
      </c>
      <c r="N1652">
        <v>250.6</v>
      </c>
      <c r="O1652" s="3">
        <f t="shared" si="127"/>
        <v>-0.49999084500000002</v>
      </c>
      <c r="P1652">
        <f t="shared" si="129"/>
        <v>13.408151332529329</v>
      </c>
      <c r="T1652">
        <v>-0.49999084500000002</v>
      </c>
      <c r="U1652">
        <v>0.49999084472656802</v>
      </c>
      <c r="V1652">
        <v>0.49999084472656802</v>
      </c>
      <c r="W1652">
        <v>-0.49999084472656802</v>
      </c>
      <c r="X1652">
        <v>-0.49999084500000002</v>
      </c>
      <c r="Y1652">
        <f t="shared" si="128"/>
        <v>0.166663614817712</v>
      </c>
    </row>
    <row r="1653" spans="1:25" x14ac:dyDescent="0.3">
      <c r="A1653">
        <v>0</v>
      </c>
      <c r="B1653" s="1">
        <v>41393</v>
      </c>
      <c r="C1653" s="1">
        <v>41394</v>
      </c>
      <c r="D1653">
        <v>251.35</v>
      </c>
      <c r="E1653">
        <v>254.19999079999999</v>
      </c>
      <c r="F1653">
        <v>250.9180642</v>
      </c>
      <c r="G1653">
        <v>-2.8499908450000002</v>
      </c>
      <c r="H1653">
        <v>2.5455844120000002</v>
      </c>
      <c r="I1653">
        <f t="shared" si="125"/>
        <v>4</v>
      </c>
      <c r="J1653">
        <f t="shared" si="126"/>
        <v>2013</v>
      </c>
      <c r="K1653">
        <v>251.35</v>
      </c>
      <c r="L1653">
        <v>254.75</v>
      </c>
      <c r="M1653">
        <v>251.25</v>
      </c>
      <c r="N1653">
        <v>254.2</v>
      </c>
      <c r="O1653" s="3">
        <f t="shared" si="127"/>
        <v>-3</v>
      </c>
      <c r="P1653">
        <f t="shared" si="129"/>
        <v>12.207899074793461</v>
      </c>
      <c r="T1653">
        <v>-3</v>
      </c>
      <c r="U1653">
        <v>-3</v>
      </c>
      <c r="V1653">
        <v>-3</v>
      </c>
      <c r="W1653">
        <v>2.8499908447265598</v>
      </c>
      <c r="X1653">
        <v>-3</v>
      </c>
      <c r="Y1653">
        <f t="shared" si="128"/>
        <v>-3</v>
      </c>
    </row>
    <row r="1654" spans="1:25" x14ac:dyDescent="0.3">
      <c r="A1654">
        <v>0</v>
      </c>
      <c r="B1654" s="1">
        <v>41394</v>
      </c>
      <c r="C1654" s="1">
        <v>41395</v>
      </c>
      <c r="D1654">
        <v>251.35</v>
      </c>
      <c r="E1654">
        <v>254.2</v>
      </c>
      <c r="F1654">
        <v>254.10484650000001</v>
      </c>
      <c r="G1654">
        <v>2.85</v>
      </c>
      <c r="H1654">
        <v>0</v>
      </c>
      <c r="I1654">
        <f t="shared" si="125"/>
        <v>5</v>
      </c>
      <c r="J1654">
        <f t="shared" si="126"/>
        <v>2013</v>
      </c>
      <c r="K1654">
        <v>251.35</v>
      </c>
      <c r="L1654">
        <v>254.75</v>
      </c>
      <c r="M1654">
        <v>251.25</v>
      </c>
      <c r="N1654">
        <v>254.2</v>
      </c>
      <c r="O1654" s="3">
        <f t="shared" si="127"/>
        <v>2.85</v>
      </c>
      <c r="P1654">
        <f t="shared" si="129"/>
        <v>13.246068331701002</v>
      </c>
      <c r="T1654">
        <v>2.85</v>
      </c>
      <c r="U1654">
        <v>2.8499999999999899</v>
      </c>
      <c r="V1654">
        <v>2.8499999999999899</v>
      </c>
      <c r="W1654">
        <v>2.8499999999999899</v>
      </c>
      <c r="X1654">
        <v>2.85</v>
      </c>
      <c r="Y1654">
        <f t="shared" si="128"/>
        <v>2.849999999999993</v>
      </c>
    </row>
    <row r="1655" spans="1:25" x14ac:dyDescent="0.3">
      <c r="A1655">
        <v>0</v>
      </c>
      <c r="B1655" s="1">
        <v>41395</v>
      </c>
      <c r="C1655" s="1">
        <v>41396</v>
      </c>
      <c r="D1655">
        <v>253.3</v>
      </c>
      <c r="E1655">
        <v>252.75000309999999</v>
      </c>
      <c r="F1655">
        <v>254.0479297</v>
      </c>
      <c r="G1655">
        <v>-0.54999694799999999</v>
      </c>
      <c r="H1655">
        <v>1.0253048330000001</v>
      </c>
      <c r="I1655">
        <f t="shared" si="125"/>
        <v>5</v>
      </c>
      <c r="J1655">
        <f t="shared" si="126"/>
        <v>2013</v>
      </c>
      <c r="K1655">
        <v>253.3</v>
      </c>
      <c r="L1655">
        <v>254</v>
      </c>
      <c r="M1655">
        <v>252.2</v>
      </c>
      <c r="N1655">
        <v>252.75</v>
      </c>
      <c r="O1655" s="3">
        <f t="shared" si="127"/>
        <v>-0.54999694799999999</v>
      </c>
      <c r="P1655">
        <f t="shared" si="129"/>
        <v>13.030356809135812</v>
      </c>
      <c r="T1655">
        <v>-0.54999694799999999</v>
      </c>
      <c r="U1655">
        <v>0.54999694824221002</v>
      </c>
      <c r="V1655">
        <v>-0.54999694824221002</v>
      </c>
      <c r="W1655">
        <v>-0.54999694824221002</v>
      </c>
      <c r="X1655">
        <v>-0.54999694799999999</v>
      </c>
      <c r="Y1655">
        <f t="shared" si="128"/>
        <v>-0.183332316</v>
      </c>
    </row>
    <row r="1656" spans="1:25" x14ac:dyDescent="0.3">
      <c r="A1656">
        <v>0</v>
      </c>
      <c r="B1656" s="1">
        <v>41396</v>
      </c>
      <c r="C1656" s="1">
        <v>41397</v>
      </c>
      <c r="D1656">
        <v>254.05</v>
      </c>
      <c r="E1656">
        <v>253.3500061</v>
      </c>
      <c r="F1656">
        <v>252.48427770000001</v>
      </c>
      <c r="G1656">
        <v>0.69999389599999995</v>
      </c>
      <c r="H1656">
        <v>0.42426406900000002</v>
      </c>
      <c r="I1656">
        <f t="shared" si="125"/>
        <v>5</v>
      </c>
      <c r="J1656">
        <f t="shared" si="126"/>
        <v>2013</v>
      </c>
      <c r="K1656">
        <v>254.05</v>
      </c>
      <c r="L1656">
        <v>254.2</v>
      </c>
      <c r="M1656">
        <v>251.9</v>
      </c>
      <c r="N1656">
        <v>253.35</v>
      </c>
      <c r="O1656" s="3">
        <f t="shared" si="127"/>
        <v>0.69999389599999995</v>
      </c>
      <c r="P1656">
        <f t="shared" si="129"/>
        <v>13.299629695253616</v>
      </c>
      <c r="T1656">
        <v>0.69999389599999995</v>
      </c>
      <c r="U1656">
        <v>0.69999389648438604</v>
      </c>
      <c r="V1656">
        <v>0.69999389648438604</v>
      </c>
      <c r="W1656">
        <v>0.69999389648438604</v>
      </c>
      <c r="X1656">
        <v>0.69999389599999995</v>
      </c>
      <c r="Y1656">
        <f t="shared" si="128"/>
        <v>0.69999389632292397</v>
      </c>
    </row>
    <row r="1657" spans="1:25" x14ac:dyDescent="0.3">
      <c r="A1657">
        <v>0</v>
      </c>
      <c r="B1657" s="1">
        <v>41397</v>
      </c>
      <c r="C1657" s="1">
        <v>41400</v>
      </c>
      <c r="D1657">
        <v>255.3</v>
      </c>
      <c r="E1657">
        <v>252.6</v>
      </c>
      <c r="F1657">
        <v>252.55457430000001</v>
      </c>
      <c r="G1657">
        <v>2.7</v>
      </c>
      <c r="H1657">
        <v>0.53033008599999998</v>
      </c>
      <c r="I1657">
        <f t="shared" si="125"/>
        <v>5</v>
      </c>
      <c r="J1657">
        <f t="shared" si="126"/>
        <v>2013</v>
      </c>
      <c r="K1657">
        <v>255.3</v>
      </c>
      <c r="L1657">
        <v>256.85000000000002</v>
      </c>
      <c r="M1657">
        <v>252.6</v>
      </c>
      <c r="N1657">
        <v>252.6</v>
      </c>
      <c r="O1657" s="3">
        <f t="shared" si="127"/>
        <v>2.7</v>
      </c>
      <c r="P1657">
        <f t="shared" si="129"/>
        <v>14.354535693408279</v>
      </c>
      <c r="T1657">
        <v>2.7</v>
      </c>
      <c r="U1657">
        <v>2.7000000000000099</v>
      </c>
      <c r="V1657">
        <v>2.7000000000000099</v>
      </c>
      <c r="W1657">
        <v>-2.7000000000000099</v>
      </c>
      <c r="X1657">
        <v>2.7</v>
      </c>
      <c r="Y1657">
        <f t="shared" si="128"/>
        <v>2.7000000000000064</v>
      </c>
    </row>
    <row r="1658" spans="1:25" x14ac:dyDescent="0.3">
      <c r="A1658">
        <v>0</v>
      </c>
      <c r="B1658" s="1">
        <v>41400</v>
      </c>
      <c r="C1658" s="1">
        <v>41401</v>
      </c>
      <c r="D1658">
        <v>252.65</v>
      </c>
      <c r="E1658">
        <v>252.14998779999999</v>
      </c>
      <c r="F1658">
        <v>251.5045628</v>
      </c>
      <c r="G1658">
        <v>0.50001220700000004</v>
      </c>
      <c r="H1658">
        <v>0.31819805200000001</v>
      </c>
      <c r="I1658">
        <f t="shared" si="125"/>
        <v>5</v>
      </c>
      <c r="J1658">
        <f t="shared" si="126"/>
        <v>2013</v>
      </c>
      <c r="K1658">
        <v>252.65</v>
      </c>
      <c r="L1658">
        <v>253.3</v>
      </c>
      <c r="M1658">
        <v>251.3</v>
      </c>
      <c r="N1658">
        <v>252.15</v>
      </c>
      <c r="O1658" s="3">
        <f t="shared" si="127"/>
        <v>0.50001220700000004</v>
      </c>
      <c r="P1658">
        <f t="shared" si="129"/>
        <v>14.567600498648373</v>
      </c>
      <c r="T1658">
        <v>0.50001220700000004</v>
      </c>
      <c r="U1658">
        <v>0.50001220703126104</v>
      </c>
      <c r="V1658">
        <v>-0.50001220703126104</v>
      </c>
      <c r="W1658">
        <v>-0.50001220703126104</v>
      </c>
      <c r="X1658">
        <v>-0.50001220700000004</v>
      </c>
      <c r="Y1658">
        <f t="shared" si="128"/>
        <v>0.16667073566666668</v>
      </c>
    </row>
    <row r="1659" spans="1:25" x14ac:dyDescent="0.3">
      <c r="A1659">
        <v>0</v>
      </c>
      <c r="B1659" s="1">
        <v>41401</v>
      </c>
      <c r="C1659" s="1">
        <v>41402</v>
      </c>
      <c r="D1659">
        <v>252.9</v>
      </c>
      <c r="E1659">
        <v>252.2000031</v>
      </c>
      <c r="F1659">
        <v>252.92959590000001</v>
      </c>
      <c r="G1659">
        <v>-0.69999694800000001</v>
      </c>
      <c r="H1659">
        <v>3.5355339E-2</v>
      </c>
      <c r="I1659">
        <f t="shared" si="125"/>
        <v>5</v>
      </c>
      <c r="J1659">
        <f t="shared" si="126"/>
        <v>2013</v>
      </c>
      <c r="K1659">
        <v>252.9</v>
      </c>
      <c r="L1659">
        <v>253.6</v>
      </c>
      <c r="M1659">
        <v>251.2</v>
      </c>
      <c r="N1659">
        <v>252.2</v>
      </c>
      <c r="O1659" s="3">
        <f t="shared" si="127"/>
        <v>-0.69999694800000001</v>
      </c>
      <c r="P1659">
        <f t="shared" si="129"/>
        <v>14.265190181663286</v>
      </c>
      <c r="T1659">
        <v>-0.69999694800000001</v>
      </c>
      <c r="U1659">
        <v>0.69999694824218694</v>
      </c>
      <c r="V1659">
        <v>0.69999694824218694</v>
      </c>
      <c r="W1659">
        <v>-0.69999694824218694</v>
      </c>
      <c r="X1659">
        <v>0.69999694800000001</v>
      </c>
      <c r="Y1659">
        <f t="shared" si="128"/>
        <v>0.23333231616145797</v>
      </c>
    </row>
    <row r="1660" spans="1:25" x14ac:dyDescent="0.3">
      <c r="A1660">
        <v>0</v>
      </c>
      <c r="B1660" s="1">
        <v>41402</v>
      </c>
      <c r="C1660" s="1">
        <v>41403</v>
      </c>
      <c r="D1660">
        <v>252.4</v>
      </c>
      <c r="E1660">
        <v>255.85000919999999</v>
      </c>
      <c r="F1660">
        <v>252.37173179999999</v>
      </c>
      <c r="G1660">
        <v>-3.450009155</v>
      </c>
      <c r="H1660">
        <v>2.5809397509999998</v>
      </c>
      <c r="I1660">
        <f t="shared" si="125"/>
        <v>5</v>
      </c>
      <c r="J1660">
        <f t="shared" si="126"/>
        <v>2013</v>
      </c>
      <c r="K1660">
        <v>252.4</v>
      </c>
      <c r="L1660">
        <v>256.35000000000002</v>
      </c>
      <c r="M1660">
        <v>252.25</v>
      </c>
      <c r="N1660">
        <v>255.85</v>
      </c>
      <c r="O1660" s="3">
        <f t="shared" si="127"/>
        <v>-3</v>
      </c>
      <c r="P1660">
        <f t="shared" si="129"/>
        <v>12.993530993519768</v>
      </c>
      <c r="T1660">
        <v>-3</v>
      </c>
      <c r="U1660">
        <v>-3</v>
      </c>
      <c r="V1660">
        <v>3.45000915527342</v>
      </c>
      <c r="W1660">
        <v>-3</v>
      </c>
      <c r="X1660">
        <v>-3</v>
      </c>
      <c r="Y1660">
        <f t="shared" si="128"/>
        <v>-0.8499969482421933</v>
      </c>
    </row>
    <row r="1661" spans="1:25" x14ac:dyDescent="0.3">
      <c r="A1661">
        <v>0</v>
      </c>
      <c r="B1661" s="1">
        <v>41403</v>
      </c>
      <c r="C1661" s="1">
        <v>41404</v>
      </c>
      <c r="D1661">
        <v>255.55</v>
      </c>
      <c r="E1661">
        <v>249.85</v>
      </c>
      <c r="F1661">
        <v>256.6520319</v>
      </c>
      <c r="G1661">
        <v>-5.7</v>
      </c>
      <c r="H1661">
        <v>4.2426406869999997</v>
      </c>
      <c r="I1661">
        <f t="shared" si="125"/>
        <v>5</v>
      </c>
      <c r="J1661">
        <f t="shared" si="126"/>
        <v>2013</v>
      </c>
      <c r="K1661">
        <v>255.55</v>
      </c>
      <c r="L1661">
        <v>255.65</v>
      </c>
      <c r="M1661">
        <v>249.85</v>
      </c>
      <c r="N1661">
        <v>249.85</v>
      </c>
      <c r="O1661" s="3">
        <f t="shared" si="127"/>
        <v>-3</v>
      </c>
      <c r="P1661">
        <f t="shared" si="129"/>
        <v>11.849510459948275</v>
      </c>
      <c r="T1661">
        <v>-3</v>
      </c>
      <c r="U1661">
        <v>5.7000000000000099</v>
      </c>
      <c r="V1661">
        <v>-3</v>
      </c>
      <c r="W1661">
        <v>-3</v>
      </c>
      <c r="X1661">
        <v>5.7</v>
      </c>
      <c r="Y1661">
        <f t="shared" si="128"/>
        <v>-9.9999999999996689E-2</v>
      </c>
    </row>
    <row r="1662" spans="1:25" x14ac:dyDescent="0.3">
      <c r="A1662">
        <v>0</v>
      </c>
      <c r="B1662" s="1">
        <v>41404</v>
      </c>
      <c r="C1662" s="1">
        <v>41407</v>
      </c>
      <c r="D1662">
        <v>249</v>
      </c>
      <c r="E1662">
        <v>251.0499969</v>
      </c>
      <c r="F1662">
        <v>252.8915456</v>
      </c>
      <c r="G1662">
        <v>2.049996948</v>
      </c>
      <c r="H1662">
        <v>0.84852813699999996</v>
      </c>
      <c r="I1662">
        <f t="shared" si="125"/>
        <v>5</v>
      </c>
      <c r="J1662">
        <f t="shared" si="126"/>
        <v>2013</v>
      </c>
      <c r="K1662">
        <v>249</v>
      </c>
      <c r="L1662">
        <v>251.15</v>
      </c>
      <c r="M1662">
        <v>248.1</v>
      </c>
      <c r="N1662">
        <v>251.05</v>
      </c>
      <c r="O1662" s="3">
        <f t="shared" si="127"/>
        <v>2.049996948</v>
      </c>
      <c r="P1662">
        <f t="shared" si="129"/>
        <v>12.581180950255144</v>
      </c>
      <c r="T1662">
        <v>2.049996948</v>
      </c>
      <c r="U1662">
        <v>2.04999694824218</v>
      </c>
      <c r="V1662">
        <v>2.04999694824218</v>
      </c>
      <c r="W1662">
        <v>2.04999694824218</v>
      </c>
      <c r="X1662">
        <v>2.049996948</v>
      </c>
      <c r="Y1662">
        <f t="shared" si="128"/>
        <v>2.0499969481614535</v>
      </c>
    </row>
    <row r="1663" spans="1:25" x14ac:dyDescent="0.3">
      <c r="A1663">
        <v>0</v>
      </c>
      <c r="B1663" s="1">
        <v>41407</v>
      </c>
      <c r="C1663" s="1">
        <v>41408</v>
      </c>
      <c r="D1663">
        <v>251.1</v>
      </c>
      <c r="E1663">
        <v>253.89999080000001</v>
      </c>
      <c r="F1663">
        <v>252.4688142</v>
      </c>
      <c r="G1663">
        <v>2.799990845</v>
      </c>
      <c r="H1663">
        <v>2.015254326</v>
      </c>
      <c r="I1663">
        <f t="shared" si="125"/>
        <v>5</v>
      </c>
      <c r="J1663">
        <f t="shared" si="126"/>
        <v>2013</v>
      </c>
      <c r="K1663">
        <v>251.1</v>
      </c>
      <c r="L1663">
        <v>254.85</v>
      </c>
      <c r="M1663">
        <v>251.1</v>
      </c>
      <c r="N1663">
        <v>253.9</v>
      </c>
      <c r="O1663" s="3">
        <f t="shared" si="127"/>
        <v>2.799990845</v>
      </c>
      <c r="P1663">
        <f t="shared" si="129"/>
        <v>13.633367075703255</v>
      </c>
      <c r="T1663">
        <v>2.799990845</v>
      </c>
      <c r="U1663">
        <v>-3</v>
      </c>
      <c r="V1663">
        <v>-3</v>
      </c>
      <c r="W1663">
        <v>2.79999084472658</v>
      </c>
      <c r="X1663">
        <v>-3</v>
      </c>
      <c r="Y1663">
        <f t="shared" si="128"/>
        <v>-1.0666697183333333</v>
      </c>
    </row>
    <row r="1664" spans="1:25" x14ac:dyDescent="0.3">
      <c r="A1664">
        <v>0</v>
      </c>
      <c r="B1664" s="1">
        <v>41408</v>
      </c>
      <c r="C1664" s="1">
        <v>41409</v>
      </c>
      <c r="D1664">
        <v>254.15</v>
      </c>
      <c r="E1664">
        <v>253.60001220000001</v>
      </c>
      <c r="F1664">
        <v>254.37275589999999</v>
      </c>
      <c r="G1664">
        <v>-0.549987793</v>
      </c>
      <c r="H1664">
        <v>0.212132034</v>
      </c>
      <c r="I1664">
        <f t="shared" si="125"/>
        <v>5</v>
      </c>
      <c r="J1664">
        <f t="shared" si="126"/>
        <v>2013</v>
      </c>
      <c r="K1664">
        <v>254.15</v>
      </c>
      <c r="L1664">
        <v>254.4</v>
      </c>
      <c r="M1664">
        <v>252.65</v>
      </c>
      <c r="N1664">
        <v>253.6</v>
      </c>
      <c r="O1664" s="3">
        <f t="shared" si="127"/>
        <v>-0.549987793</v>
      </c>
      <c r="P1664">
        <f t="shared" si="129"/>
        <v>13.412094634159141</v>
      </c>
      <c r="T1664">
        <v>-0.549987793</v>
      </c>
      <c r="U1664">
        <v>0.54998779296875</v>
      </c>
      <c r="V1664">
        <v>0.54998779296875</v>
      </c>
      <c r="W1664">
        <v>-0.54998779296875</v>
      </c>
      <c r="X1664">
        <v>0.549987793</v>
      </c>
      <c r="Y1664">
        <f t="shared" si="128"/>
        <v>0.18332926431249999</v>
      </c>
    </row>
    <row r="1665" spans="1:25" x14ac:dyDescent="0.3">
      <c r="A1665">
        <v>0</v>
      </c>
      <c r="B1665" s="1">
        <v>41409</v>
      </c>
      <c r="C1665" s="1">
        <v>41410</v>
      </c>
      <c r="D1665">
        <v>254.65</v>
      </c>
      <c r="E1665">
        <v>256.39998780000002</v>
      </c>
      <c r="F1665">
        <v>254.54620879999999</v>
      </c>
      <c r="G1665">
        <v>-1.7499877930000001</v>
      </c>
      <c r="H1665">
        <v>1.9798989870000001</v>
      </c>
      <c r="I1665">
        <f t="shared" si="125"/>
        <v>5</v>
      </c>
      <c r="J1665">
        <f t="shared" si="126"/>
        <v>2013</v>
      </c>
      <c r="K1665">
        <v>254.65</v>
      </c>
      <c r="L1665">
        <v>258.05</v>
      </c>
      <c r="M1665">
        <v>254.55</v>
      </c>
      <c r="N1665">
        <v>256.39999999999998</v>
      </c>
      <c r="O1665" s="3">
        <f t="shared" si="127"/>
        <v>-3</v>
      </c>
      <c r="P1665">
        <f t="shared" si="129"/>
        <v>12.227047984763576</v>
      </c>
      <c r="T1665">
        <v>-3</v>
      </c>
      <c r="U1665">
        <v>-3</v>
      </c>
      <c r="V1665">
        <v>-3</v>
      </c>
      <c r="W1665">
        <v>1.7499877929687599</v>
      </c>
      <c r="X1665">
        <v>-3</v>
      </c>
      <c r="Y1665">
        <f t="shared" si="128"/>
        <v>-3</v>
      </c>
    </row>
    <row r="1666" spans="1:25" x14ac:dyDescent="0.3">
      <c r="A1666">
        <v>0</v>
      </c>
      <c r="B1666" s="1">
        <v>41410</v>
      </c>
      <c r="C1666" s="1">
        <v>41411</v>
      </c>
      <c r="D1666">
        <v>254.65</v>
      </c>
      <c r="E1666">
        <v>256.39999999999998</v>
      </c>
      <c r="F1666">
        <v>258.3949217</v>
      </c>
      <c r="G1666">
        <v>1.75</v>
      </c>
      <c r="H1666">
        <v>0</v>
      </c>
      <c r="I1666">
        <f t="shared" si="125"/>
        <v>5</v>
      </c>
      <c r="J1666">
        <f t="shared" si="126"/>
        <v>2013</v>
      </c>
      <c r="K1666">
        <v>254.65</v>
      </c>
      <c r="L1666">
        <v>258.05</v>
      </c>
      <c r="M1666">
        <v>254.55</v>
      </c>
      <c r="N1666">
        <v>256.39999999999998</v>
      </c>
      <c r="O1666" s="3">
        <f t="shared" si="127"/>
        <v>1.75</v>
      </c>
      <c r="P1666">
        <f t="shared" si="129"/>
        <v>12.857246315020879</v>
      </c>
      <c r="T1666">
        <v>1.75</v>
      </c>
      <c r="U1666">
        <v>1.74999999999997</v>
      </c>
      <c r="V1666">
        <v>1.74999999999997</v>
      </c>
      <c r="W1666">
        <v>1.74999999999997</v>
      </c>
      <c r="X1666">
        <v>1.75</v>
      </c>
      <c r="Y1666">
        <f t="shared" si="128"/>
        <v>1.7499999999999798</v>
      </c>
    </row>
    <row r="1667" spans="1:25" x14ac:dyDescent="0.3">
      <c r="A1667">
        <v>0</v>
      </c>
      <c r="B1667" s="1">
        <v>41411</v>
      </c>
      <c r="C1667" s="1">
        <v>41414</v>
      </c>
      <c r="D1667">
        <v>257.14999999999998</v>
      </c>
      <c r="E1667">
        <v>256.45001830000001</v>
      </c>
      <c r="F1667">
        <v>258.1335626</v>
      </c>
      <c r="G1667">
        <v>-0.69998168900000002</v>
      </c>
      <c r="H1667">
        <v>3.5355339E-2</v>
      </c>
      <c r="I1667">
        <f t="shared" ref="I1667:I1730" si="130">MONTH(C1667)</f>
        <v>5</v>
      </c>
      <c r="J1667">
        <f t="shared" ref="J1667:J1730" si="131">YEAR(C1667)</f>
        <v>2013</v>
      </c>
      <c r="K1667">
        <v>257.14999999999998</v>
      </c>
      <c r="L1667">
        <v>257.39999999999998</v>
      </c>
      <c r="M1667">
        <v>255.75</v>
      </c>
      <c r="N1667">
        <v>256.45</v>
      </c>
      <c r="O1667" s="3">
        <f t="shared" ref="O1667:O1730" si="132">IF(F1667-D1667&gt;0,IF(D1667-M1667&gt;3,-3,G1667),IF(L1667-D1667&gt;3,-3,G1667))</f>
        <v>-0.69998168900000002</v>
      </c>
      <c r="P1667">
        <f t="shared" si="129"/>
        <v>12.594758360768186</v>
      </c>
      <c r="T1667">
        <v>-0.69998168900000002</v>
      </c>
      <c r="U1667">
        <v>0.699981689453125</v>
      </c>
      <c r="V1667">
        <v>0.699981689453125</v>
      </c>
      <c r="W1667">
        <v>-0.699981689453125</v>
      </c>
      <c r="X1667">
        <v>0.69998168900000002</v>
      </c>
      <c r="Y1667">
        <f t="shared" ref="Y1667:Y1730" si="133">AVERAGE(T1667:V1667)</f>
        <v>0.23332722996874999</v>
      </c>
    </row>
    <row r="1668" spans="1:25" x14ac:dyDescent="0.3">
      <c r="A1668">
        <v>0</v>
      </c>
      <c r="B1668" s="1">
        <v>41414</v>
      </c>
      <c r="C1668" s="1">
        <v>41415</v>
      </c>
      <c r="D1668">
        <v>257.35000000000002</v>
      </c>
      <c r="E1668">
        <v>256.14998170000001</v>
      </c>
      <c r="F1668">
        <v>255.0534639</v>
      </c>
      <c r="G1668">
        <v>1.200018311</v>
      </c>
      <c r="H1668">
        <v>0.212132034</v>
      </c>
      <c r="I1668">
        <f t="shared" si="130"/>
        <v>5</v>
      </c>
      <c r="J1668">
        <f t="shared" si="131"/>
        <v>2013</v>
      </c>
      <c r="K1668">
        <v>257.35000000000002</v>
      </c>
      <c r="L1668">
        <v>258.64999999999998</v>
      </c>
      <c r="M1668">
        <v>255.7</v>
      </c>
      <c r="N1668">
        <v>256.14999999999998</v>
      </c>
      <c r="O1668" s="3">
        <f t="shared" si="132"/>
        <v>1.200018311</v>
      </c>
      <c r="P1668">
        <f t="shared" ref="P1668:P1731" si="134">(O1668/D1668*$Q$2+1)*P1667*$R$2+(1-$R$2)*P1667</f>
        <v>13.035226808083385</v>
      </c>
      <c r="T1668">
        <v>1.200018311</v>
      </c>
      <c r="U1668">
        <v>1.2000183105469</v>
      </c>
      <c r="V1668">
        <v>1.2000183105469</v>
      </c>
      <c r="W1668">
        <v>-1.2000183105469</v>
      </c>
      <c r="X1668">
        <v>1.200018311</v>
      </c>
      <c r="Y1668">
        <f t="shared" si="133"/>
        <v>1.2000183106979334</v>
      </c>
    </row>
    <row r="1669" spans="1:25" x14ac:dyDescent="0.3">
      <c r="A1669">
        <v>0</v>
      </c>
      <c r="B1669" s="1">
        <v>41415</v>
      </c>
      <c r="C1669" s="1">
        <v>41416</v>
      </c>
      <c r="D1669">
        <v>257.35000000000002</v>
      </c>
      <c r="E1669">
        <v>257.14999999999998</v>
      </c>
      <c r="F1669">
        <v>255.58165890000001</v>
      </c>
      <c r="G1669">
        <v>0.2</v>
      </c>
      <c r="H1669">
        <v>0.70710678100000002</v>
      </c>
      <c r="I1669">
        <f t="shared" si="130"/>
        <v>5</v>
      </c>
      <c r="J1669">
        <f t="shared" si="131"/>
        <v>2013</v>
      </c>
      <c r="K1669">
        <v>257.35000000000002</v>
      </c>
      <c r="L1669">
        <v>258.85000000000002</v>
      </c>
      <c r="M1669">
        <v>256.85000000000002</v>
      </c>
      <c r="N1669">
        <v>257.14999999999998</v>
      </c>
      <c r="O1669" s="3">
        <f t="shared" si="132"/>
        <v>0.2</v>
      </c>
      <c r="P1669">
        <f t="shared" si="134"/>
        <v>13.11120442693757</v>
      </c>
      <c r="T1669">
        <v>0.2</v>
      </c>
      <c r="U1669">
        <v>0.200000000000045</v>
      </c>
      <c r="V1669">
        <v>0.200000000000045</v>
      </c>
      <c r="W1669">
        <v>0.200000000000045</v>
      </c>
      <c r="X1669">
        <v>0.2</v>
      </c>
      <c r="Y1669">
        <f t="shared" si="133"/>
        <v>0.20000000000003001</v>
      </c>
    </row>
    <row r="1670" spans="1:25" x14ac:dyDescent="0.3">
      <c r="A1670">
        <v>0</v>
      </c>
      <c r="B1670" s="1">
        <v>41416</v>
      </c>
      <c r="C1670" s="1">
        <v>41417</v>
      </c>
      <c r="D1670">
        <v>256.14999999999998</v>
      </c>
      <c r="E1670">
        <v>254.2000031</v>
      </c>
      <c r="F1670">
        <v>257.43455260000002</v>
      </c>
      <c r="G1670">
        <v>-1.9499969479999999</v>
      </c>
      <c r="H1670">
        <v>2.0859650049999998</v>
      </c>
      <c r="I1670">
        <f t="shared" si="130"/>
        <v>5</v>
      </c>
      <c r="J1670">
        <f t="shared" si="131"/>
        <v>2013</v>
      </c>
      <c r="K1670">
        <v>256.14999999999998</v>
      </c>
      <c r="L1670">
        <v>257.10000000000002</v>
      </c>
      <c r="M1670">
        <v>253.8</v>
      </c>
      <c r="N1670">
        <v>254.2</v>
      </c>
      <c r="O1670" s="3">
        <f t="shared" si="132"/>
        <v>-1.9499969479999999</v>
      </c>
      <c r="P1670">
        <f t="shared" si="134"/>
        <v>12.362615457082045</v>
      </c>
      <c r="T1670">
        <v>-1.9499969479999999</v>
      </c>
      <c r="U1670">
        <v>1.94999694824218</v>
      </c>
      <c r="V1670">
        <v>-1.94999694824218</v>
      </c>
      <c r="W1670">
        <v>-1.94999694824218</v>
      </c>
      <c r="X1670">
        <v>1.9499969479999999</v>
      </c>
      <c r="Y1670">
        <f t="shared" si="133"/>
        <v>-0.64999898266666667</v>
      </c>
    </row>
    <row r="1671" spans="1:25" x14ac:dyDescent="0.3">
      <c r="A1671">
        <v>0</v>
      </c>
      <c r="B1671" s="1">
        <v>41417</v>
      </c>
      <c r="C1671" s="1">
        <v>41418</v>
      </c>
      <c r="D1671">
        <v>255.6</v>
      </c>
      <c r="E1671">
        <v>254.85000919999999</v>
      </c>
      <c r="F1671">
        <v>259.20994780000001</v>
      </c>
      <c r="G1671">
        <v>-0.74999084500000002</v>
      </c>
      <c r="H1671">
        <v>0.45961940800000001</v>
      </c>
      <c r="I1671">
        <f t="shared" si="130"/>
        <v>5</v>
      </c>
      <c r="J1671">
        <f t="shared" si="131"/>
        <v>2013</v>
      </c>
      <c r="K1671">
        <v>255.6</v>
      </c>
      <c r="L1671">
        <v>255.75</v>
      </c>
      <c r="M1671">
        <v>252.9</v>
      </c>
      <c r="N1671">
        <v>254.85</v>
      </c>
      <c r="O1671" s="3">
        <f t="shared" si="132"/>
        <v>-0.74999084500000002</v>
      </c>
      <c r="P1671">
        <f t="shared" si="134"/>
        <v>12.0905541773559</v>
      </c>
      <c r="T1671">
        <v>-0.74999084500000002</v>
      </c>
      <c r="U1671">
        <v>-0.74999084472656796</v>
      </c>
      <c r="V1671">
        <v>0.74999084472656796</v>
      </c>
      <c r="W1671">
        <v>-0.74999084472656796</v>
      </c>
      <c r="X1671">
        <v>0.74999084500000002</v>
      </c>
      <c r="Y1671">
        <f t="shared" si="133"/>
        <v>-0.2499969483333333</v>
      </c>
    </row>
    <row r="1672" spans="1:25" x14ac:dyDescent="0.3">
      <c r="A1672">
        <v>0</v>
      </c>
      <c r="B1672" s="1">
        <v>41418</v>
      </c>
      <c r="C1672" s="1">
        <v>41421</v>
      </c>
      <c r="D1672">
        <v>254.05</v>
      </c>
      <c r="E1672">
        <v>255.74999389999999</v>
      </c>
      <c r="F1672">
        <v>256.5351809</v>
      </c>
      <c r="G1672">
        <v>1.6999938960000001</v>
      </c>
      <c r="H1672">
        <v>0.63639610300000005</v>
      </c>
      <c r="I1672">
        <f t="shared" si="130"/>
        <v>5</v>
      </c>
      <c r="J1672">
        <f t="shared" si="131"/>
        <v>2013</v>
      </c>
      <c r="K1672">
        <v>254.05</v>
      </c>
      <c r="L1672">
        <v>256.60000000000002</v>
      </c>
      <c r="M1672">
        <v>253.75</v>
      </c>
      <c r="N1672">
        <v>255.75</v>
      </c>
      <c r="O1672" s="3">
        <f t="shared" si="132"/>
        <v>1.6999938960000001</v>
      </c>
      <c r="P1672">
        <f t="shared" si="134"/>
        <v>12.697340291332353</v>
      </c>
      <c r="T1672">
        <v>1.6999938960000001</v>
      </c>
      <c r="U1672">
        <v>1.69999389648435</v>
      </c>
      <c r="V1672">
        <v>1.69999389648435</v>
      </c>
      <c r="W1672">
        <v>1.69999389648435</v>
      </c>
      <c r="X1672">
        <v>-1.6999938960000001</v>
      </c>
      <c r="Y1672">
        <f t="shared" si="133"/>
        <v>1.6999938963229002</v>
      </c>
    </row>
    <row r="1673" spans="1:25" x14ac:dyDescent="0.3">
      <c r="A1673">
        <v>0</v>
      </c>
      <c r="B1673" s="1">
        <v>41421</v>
      </c>
      <c r="C1673" s="1">
        <v>41422</v>
      </c>
      <c r="D1673">
        <v>256.14999999999998</v>
      </c>
      <c r="E1673">
        <v>256.75</v>
      </c>
      <c r="F1673">
        <v>257.10723539999998</v>
      </c>
      <c r="G1673">
        <v>0.6</v>
      </c>
      <c r="H1673">
        <v>0.70710678100000002</v>
      </c>
      <c r="I1673">
        <f t="shared" si="130"/>
        <v>5</v>
      </c>
      <c r="J1673">
        <f t="shared" si="131"/>
        <v>2013</v>
      </c>
      <c r="K1673">
        <v>256.14999999999998</v>
      </c>
      <c r="L1673">
        <v>257.39999999999998</v>
      </c>
      <c r="M1673">
        <v>254.9</v>
      </c>
      <c r="N1673">
        <v>256.75</v>
      </c>
      <c r="O1673" s="3">
        <f t="shared" si="132"/>
        <v>0.6</v>
      </c>
      <c r="P1673">
        <f t="shared" si="134"/>
        <v>12.920405024149044</v>
      </c>
      <c r="T1673">
        <v>0.6</v>
      </c>
      <c r="U1673">
        <v>-0.60000000000002196</v>
      </c>
      <c r="V1673">
        <v>-0.60000000000002196</v>
      </c>
      <c r="W1673">
        <v>0.60000000000002196</v>
      </c>
      <c r="X1673">
        <v>0.6</v>
      </c>
      <c r="Y1673">
        <f t="shared" si="133"/>
        <v>-0.20000000000001464</v>
      </c>
    </row>
    <row r="1674" spans="1:25" x14ac:dyDescent="0.3">
      <c r="A1674">
        <v>0</v>
      </c>
      <c r="B1674" s="1">
        <v>41422</v>
      </c>
      <c r="C1674" s="1">
        <v>41423</v>
      </c>
      <c r="D1674">
        <v>257.3</v>
      </c>
      <c r="E1674">
        <v>258.60000609999997</v>
      </c>
      <c r="F1674">
        <v>256.8987439</v>
      </c>
      <c r="G1674">
        <v>-1.3000061039999999</v>
      </c>
      <c r="H1674">
        <v>1.308147545</v>
      </c>
      <c r="I1674">
        <f t="shared" si="130"/>
        <v>5</v>
      </c>
      <c r="J1674">
        <f t="shared" si="131"/>
        <v>2013</v>
      </c>
      <c r="K1674">
        <v>257.3</v>
      </c>
      <c r="L1674">
        <v>259.75</v>
      </c>
      <c r="M1674">
        <v>256.89999999999998</v>
      </c>
      <c r="N1674">
        <v>258.60000000000002</v>
      </c>
      <c r="O1674" s="3">
        <f t="shared" si="132"/>
        <v>-1.3000061039999999</v>
      </c>
      <c r="P1674">
        <f t="shared" si="134"/>
        <v>12.430803234480971</v>
      </c>
      <c r="T1674">
        <v>-1.3000061039999999</v>
      </c>
      <c r="U1674">
        <v>-1.3000061035156101</v>
      </c>
      <c r="V1674">
        <v>-1.3000061035156101</v>
      </c>
      <c r="W1674">
        <v>1.3000061035156101</v>
      </c>
      <c r="X1674">
        <v>1.3000061039999999</v>
      </c>
      <c r="Y1674">
        <f t="shared" si="133"/>
        <v>-1.3000061036770734</v>
      </c>
    </row>
    <row r="1675" spans="1:25" x14ac:dyDescent="0.3">
      <c r="A1675">
        <v>0</v>
      </c>
      <c r="B1675" s="1">
        <v>41423</v>
      </c>
      <c r="C1675" s="1">
        <v>41424</v>
      </c>
      <c r="D1675">
        <v>258.55</v>
      </c>
      <c r="E1675">
        <v>258.89998780000002</v>
      </c>
      <c r="F1675">
        <v>258.0773557</v>
      </c>
      <c r="G1675">
        <v>-0.34998779299999999</v>
      </c>
      <c r="H1675">
        <v>0.212132034</v>
      </c>
      <c r="I1675">
        <f t="shared" si="130"/>
        <v>5</v>
      </c>
      <c r="J1675">
        <f t="shared" si="131"/>
        <v>2013</v>
      </c>
      <c r="K1675">
        <v>258.55</v>
      </c>
      <c r="L1675">
        <v>259.95</v>
      </c>
      <c r="M1675">
        <v>258.2</v>
      </c>
      <c r="N1675">
        <v>258.89999999999998</v>
      </c>
      <c r="O1675" s="3">
        <f t="shared" si="132"/>
        <v>-0.34998779299999999</v>
      </c>
      <c r="P1675">
        <f t="shared" si="134"/>
        <v>12.30460048677492</v>
      </c>
      <c r="T1675">
        <v>-0.34998779299999999</v>
      </c>
      <c r="U1675">
        <v>0.34998779296876098</v>
      </c>
      <c r="V1675">
        <v>-0.34998779296876098</v>
      </c>
      <c r="W1675">
        <v>0.34998779296876098</v>
      </c>
      <c r="X1675">
        <v>-0.34998779299999999</v>
      </c>
      <c r="Y1675">
        <f t="shared" si="133"/>
        <v>-0.11666259766666666</v>
      </c>
    </row>
    <row r="1676" spans="1:25" x14ac:dyDescent="0.3">
      <c r="A1676">
        <v>0</v>
      </c>
      <c r="B1676" s="1">
        <v>41424</v>
      </c>
      <c r="C1676" s="1">
        <v>41425</v>
      </c>
      <c r="D1676">
        <v>259.60000000000002</v>
      </c>
      <c r="E1676">
        <v>259.35001219999998</v>
      </c>
      <c r="F1676">
        <v>258.94242809999997</v>
      </c>
      <c r="G1676">
        <v>0.24998779300000001</v>
      </c>
      <c r="H1676">
        <v>0.31819805200000001</v>
      </c>
      <c r="I1676">
        <f t="shared" si="130"/>
        <v>5</v>
      </c>
      <c r="J1676">
        <f t="shared" si="131"/>
        <v>2013</v>
      </c>
      <c r="K1676">
        <v>259.60000000000002</v>
      </c>
      <c r="L1676">
        <v>260.95</v>
      </c>
      <c r="M1676">
        <v>259.14999999999998</v>
      </c>
      <c r="N1676">
        <v>259.35000000000002</v>
      </c>
      <c r="O1676" s="3">
        <f t="shared" si="132"/>
        <v>0.24998779300000001</v>
      </c>
      <c r="P1676">
        <f t="shared" si="134"/>
        <v>12.393467972891127</v>
      </c>
      <c r="T1676">
        <v>0.24998779300000001</v>
      </c>
      <c r="U1676">
        <v>0.249987792968795</v>
      </c>
      <c r="V1676">
        <v>0.249987792968795</v>
      </c>
      <c r="W1676">
        <v>-0.249987792968795</v>
      </c>
      <c r="X1676">
        <v>-0.24998779300000001</v>
      </c>
      <c r="Y1676">
        <f t="shared" si="133"/>
        <v>0.24998779297919668</v>
      </c>
    </row>
    <row r="1677" spans="1:25" x14ac:dyDescent="0.3">
      <c r="A1677">
        <v>0</v>
      </c>
      <c r="B1677" s="1">
        <v>41425</v>
      </c>
      <c r="C1677" s="1">
        <v>41428</v>
      </c>
      <c r="D1677">
        <v>258.25</v>
      </c>
      <c r="E1677">
        <v>258.35000000000002</v>
      </c>
      <c r="F1677">
        <v>258.9968235</v>
      </c>
      <c r="G1677">
        <v>0.1</v>
      </c>
      <c r="H1677">
        <v>0.70710678100000002</v>
      </c>
      <c r="I1677">
        <f t="shared" si="130"/>
        <v>6</v>
      </c>
      <c r="J1677">
        <f t="shared" si="131"/>
        <v>2013</v>
      </c>
      <c r="K1677">
        <v>258.25</v>
      </c>
      <c r="L1677">
        <v>259.2</v>
      </c>
      <c r="M1677">
        <v>257.75</v>
      </c>
      <c r="N1677">
        <v>258.35000000000002</v>
      </c>
      <c r="O1677" s="3">
        <f t="shared" si="132"/>
        <v>0.1</v>
      </c>
      <c r="P1677">
        <f t="shared" si="134"/>
        <v>12.429460619472611</v>
      </c>
      <c r="T1677">
        <v>0.1</v>
      </c>
      <c r="U1677">
        <v>0.100000000000022</v>
      </c>
      <c r="V1677">
        <v>0.100000000000022</v>
      </c>
      <c r="W1677">
        <v>0.100000000000022</v>
      </c>
      <c r="X1677">
        <v>0.1</v>
      </c>
      <c r="Y1677">
        <f t="shared" si="133"/>
        <v>0.10000000000001467</v>
      </c>
    </row>
    <row r="1678" spans="1:25" x14ac:dyDescent="0.3">
      <c r="A1678">
        <v>0</v>
      </c>
      <c r="B1678" s="1">
        <v>41428</v>
      </c>
      <c r="C1678" s="1">
        <v>41429</v>
      </c>
      <c r="D1678">
        <v>259.39999999999998</v>
      </c>
      <c r="E1678">
        <v>257.89998780000002</v>
      </c>
      <c r="F1678">
        <v>258.73926510000001</v>
      </c>
      <c r="G1678">
        <v>1.5000122069999999</v>
      </c>
      <c r="H1678">
        <v>0.31819805200000001</v>
      </c>
      <c r="I1678">
        <f t="shared" si="130"/>
        <v>6</v>
      </c>
      <c r="J1678">
        <f t="shared" si="131"/>
        <v>2013</v>
      </c>
      <c r="K1678">
        <v>259.39999999999998</v>
      </c>
      <c r="L1678">
        <v>259.39999999999998</v>
      </c>
      <c r="M1678">
        <v>256.10000000000002</v>
      </c>
      <c r="N1678">
        <v>257.89999999999998</v>
      </c>
      <c r="O1678" s="3">
        <f t="shared" si="132"/>
        <v>1.5000122069999999</v>
      </c>
      <c r="P1678">
        <f t="shared" si="134"/>
        <v>12.968522184303993</v>
      </c>
      <c r="T1678">
        <v>1.5000122069999999</v>
      </c>
      <c r="U1678">
        <v>1.5000122070312001</v>
      </c>
      <c r="V1678">
        <v>1.5000122070312001</v>
      </c>
      <c r="W1678">
        <v>-3</v>
      </c>
      <c r="X1678">
        <v>1.5000122069999999</v>
      </c>
      <c r="Y1678">
        <f t="shared" si="133"/>
        <v>1.5000122070208002</v>
      </c>
    </row>
    <row r="1679" spans="1:25" x14ac:dyDescent="0.3">
      <c r="A1679">
        <v>0</v>
      </c>
      <c r="B1679" s="1">
        <v>41429</v>
      </c>
      <c r="C1679" s="1">
        <v>41430</v>
      </c>
      <c r="D1679">
        <v>257.55</v>
      </c>
      <c r="E1679">
        <v>253.60001220000001</v>
      </c>
      <c r="F1679">
        <v>257.40289009999998</v>
      </c>
      <c r="G1679">
        <v>3.949987793</v>
      </c>
      <c r="H1679">
        <v>3.0405591589999998</v>
      </c>
      <c r="I1679">
        <f t="shared" si="130"/>
        <v>6</v>
      </c>
      <c r="J1679">
        <f t="shared" si="131"/>
        <v>2013</v>
      </c>
      <c r="K1679">
        <v>257.55</v>
      </c>
      <c r="L1679">
        <v>257.8</v>
      </c>
      <c r="M1679">
        <v>253.6</v>
      </c>
      <c r="N1679">
        <v>253.6</v>
      </c>
      <c r="O1679" s="3">
        <f t="shared" si="132"/>
        <v>3.949987793</v>
      </c>
      <c r="P1679">
        <f t="shared" si="134"/>
        <v>14.46023751107308</v>
      </c>
      <c r="T1679">
        <v>3.949987793</v>
      </c>
      <c r="U1679">
        <v>3.9499877929687801</v>
      </c>
      <c r="V1679">
        <v>-3</v>
      </c>
      <c r="W1679">
        <v>-3</v>
      </c>
      <c r="X1679">
        <v>-3</v>
      </c>
      <c r="Y1679">
        <f t="shared" si="133"/>
        <v>1.6333251953229269</v>
      </c>
    </row>
    <row r="1680" spans="1:25" x14ac:dyDescent="0.3">
      <c r="A1680">
        <v>0</v>
      </c>
      <c r="B1680" s="1">
        <v>41430</v>
      </c>
      <c r="C1680" s="1">
        <v>41431</v>
      </c>
      <c r="D1680">
        <v>257.55</v>
      </c>
      <c r="E1680">
        <v>253.6</v>
      </c>
      <c r="F1680">
        <v>252.78614089999999</v>
      </c>
      <c r="G1680">
        <v>3.95</v>
      </c>
      <c r="H1680">
        <v>0</v>
      </c>
      <c r="I1680">
        <f t="shared" si="130"/>
        <v>6</v>
      </c>
      <c r="J1680">
        <f t="shared" si="131"/>
        <v>2013</v>
      </c>
      <c r="K1680">
        <v>257.55</v>
      </c>
      <c r="L1680">
        <v>257.8</v>
      </c>
      <c r="M1680">
        <v>253.6</v>
      </c>
      <c r="N1680">
        <v>253.6</v>
      </c>
      <c r="O1680" s="3">
        <f t="shared" si="132"/>
        <v>3.95</v>
      </c>
      <c r="P1680">
        <f t="shared" si="134"/>
        <v>16.123543806027612</v>
      </c>
      <c r="T1680">
        <v>3.95</v>
      </c>
      <c r="U1680">
        <v>3.9500000000000099</v>
      </c>
      <c r="V1680">
        <v>3.9500000000000099</v>
      </c>
      <c r="W1680">
        <v>3.9500000000000099</v>
      </c>
      <c r="X1680">
        <v>3.95</v>
      </c>
      <c r="Y1680">
        <f t="shared" si="133"/>
        <v>3.9500000000000064</v>
      </c>
    </row>
    <row r="1681" spans="1:25" x14ac:dyDescent="0.3">
      <c r="A1681">
        <v>0</v>
      </c>
      <c r="B1681" s="1">
        <v>41431</v>
      </c>
      <c r="C1681" s="1">
        <v>41432</v>
      </c>
      <c r="D1681">
        <v>253.1</v>
      </c>
      <c r="E1681">
        <v>248.14998779999999</v>
      </c>
      <c r="F1681">
        <v>252.60775340000001</v>
      </c>
      <c r="G1681">
        <v>4.9500122070000003</v>
      </c>
      <c r="H1681">
        <v>3.8537319569999999</v>
      </c>
      <c r="I1681">
        <f t="shared" si="130"/>
        <v>6</v>
      </c>
      <c r="J1681">
        <f t="shared" si="131"/>
        <v>2013</v>
      </c>
      <c r="K1681">
        <v>253.1</v>
      </c>
      <c r="L1681">
        <v>253.65</v>
      </c>
      <c r="M1681">
        <v>247.5</v>
      </c>
      <c r="N1681">
        <v>248.15</v>
      </c>
      <c r="O1681" s="3">
        <f t="shared" si="132"/>
        <v>4.9500122070000003</v>
      </c>
      <c r="P1681">
        <f t="shared" si="134"/>
        <v>18.488569645417257</v>
      </c>
      <c r="T1681">
        <v>4.9500122070000003</v>
      </c>
      <c r="U1681">
        <v>4.95001220703125</v>
      </c>
      <c r="V1681">
        <v>-3</v>
      </c>
      <c r="W1681">
        <v>-3</v>
      </c>
      <c r="X1681">
        <v>4.9500122070000003</v>
      </c>
      <c r="Y1681">
        <f t="shared" si="133"/>
        <v>2.3000081380104169</v>
      </c>
    </row>
    <row r="1682" spans="1:25" x14ac:dyDescent="0.3">
      <c r="A1682">
        <v>0</v>
      </c>
      <c r="B1682" s="1">
        <v>41432</v>
      </c>
      <c r="C1682" s="1">
        <v>41435</v>
      </c>
      <c r="D1682">
        <v>248.45</v>
      </c>
      <c r="E1682">
        <v>249.75000610000001</v>
      </c>
      <c r="F1682">
        <v>247.43805639999999</v>
      </c>
      <c r="G1682">
        <v>-1.3000061039999999</v>
      </c>
      <c r="H1682">
        <v>1.1313708499999999</v>
      </c>
      <c r="I1682">
        <f t="shared" si="130"/>
        <v>6</v>
      </c>
      <c r="J1682">
        <f t="shared" si="131"/>
        <v>2013</v>
      </c>
      <c r="K1682">
        <v>248.45</v>
      </c>
      <c r="L1682">
        <v>249.75</v>
      </c>
      <c r="M1682">
        <v>247.7</v>
      </c>
      <c r="N1682">
        <v>249.75</v>
      </c>
      <c r="O1682" s="3">
        <f t="shared" si="132"/>
        <v>-1.3000061039999999</v>
      </c>
      <c r="P1682">
        <f t="shared" si="134"/>
        <v>17.763013596113428</v>
      </c>
      <c r="T1682">
        <v>-1.3000061039999999</v>
      </c>
      <c r="U1682">
        <v>-1.3000061035156401</v>
      </c>
      <c r="V1682">
        <v>-1.3000061035156401</v>
      </c>
      <c r="W1682">
        <v>1.3000061035156401</v>
      </c>
      <c r="X1682">
        <v>-1.3000061039999999</v>
      </c>
      <c r="Y1682">
        <f t="shared" si="133"/>
        <v>-1.3000061036770933</v>
      </c>
    </row>
    <row r="1683" spans="1:25" x14ac:dyDescent="0.3">
      <c r="A1683">
        <v>0</v>
      </c>
      <c r="B1683" s="1">
        <v>41435</v>
      </c>
      <c r="C1683" s="1">
        <v>41436</v>
      </c>
      <c r="D1683">
        <v>249.55</v>
      </c>
      <c r="E1683">
        <v>247.8000031</v>
      </c>
      <c r="F1683">
        <v>249.3819326</v>
      </c>
      <c r="G1683">
        <v>1.7499969479999999</v>
      </c>
      <c r="H1683">
        <v>1.3788582229999999</v>
      </c>
      <c r="I1683">
        <f t="shared" si="130"/>
        <v>6</v>
      </c>
      <c r="J1683">
        <f t="shared" si="131"/>
        <v>2013</v>
      </c>
      <c r="K1683">
        <v>249.55</v>
      </c>
      <c r="L1683">
        <v>249.6</v>
      </c>
      <c r="M1683">
        <v>245.75</v>
      </c>
      <c r="N1683">
        <v>247.8</v>
      </c>
      <c r="O1683" s="3">
        <f t="shared" si="132"/>
        <v>1.7499969479999999</v>
      </c>
      <c r="P1683">
        <f t="shared" si="134"/>
        <v>18.697251812317024</v>
      </c>
      <c r="T1683">
        <v>1.7499969479999999</v>
      </c>
      <c r="U1683">
        <v>1.74999694824219</v>
      </c>
      <c r="V1683">
        <v>1.74999694824219</v>
      </c>
      <c r="W1683">
        <v>-3</v>
      </c>
      <c r="X1683">
        <v>1.7499969479999999</v>
      </c>
      <c r="Y1683">
        <f t="shared" si="133"/>
        <v>1.7499969481614599</v>
      </c>
    </row>
    <row r="1684" spans="1:25" x14ac:dyDescent="0.3">
      <c r="A1684">
        <v>0</v>
      </c>
      <c r="B1684" s="1">
        <v>41436</v>
      </c>
      <c r="C1684" s="1">
        <v>41437</v>
      </c>
      <c r="D1684">
        <v>246.5</v>
      </c>
      <c r="E1684">
        <v>245.89999080000001</v>
      </c>
      <c r="F1684">
        <v>244.661486</v>
      </c>
      <c r="G1684">
        <v>0.60000915499999996</v>
      </c>
      <c r="H1684">
        <v>1.3435028840000001</v>
      </c>
      <c r="I1684">
        <f t="shared" si="130"/>
        <v>6</v>
      </c>
      <c r="J1684">
        <f t="shared" si="131"/>
        <v>2013</v>
      </c>
      <c r="K1684">
        <v>246.5</v>
      </c>
      <c r="L1684">
        <v>247.5</v>
      </c>
      <c r="M1684">
        <v>244.95</v>
      </c>
      <c r="N1684">
        <v>245.9</v>
      </c>
      <c r="O1684" s="3">
        <f t="shared" si="132"/>
        <v>0.60000915499999996</v>
      </c>
      <c r="P1684">
        <f t="shared" si="134"/>
        <v>19.038586161020792</v>
      </c>
      <c r="T1684">
        <v>0.60000915499999996</v>
      </c>
      <c r="U1684">
        <v>0.60000915527342602</v>
      </c>
      <c r="V1684">
        <v>-0.60000915527342602</v>
      </c>
      <c r="W1684">
        <v>-0.60000915527342602</v>
      </c>
      <c r="X1684">
        <v>0.60000915499999996</v>
      </c>
      <c r="Y1684">
        <f t="shared" si="133"/>
        <v>0.20000305166666668</v>
      </c>
    </row>
    <row r="1685" spans="1:25" x14ac:dyDescent="0.3">
      <c r="A1685">
        <v>0</v>
      </c>
      <c r="B1685" s="1">
        <v>41437</v>
      </c>
      <c r="C1685" s="1">
        <v>41438</v>
      </c>
      <c r="D1685">
        <v>244.65</v>
      </c>
      <c r="E1685">
        <v>242.60001220000001</v>
      </c>
      <c r="F1685">
        <v>245.85295550000001</v>
      </c>
      <c r="G1685">
        <v>-2.0499877930000001</v>
      </c>
      <c r="H1685">
        <v>2.333452378</v>
      </c>
      <c r="I1685">
        <f t="shared" si="130"/>
        <v>6</v>
      </c>
      <c r="J1685">
        <f t="shared" si="131"/>
        <v>2013</v>
      </c>
      <c r="K1685">
        <v>244.65</v>
      </c>
      <c r="L1685">
        <v>245.35</v>
      </c>
      <c r="M1685">
        <v>241.45</v>
      </c>
      <c r="N1685">
        <v>242.6</v>
      </c>
      <c r="O1685" s="3">
        <f t="shared" si="132"/>
        <v>-3</v>
      </c>
      <c r="P1685">
        <f t="shared" si="134"/>
        <v>17.287643227757076</v>
      </c>
      <c r="T1685">
        <v>-3</v>
      </c>
      <c r="U1685">
        <v>-3</v>
      </c>
      <c r="V1685">
        <v>-3</v>
      </c>
      <c r="W1685">
        <v>-3</v>
      </c>
      <c r="X1685">
        <v>2.0499877930000001</v>
      </c>
      <c r="Y1685">
        <f t="shared" si="133"/>
        <v>-3</v>
      </c>
    </row>
    <row r="1686" spans="1:25" x14ac:dyDescent="0.3">
      <c r="A1686">
        <v>0</v>
      </c>
      <c r="B1686" s="1">
        <v>41438</v>
      </c>
      <c r="C1686" s="1">
        <v>41439</v>
      </c>
      <c r="D1686">
        <v>244.9</v>
      </c>
      <c r="E1686">
        <v>243.44999079999999</v>
      </c>
      <c r="F1686">
        <v>240.4606584</v>
      </c>
      <c r="G1686">
        <v>1.450009155</v>
      </c>
      <c r="H1686">
        <v>0.60104076399999995</v>
      </c>
      <c r="I1686">
        <f t="shared" si="130"/>
        <v>6</v>
      </c>
      <c r="J1686">
        <f t="shared" si="131"/>
        <v>2013</v>
      </c>
      <c r="K1686">
        <v>244.9</v>
      </c>
      <c r="L1686">
        <v>245.25</v>
      </c>
      <c r="M1686">
        <v>242.65</v>
      </c>
      <c r="N1686">
        <v>243.45</v>
      </c>
      <c r="O1686" s="3">
        <f t="shared" si="132"/>
        <v>1.450009155</v>
      </c>
      <c r="P1686">
        <f t="shared" si="134"/>
        <v>18.055321084493137</v>
      </c>
      <c r="T1686">
        <v>1.450009155</v>
      </c>
      <c r="U1686">
        <v>1.45000915527344</v>
      </c>
      <c r="V1686">
        <v>1.45000915527344</v>
      </c>
      <c r="W1686">
        <v>-1.45000915527344</v>
      </c>
      <c r="X1686">
        <v>1.450009155</v>
      </c>
      <c r="Y1686">
        <f t="shared" si="133"/>
        <v>1.4500091551822933</v>
      </c>
    </row>
    <row r="1687" spans="1:25" x14ac:dyDescent="0.3">
      <c r="A1687">
        <v>0</v>
      </c>
      <c r="B1687" s="1">
        <v>41439</v>
      </c>
      <c r="C1687" s="1">
        <v>41442</v>
      </c>
      <c r="D1687">
        <v>244.1</v>
      </c>
      <c r="E1687">
        <v>244.10000919999999</v>
      </c>
      <c r="F1687">
        <v>243.30262400000001</v>
      </c>
      <c r="G1687" s="2">
        <v>-9.1600000000000004E-6</v>
      </c>
      <c r="H1687">
        <v>0.45961940800000001</v>
      </c>
      <c r="I1687">
        <f t="shared" si="130"/>
        <v>6</v>
      </c>
      <c r="J1687">
        <f t="shared" si="131"/>
        <v>2013</v>
      </c>
      <c r="K1687">
        <v>244.1</v>
      </c>
      <c r="L1687">
        <v>245.7</v>
      </c>
      <c r="M1687">
        <v>242.85</v>
      </c>
      <c r="N1687">
        <v>244.1</v>
      </c>
      <c r="O1687" s="3">
        <f t="shared" si="132"/>
        <v>-9.1600000000000004E-6</v>
      </c>
      <c r="P1687">
        <f t="shared" si="134"/>
        <v>18.055316002966883</v>
      </c>
      <c r="T1687">
        <v>-9.1600000000000004E-6</v>
      </c>
      <c r="U1687">
        <v>-9.1552734318156496E-6</v>
      </c>
      <c r="V1687">
        <v>9.1552734318156496E-6</v>
      </c>
      <c r="W1687">
        <v>9.1552734318156496E-6</v>
      </c>
      <c r="X1687">
        <v>-9.1600000000000004E-6</v>
      </c>
      <c r="Y1687">
        <f t="shared" si="133"/>
        <v>-3.0533333333333339E-6</v>
      </c>
    </row>
    <row r="1688" spans="1:25" x14ac:dyDescent="0.3">
      <c r="A1688">
        <v>0</v>
      </c>
      <c r="B1688" s="1">
        <v>41442</v>
      </c>
      <c r="C1688" s="1">
        <v>41443</v>
      </c>
      <c r="D1688">
        <v>244.1</v>
      </c>
      <c r="E1688">
        <v>245.2999969</v>
      </c>
      <c r="F1688">
        <v>242.71930560000001</v>
      </c>
      <c r="G1688">
        <v>-1.1999969479999999</v>
      </c>
      <c r="H1688">
        <v>0.84852813699999996</v>
      </c>
      <c r="I1688">
        <f t="shared" si="130"/>
        <v>6</v>
      </c>
      <c r="J1688">
        <f t="shared" si="131"/>
        <v>2013</v>
      </c>
      <c r="K1688">
        <v>244.1</v>
      </c>
      <c r="L1688">
        <v>245.4</v>
      </c>
      <c r="M1688">
        <v>242.25</v>
      </c>
      <c r="N1688">
        <v>245.3</v>
      </c>
      <c r="O1688" s="3">
        <f t="shared" si="132"/>
        <v>-1.1999969479999999</v>
      </c>
      <c r="P1688">
        <f t="shared" si="134"/>
        <v>17.389615754132311</v>
      </c>
      <c r="T1688">
        <v>-1.1999969479999999</v>
      </c>
      <c r="U1688">
        <v>-1.19999694824218</v>
      </c>
      <c r="V1688">
        <v>1.19999694824218</v>
      </c>
      <c r="W1688">
        <v>1.19999694824218</v>
      </c>
      <c r="X1688">
        <v>-1.1999969479999999</v>
      </c>
      <c r="Y1688">
        <f t="shared" si="133"/>
        <v>-0.39999898266666661</v>
      </c>
    </row>
    <row r="1689" spans="1:25" x14ac:dyDescent="0.3">
      <c r="A1689">
        <v>0</v>
      </c>
      <c r="B1689" s="1">
        <v>41443</v>
      </c>
      <c r="C1689" s="1">
        <v>41444</v>
      </c>
      <c r="D1689">
        <v>245.45</v>
      </c>
      <c r="E1689">
        <v>244.3</v>
      </c>
      <c r="F1689">
        <v>244.47661220000001</v>
      </c>
      <c r="G1689">
        <v>1.1499999999999999</v>
      </c>
      <c r="H1689">
        <v>0.70710678100000002</v>
      </c>
      <c r="I1689">
        <f t="shared" si="130"/>
        <v>6</v>
      </c>
      <c r="J1689">
        <f t="shared" si="131"/>
        <v>2013</v>
      </c>
      <c r="K1689">
        <v>245.45</v>
      </c>
      <c r="L1689">
        <v>245.45</v>
      </c>
      <c r="M1689">
        <v>243.15</v>
      </c>
      <c r="N1689">
        <v>244.3</v>
      </c>
      <c r="O1689" s="3">
        <f t="shared" si="132"/>
        <v>1.1499999999999999</v>
      </c>
      <c r="P1689">
        <f t="shared" si="134"/>
        <v>18.000678845920419</v>
      </c>
      <c r="T1689">
        <v>1.1499999999999999</v>
      </c>
      <c r="U1689">
        <v>1.1499999999999699</v>
      </c>
      <c r="V1689">
        <v>1.1499999999999699</v>
      </c>
      <c r="W1689">
        <v>-1.1499999999999699</v>
      </c>
      <c r="X1689">
        <v>1.1499999999999999</v>
      </c>
      <c r="Y1689">
        <f t="shared" si="133"/>
        <v>1.1499999999999799</v>
      </c>
    </row>
    <row r="1690" spans="1:25" x14ac:dyDescent="0.3">
      <c r="A1690">
        <v>0</v>
      </c>
      <c r="B1690" s="1">
        <v>41444</v>
      </c>
      <c r="C1690" s="1">
        <v>41445</v>
      </c>
      <c r="D1690">
        <v>241.6</v>
      </c>
      <c r="E1690">
        <v>237.94999390000001</v>
      </c>
      <c r="F1690">
        <v>243.0771968</v>
      </c>
      <c r="G1690">
        <v>-3.650006104</v>
      </c>
      <c r="H1690">
        <v>4.4901280610000001</v>
      </c>
      <c r="I1690">
        <f t="shared" si="130"/>
        <v>6</v>
      </c>
      <c r="J1690">
        <f t="shared" si="131"/>
        <v>2013</v>
      </c>
      <c r="K1690">
        <v>241.6</v>
      </c>
      <c r="L1690">
        <v>241.65</v>
      </c>
      <c r="M1690">
        <v>237.75</v>
      </c>
      <c r="N1690">
        <v>237.95</v>
      </c>
      <c r="O1690" s="3">
        <f t="shared" si="132"/>
        <v>-3</v>
      </c>
      <c r="P1690">
        <f t="shared" si="134"/>
        <v>16.324291122273028</v>
      </c>
      <c r="T1690">
        <v>-3</v>
      </c>
      <c r="U1690">
        <v>-3</v>
      </c>
      <c r="V1690">
        <v>-3</v>
      </c>
      <c r="W1690">
        <v>-3</v>
      </c>
      <c r="X1690">
        <v>-3</v>
      </c>
      <c r="Y1690">
        <f t="shared" si="133"/>
        <v>-3</v>
      </c>
    </row>
    <row r="1691" spans="1:25" x14ac:dyDescent="0.3">
      <c r="A1691">
        <v>0</v>
      </c>
      <c r="B1691" s="1">
        <v>41445</v>
      </c>
      <c r="C1691" s="1">
        <v>41446</v>
      </c>
      <c r="D1691">
        <v>233.35</v>
      </c>
      <c r="E1691">
        <v>234.25000309999999</v>
      </c>
      <c r="F1691">
        <v>232.60362259999999</v>
      </c>
      <c r="G1691">
        <v>-0.90000305199999997</v>
      </c>
      <c r="H1691">
        <v>2.6162950899999999</v>
      </c>
      <c r="I1691">
        <f t="shared" si="130"/>
        <v>6</v>
      </c>
      <c r="J1691">
        <f t="shared" si="131"/>
        <v>2013</v>
      </c>
      <c r="K1691">
        <v>233.35</v>
      </c>
      <c r="L1691">
        <v>234.95</v>
      </c>
      <c r="M1691">
        <v>232.15</v>
      </c>
      <c r="N1691">
        <v>234.25</v>
      </c>
      <c r="O1691" s="3">
        <f t="shared" si="132"/>
        <v>-0.90000305199999997</v>
      </c>
      <c r="P1691">
        <f t="shared" si="134"/>
        <v>15.852084828129609</v>
      </c>
      <c r="T1691">
        <v>-0.90000305199999997</v>
      </c>
      <c r="U1691">
        <v>0.90000305175780604</v>
      </c>
      <c r="V1691">
        <v>0.90000305175780604</v>
      </c>
      <c r="W1691">
        <v>0.90000305175780604</v>
      </c>
      <c r="X1691">
        <v>0.90000305199999997</v>
      </c>
      <c r="Y1691">
        <f t="shared" si="133"/>
        <v>0.30000101717187072</v>
      </c>
    </row>
    <row r="1692" spans="1:25" x14ac:dyDescent="0.3">
      <c r="A1692">
        <v>0</v>
      </c>
      <c r="B1692" s="1">
        <v>41446</v>
      </c>
      <c r="C1692" s="1">
        <v>41449</v>
      </c>
      <c r="D1692">
        <v>234.6</v>
      </c>
      <c r="E1692">
        <v>231.1999969</v>
      </c>
      <c r="F1692">
        <v>233.50169460000001</v>
      </c>
      <c r="G1692">
        <v>3.4000030520000002</v>
      </c>
      <c r="H1692">
        <v>2.156675683</v>
      </c>
      <c r="I1692">
        <f t="shared" si="130"/>
        <v>6</v>
      </c>
      <c r="J1692">
        <f t="shared" si="131"/>
        <v>2013</v>
      </c>
      <c r="K1692">
        <v>234.6</v>
      </c>
      <c r="L1692">
        <v>234.65</v>
      </c>
      <c r="M1692">
        <v>231.2</v>
      </c>
      <c r="N1692">
        <v>231.2</v>
      </c>
      <c r="O1692" s="3">
        <f t="shared" si="132"/>
        <v>3.4000030520000002</v>
      </c>
      <c r="P1692">
        <f t="shared" si="134"/>
        <v>17.575139073532537</v>
      </c>
      <c r="T1692">
        <v>3.4000030520000002</v>
      </c>
      <c r="U1692">
        <v>3.4000030517578002</v>
      </c>
      <c r="V1692">
        <v>3.4000030517578002</v>
      </c>
      <c r="W1692">
        <v>-3</v>
      </c>
      <c r="X1692">
        <v>3.4000030520000002</v>
      </c>
      <c r="Y1692">
        <f t="shared" si="133"/>
        <v>3.4000030518385334</v>
      </c>
    </row>
    <row r="1693" spans="1:25" x14ac:dyDescent="0.3">
      <c r="A1693">
        <v>0</v>
      </c>
      <c r="B1693" s="1">
        <v>41449</v>
      </c>
      <c r="C1693" s="1">
        <v>41450</v>
      </c>
      <c r="D1693">
        <v>230.85</v>
      </c>
      <c r="E1693">
        <v>231.7</v>
      </c>
      <c r="F1693">
        <v>230.52290149999999</v>
      </c>
      <c r="G1693">
        <v>-0.85</v>
      </c>
      <c r="H1693">
        <v>0.35355339099999999</v>
      </c>
      <c r="I1693">
        <f t="shared" si="130"/>
        <v>6</v>
      </c>
      <c r="J1693">
        <f t="shared" si="131"/>
        <v>2013</v>
      </c>
      <c r="K1693">
        <v>230.85</v>
      </c>
      <c r="L1693">
        <v>234.2</v>
      </c>
      <c r="M1693">
        <v>229.15</v>
      </c>
      <c r="N1693">
        <v>231.7</v>
      </c>
      <c r="O1693" s="3">
        <f t="shared" si="132"/>
        <v>-3</v>
      </c>
      <c r="P1693">
        <f t="shared" si="134"/>
        <v>15.862162555644375</v>
      </c>
      <c r="T1693">
        <v>-3</v>
      </c>
      <c r="U1693">
        <v>-3</v>
      </c>
      <c r="V1693">
        <v>0.84999999999999398</v>
      </c>
      <c r="W1693">
        <v>0.84999999999999398</v>
      </c>
      <c r="X1693">
        <v>-3</v>
      </c>
      <c r="Y1693">
        <f t="shared" si="133"/>
        <v>-1.7166666666666686</v>
      </c>
    </row>
    <row r="1694" spans="1:25" x14ac:dyDescent="0.3">
      <c r="A1694">
        <v>0</v>
      </c>
      <c r="B1694" s="1">
        <v>41450</v>
      </c>
      <c r="C1694" s="1">
        <v>41451</v>
      </c>
      <c r="D1694">
        <v>232.4</v>
      </c>
      <c r="E1694">
        <v>229.75000309999999</v>
      </c>
      <c r="F1694">
        <v>226.46270630000001</v>
      </c>
      <c r="G1694">
        <v>2.6499969480000001</v>
      </c>
      <c r="H1694">
        <v>1.3788582229999999</v>
      </c>
      <c r="I1694">
        <f t="shared" si="130"/>
        <v>6</v>
      </c>
      <c r="J1694">
        <f t="shared" si="131"/>
        <v>2013</v>
      </c>
      <c r="K1694">
        <v>232.4</v>
      </c>
      <c r="L1694">
        <v>232.45</v>
      </c>
      <c r="M1694">
        <v>229.05</v>
      </c>
      <c r="N1694">
        <v>229.75</v>
      </c>
      <c r="O1694" s="3">
        <f t="shared" si="132"/>
        <v>2.6499969480000001</v>
      </c>
      <c r="P1694">
        <f t="shared" si="134"/>
        <v>17.218703509639774</v>
      </c>
      <c r="T1694">
        <v>2.6499969480000001</v>
      </c>
      <c r="U1694">
        <v>2.6499969482422001</v>
      </c>
      <c r="V1694">
        <v>2.6499969482422001</v>
      </c>
      <c r="W1694">
        <v>-3</v>
      </c>
      <c r="X1694">
        <v>2.6499969480000001</v>
      </c>
      <c r="Y1694">
        <f t="shared" si="133"/>
        <v>2.6499969481614669</v>
      </c>
    </row>
    <row r="1695" spans="1:25" x14ac:dyDescent="0.3">
      <c r="A1695">
        <v>0</v>
      </c>
      <c r="B1695" s="1">
        <v>41451</v>
      </c>
      <c r="C1695" s="1">
        <v>41452</v>
      </c>
      <c r="D1695">
        <v>233.1</v>
      </c>
      <c r="E1695">
        <v>237.1999969</v>
      </c>
      <c r="F1695">
        <v>228.64973950000001</v>
      </c>
      <c r="G1695">
        <v>-4.0999969480000003</v>
      </c>
      <c r="H1695">
        <v>5.2679455199999996</v>
      </c>
      <c r="I1695">
        <f t="shared" si="130"/>
        <v>6</v>
      </c>
      <c r="J1695">
        <f t="shared" si="131"/>
        <v>2013</v>
      </c>
      <c r="K1695">
        <v>233.1</v>
      </c>
      <c r="L1695">
        <v>237.35</v>
      </c>
      <c r="M1695">
        <v>232.7</v>
      </c>
      <c r="N1695">
        <v>237.2</v>
      </c>
      <c r="O1695" s="3">
        <f t="shared" si="132"/>
        <v>-3</v>
      </c>
      <c r="P1695">
        <f t="shared" si="134"/>
        <v>15.556666491334775</v>
      </c>
      <c r="T1695">
        <v>-3</v>
      </c>
      <c r="U1695">
        <v>-3</v>
      </c>
      <c r="V1695">
        <v>-3</v>
      </c>
      <c r="W1695">
        <v>-3</v>
      </c>
      <c r="X1695">
        <v>-3</v>
      </c>
      <c r="Y1695">
        <f t="shared" si="133"/>
        <v>-3</v>
      </c>
    </row>
    <row r="1696" spans="1:25" x14ac:dyDescent="0.3">
      <c r="A1696">
        <v>0</v>
      </c>
      <c r="B1696" s="1">
        <v>41452</v>
      </c>
      <c r="C1696" s="1">
        <v>41453</v>
      </c>
      <c r="D1696">
        <v>237.9</v>
      </c>
      <c r="E1696">
        <v>239.60000919999999</v>
      </c>
      <c r="F1696">
        <v>236.2736405</v>
      </c>
      <c r="G1696">
        <v>-1.700009155</v>
      </c>
      <c r="H1696">
        <v>1.697056275</v>
      </c>
      <c r="I1696">
        <f t="shared" si="130"/>
        <v>6</v>
      </c>
      <c r="J1696">
        <f t="shared" si="131"/>
        <v>2013</v>
      </c>
      <c r="K1696">
        <v>237.9</v>
      </c>
      <c r="L1696">
        <v>241.6</v>
      </c>
      <c r="M1696">
        <v>237.8</v>
      </c>
      <c r="N1696">
        <v>239.6</v>
      </c>
      <c r="O1696" s="3">
        <f t="shared" si="132"/>
        <v>-3</v>
      </c>
      <c r="P1696">
        <f t="shared" si="134"/>
        <v>14.085355032507401</v>
      </c>
      <c r="T1696">
        <v>-3</v>
      </c>
      <c r="U1696">
        <v>-3</v>
      </c>
      <c r="V1696">
        <v>-3</v>
      </c>
      <c r="W1696">
        <v>-3</v>
      </c>
      <c r="X1696">
        <v>-3</v>
      </c>
      <c r="Y1696">
        <f t="shared" si="133"/>
        <v>-3</v>
      </c>
    </row>
    <row r="1697" spans="1:25" x14ac:dyDescent="0.3">
      <c r="A1697">
        <v>0</v>
      </c>
      <c r="B1697" s="1">
        <v>41453</v>
      </c>
      <c r="C1697" s="1">
        <v>41456</v>
      </c>
      <c r="D1697">
        <v>237.8</v>
      </c>
      <c r="E1697">
        <v>239.89998779999999</v>
      </c>
      <c r="F1697">
        <v>236.3829618</v>
      </c>
      <c r="G1697">
        <v>-2.0999877929999999</v>
      </c>
      <c r="H1697">
        <v>0.212132034</v>
      </c>
      <c r="I1697">
        <f t="shared" si="130"/>
        <v>7</v>
      </c>
      <c r="J1697">
        <f t="shared" si="131"/>
        <v>2013</v>
      </c>
      <c r="K1697">
        <v>237.8</v>
      </c>
      <c r="L1697">
        <v>240.55</v>
      </c>
      <c r="M1697">
        <v>237.75</v>
      </c>
      <c r="N1697">
        <v>239.9</v>
      </c>
      <c r="O1697" s="3">
        <f t="shared" si="132"/>
        <v>-2.0999877929999999</v>
      </c>
      <c r="P1697">
        <f t="shared" si="134"/>
        <v>13.152457420175505</v>
      </c>
      <c r="T1697">
        <v>-2.0999877929999999</v>
      </c>
      <c r="U1697">
        <v>2.0999877929687298</v>
      </c>
      <c r="V1697">
        <v>2.0999877929687298</v>
      </c>
      <c r="W1697">
        <v>2.0999877929687298</v>
      </c>
      <c r="X1697">
        <v>2.0999877929999999</v>
      </c>
      <c r="Y1697">
        <f t="shared" si="133"/>
        <v>0.69999593097915325</v>
      </c>
    </row>
    <row r="1698" spans="1:25" x14ac:dyDescent="0.3">
      <c r="A1698">
        <v>0</v>
      </c>
      <c r="B1698" s="1">
        <v>41456</v>
      </c>
      <c r="C1698" s="1">
        <v>41457</v>
      </c>
      <c r="D1698">
        <v>240.05</v>
      </c>
      <c r="E1698">
        <v>239.85001220000001</v>
      </c>
      <c r="F1698">
        <v>241.49846830000001</v>
      </c>
      <c r="G1698">
        <v>-0.199987793</v>
      </c>
      <c r="H1698">
        <v>3.5355339E-2</v>
      </c>
      <c r="I1698">
        <f t="shared" si="130"/>
        <v>7</v>
      </c>
      <c r="J1698">
        <f t="shared" si="131"/>
        <v>2013</v>
      </c>
      <c r="K1698">
        <v>240.05</v>
      </c>
      <c r="L1698">
        <v>241.1</v>
      </c>
      <c r="M1698">
        <v>238.45</v>
      </c>
      <c r="N1698">
        <v>239.85</v>
      </c>
      <c r="O1698" s="3">
        <f t="shared" si="132"/>
        <v>-0.199987793</v>
      </c>
      <c r="P1698">
        <f t="shared" si="134"/>
        <v>13.070276699534366</v>
      </c>
      <c r="T1698">
        <v>-0.199987793</v>
      </c>
      <c r="U1698">
        <v>0.19998779296875499</v>
      </c>
      <c r="V1698">
        <v>0.19998779296875499</v>
      </c>
      <c r="W1698">
        <v>-0.19998779296875499</v>
      </c>
      <c r="X1698">
        <v>-0.199987793</v>
      </c>
      <c r="Y1698">
        <f t="shared" si="133"/>
        <v>6.6662597645836666E-2</v>
      </c>
    </row>
    <row r="1699" spans="1:25" x14ac:dyDescent="0.3">
      <c r="A1699">
        <v>0</v>
      </c>
      <c r="B1699" s="1">
        <v>41457</v>
      </c>
      <c r="C1699" s="1">
        <v>41458</v>
      </c>
      <c r="D1699">
        <v>239</v>
      </c>
      <c r="E1699">
        <v>235.0499969</v>
      </c>
      <c r="F1699">
        <v>238.7988703</v>
      </c>
      <c r="G1699">
        <v>3.950003052</v>
      </c>
      <c r="H1699">
        <v>3.39411255</v>
      </c>
      <c r="I1699">
        <f t="shared" si="130"/>
        <v>7</v>
      </c>
      <c r="J1699">
        <f t="shared" si="131"/>
        <v>2013</v>
      </c>
      <c r="K1699">
        <v>239</v>
      </c>
      <c r="L1699">
        <v>239.75</v>
      </c>
      <c r="M1699">
        <v>234.45</v>
      </c>
      <c r="N1699">
        <v>235.05</v>
      </c>
      <c r="O1699" s="3">
        <f t="shared" si="132"/>
        <v>3.950003052</v>
      </c>
      <c r="P1699">
        <f t="shared" si="134"/>
        <v>14.690390701217792</v>
      </c>
      <c r="T1699">
        <v>3.950003052</v>
      </c>
      <c r="U1699">
        <v>-3</v>
      </c>
      <c r="V1699">
        <v>-3</v>
      </c>
      <c r="W1699">
        <v>-3</v>
      </c>
      <c r="X1699">
        <v>-3</v>
      </c>
      <c r="Y1699">
        <f t="shared" si="133"/>
        <v>-0.683332316</v>
      </c>
    </row>
    <row r="1700" spans="1:25" x14ac:dyDescent="0.3">
      <c r="A1700">
        <v>0</v>
      </c>
      <c r="B1700" s="1">
        <v>41458</v>
      </c>
      <c r="C1700" s="1">
        <v>41459</v>
      </c>
      <c r="D1700">
        <v>235.25</v>
      </c>
      <c r="E1700">
        <v>236.89999080000001</v>
      </c>
      <c r="F1700">
        <v>234.87518660000001</v>
      </c>
      <c r="G1700">
        <v>-1.649990845</v>
      </c>
      <c r="H1700">
        <v>1.308147545</v>
      </c>
      <c r="I1700">
        <f t="shared" si="130"/>
        <v>7</v>
      </c>
      <c r="J1700">
        <f t="shared" si="131"/>
        <v>2013</v>
      </c>
      <c r="K1700">
        <v>235.25</v>
      </c>
      <c r="L1700">
        <v>237.45</v>
      </c>
      <c r="M1700">
        <v>235</v>
      </c>
      <c r="N1700">
        <v>236.9</v>
      </c>
      <c r="O1700" s="3">
        <f t="shared" si="132"/>
        <v>-1.649990845</v>
      </c>
      <c r="P1700">
        <f t="shared" si="134"/>
        <v>13.917627359034503</v>
      </c>
      <c r="T1700">
        <v>-1.649990845</v>
      </c>
      <c r="U1700">
        <v>-1.6499908447265701</v>
      </c>
      <c r="V1700">
        <v>-1.6499908447265701</v>
      </c>
      <c r="W1700">
        <v>1.6499908447265701</v>
      </c>
      <c r="X1700">
        <v>-1.649990845</v>
      </c>
      <c r="Y1700">
        <f t="shared" si="133"/>
        <v>-1.6499908448177134</v>
      </c>
    </row>
    <row r="1701" spans="1:25" x14ac:dyDescent="0.3">
      <c r="A1701">
        <v>0</v>
      </c>
      <c r="B1701" s="1">
        <v>41459</v>
      </c>
      <c r="C1701" s="1">
        <v>41460</v>
      </c>
      <c r="D1701">
        <v>238.85</v>
      </c>
      <c r="E1701">
        <v>236.75000610000001</v>
      </c>
      <c r="F1701">
        <v>237.41919060000001</v>
      </c>
      <c r="G1701">
        <v>2.099993896</v>
      </c>
      <c r="H1701">
        <v>0.106066017</v>
      </c>
      <c r="I1701">
        <f t="shared" si="130"/>
        <v>7</v>
      </c>
      <c r="J1701">
        <f t="shared" si="131"/>
        <v>2013</v>
      </c>
      <c r="K1701">
        <v>238.85</v>
      </c>
      <c r="L1701">
        <v>239.75</v>
      </c>
      <c r="M1701">
        <v>234.95</v>
      </c>
      <c r="N1701">
        <v>236.75</v>
      </c>
      <c r="O1701" s="3">
        <f t="shared" si="132"/>
        <v>2.099993896</v>
      </c>
      <c r="P1701">
        <f t="shared" si="134"/>
        <v>14.835366499732903</v>
      </c>
      <c r="T1701">
        <v>2.099993896</v>
      </c>
      <c r="U1701">
        <v>2.0999938964843601</v>
      </c>
      <c r="V1701">
        <v>2.0999938964843601</v>
      </c>
      <c r="W1701">
        <v>2.0999938964843601</v>
      </c>
      <c r="X1701">
        <v>2.099993896</v>
      </c>
      <c r="Y1701">
        <f t="shared" si="133"/>
        <v>2.0999938963229066</v>
      </c>
    </row>
    <row r="1702" spans="1:25" x14ac:dyDescent="0.3">
      <c r="A1702">
        <v>0</v>
      </c>
      <c r="B1702" s="1">
        <v>41460</v>
      </c>
      <c r="C1702" s="1">
        <v>41463</v>
      </c>
      <c r="D1702">
        <v>235.25</v>
      </c>
      <c r="E1702">
        <v>233.5500031</v>
      </c>
      <c r="F1702">
        <v>236.3101417</v>
      </c>
      <c r="G1702">
        <v>-1.6999969479999999</v>
      </c>
      <c r="H1702">
        <v>2.2627416999999999</v>
      </c>
      <c r="I1702">
        <f t="shared" si="130"/>
        <v>7</v>
      </c>
      <c r="J1702">
        <f t="shared" si="131"/>
        <v>2013</v>
      </c>
      <c r="K1702">
        <v>235.25</v>
      </c>
      <c r="L1702">
        <v>237.15</v>
      </c>
      <c r="M1702">
        <v>232.45</v>
      </c>
      <c r="N1702">
        <v>233.55</v>
      </c>
      <c r="O1702" s="3">
        <f t="shared" si="132"/>
        <v>-1.6999969479999999</v>
      </c>
      <c r="P1702">
        <f t="shared" si="134"/>
        <v>14.031325763112051</v>
      </c>
      <c r="T1702">
        <v>-1.6999969479999999</v>
      </c>
      <c r="U1702">
        <v>-1.69999694824218</v>
      </c>
      <c r="V1702">
        <v>-1.69999694824218</v>
      </c>
      <c r="W1702">
        <v>-1.69999694824218</v>
      </c>
      <c r="X1702">
        <v>1.6999969479999999</v>
      </c>
      <c r="Y1702">
        <f t="shared" si="133"/>
        <v>-1.6999969481614532</v>
      </c>
    </row>
    <row r="1703" spans="1:25" x14ac:dyDescent="0.3">
      <c r="A1703">
        <v>0</v>
      </c>
      <c r="B1703" s="1">
        <v>41463</v>
      </c>
      <c r="C1703" s="1">
        <v>41464</v>
      </c>
      <c r="D1703">
        <v>235.25</v>
      </c>
      <c r="E1703">
        <v>236.05</v>
      </c>
      <c r="F1703">
        <v>233.60465740000001</v>
      </c>
      <c r="G1703">
        <v>-0.8</v>
      </c>
      <c r="H1703">
        <v>1.767766953</v>
      </c>
      <c r="I1703">
        <f t="shared" si="130"/>
        <v>7</v>
      </c>
      <c r="J1703">
        <f t="shared" si="131"/>
        <v>2013</v>
      </c>
      <c r="K1703">
        <v>235.25</v>
      </c>
      <c r="L1703">
        <v>236.05</v>
      </c>
      <c r="M1703">
        <v>233.05</v>
      </c>
      <c r="N1703">
        <v>236.05</v>
      </c>
      <c r="O1703" s="3">
        <f t="shared" si="132"/>
        <v>-0.8</v>
      </c>
      <c r="P1703">
        <f t="shared" si="134"/>
        <v>13.673459856295166</v>
      </c>
      <c r="T1703">
        <v>-0.8</v>
      </c>
      <c r="U1703">
        <v>-0.80000000000001104</v>
      </c>
      <c r="V1703">
        <v>-0.80000000000001104</v>
      </c>
      <c r="W1703">
        <v>0.80000000000001104</v>
      </c>
      <c r="X1703">
        <v>-0.8</v>
      </c>
      <c r="Y1703">
        <f t="shared" si="133"/>
        <v>-0.80000000000000737</v>
      </c>
    </row>
    <row r="1704" spans="1:25" x14ac:dyDescent="0.3">
      <c r="A1704">
        <v>0</v>
      </c>
      <c r="B1704" s="1">
        <v>41464</v>
      </c>
      <c r="C1704" s="1">
        <v>41465</v>
      </c>
      <c r="D1704">
        <v>235.95</v>
      </c>
      <c r="E1704">
        <v>233.99999690000001</v>
      </c>
      <c r="F1704">
        <v>236.05205549999999</v>
      </c>
      <c r="G1704">
        <v>-1.950003052</v>
      </c>
      <c r="H1704">
        <v>1.4495689009999999</v>
      </c>
      <c r="I1704">
        <f t="shared" si="130"/>
        <v>7</v>
      </c>
      <c r="J1704">
        <f t="shared" si="131"/>
        <v>2013</v>
      </c>
      <c r="K1704">
        <v>235.95</v>
      </c>
      <c r="L1704">
        <v>236.4</v>
      </c>
      <c r="M1704">
        <v>233.25</v>
      </c>
      <c r="N1704">
        <v>234</v>
      </c>
      <c r="O1704" s="3">
        <f t="shared" si="132"/>
        <v>-1.950003052</v>
      </c>
      <c r="P1704">
        <f t="shared" si="134"/>
        <v>12.82593002631503</v>
      </c>
      <c r="T1704">
        <v>-1.950003052</v>
      </c>
      <c r="U1704">
        <v>1.95000305175778</v>
      </c>
      <c r="V1704">
        <v>-1.95000305175778</v>
      </c>
      <c r="W1704">
        <v>1.95000305175778</v>
      </c>
      <c r="X1704">
        <v>-1.950003052</v>
      </c>
      <c r="Y1704">
        <f t="shared" si="133"/>
        <v>-0.65000101733333338</v>
      </c>
    </row>
    <row r="1705" spans="1:25" x14ac:dyDescent="0.3">
      <c r="A1705">
        <v>0</v>
      </c>
      <c r="B1705" s="1">
        <v>41465</v>
      </c>
      <c r="C1705" s="1">
        <v>41466</v>
      </c>
      <c r="D1705">
        <v>237.1</v>
      </c>
      <c r="E1705">
        <v>241.8000031</v>
      </c>
      <c r="F1705">
        <v>234.34613239999999</v>
      </c>
      <c r="G1705">
        <v>-4.7000030519999996</v>
      </c>
      <c r="H1705">
        <v>5.5154328929999998</v>
      </c>
      <c r="I1705">
        <f t="shared" si="130"/>
        <v>7</v>
      </c>
      <c r="J1705">
        <f t="shared" si="131"/>
        <v>2013</v>
      </c>
      <c r="K1705">
        <v>237.1</v>
      </c>
      <c r="L1705">
        <v>242.65</v>
      </c>
      <c r="M1705">
        <v>236.5</v>
      </c>
      <c r="N1705">
        <v>241.8</v>
      </c>
      <c r="O1705" s="3">
        <f t="shared" si="132"/>
        <v>-3</v>
      </c>
      <c r="P1705">
        <f t="shared" si="134"/>
        <v>11.608792001886146</v>
      </c>
      <c r="T1705">
        <v>-3</v>
      </c>
      <c r="U1705">
        <v>-3</v>
      </c>
      <c r="V1705">
        <v>-3</v>
      </c>
      <c r="W1705">
        <v>-3</v>
      </c>
      <c r="X1705">
        <v>-3</v>
      </c>
      <c r="Y1705">
        <f t="shared" si="133"/>
        <v>-3</v>
      </c>
    </row>
    <row r="1706" spans="1:25" x14ac:dyDescent="0.3">
      <c r="A1706">
        <v>0</v>
      </c>
      <c r="B1706" s="1">
        <v>41466</v>
      </c>
      <c r="C1706" s="1">
        <v>41467</v>
      </c>
      <c r="D1706">
        <v>241.8</v>
      </c>
      <c r="E1706">
        <v>241.05</v>
      </c>
      <c r="F1706">
        <v>241.6788066</v>
      </c>
      <c r="G1706">
        <v>0.75</v>
      </c>
      <c r="H1706">
        <v>0.53033008599999998</v>
      </c>
      <c r="I1706">
        <f t="shared" si="130"/>
        <v>7</v>
      </c>
      <c r="J1706">
        <f t="shared" si="131"/>
        <v>2013</v>
      </c>
      <c r="K1706">
        <v>241.8</v>
      </c>
      <c r="L1706">
        <v>242.1</v>
      </c>
      <c r="M1706">
        <v>240.15</v>
      </c>
      <c r="N1706">
        <v>241.05</v>
      </c>
      <c r="O1706" s="3">
        <f t="shared" si="132"/>
        <v>0.75</v>
      </c>
      <c r="P1706">
        <f t="shared" si="134"/>
        <v>11.878847647091314</v>
      </c>
      <c r="T1706">
        <v>0.75</v>
      </c>
      <c r="U1706">
        <v>0.75</v>
      </c>
      <c r="V1706">
        <v>0.75</v>
      </c>
      <c r="W1706">
        <v>-0.75</v>
      </c>
      <c r="X1706">
        <v>0.75</v>
      </c>
      <c r="Y1706">
        <f t="shared" si="133"/>
        <v>0.75</v>
      </c>
    </row>
    <row r="1707" spans="1:25" x14ac:dyDescent="0.3">
      <c r="A1707">
        <v>0</v>
      </c>
      <c r="B1707" s="1">
        <v>41467</v>
      </c>
      <c r="C1707" s="1">
        <v>41470</v>
      </c>
      <c r="D1707">
        <v>240.8</v>
      </c>
      <c r="E1707">
        <v>242.49999690000001</v>
      </c>
      <c r="F1707">
        <v>240.7202595</v>
      </c>
      <c r="G1707">
        <v>-1.6999969479999999</v>
      </c>
      <c r="H1707">
        <v>1.0253048330000001</v>
      </c>
      <c r="I1707">
        <f t="shared" si="130"/>
        <v>7</v>
      </c>
      <c r="J1707">
        <f t="shared" si="131"/>
        <v>2013</v>
      </c>
      <c r="K1707">
        <v>240.8</v>
      </c>
      <c r="L1707">
        <v>242.55</v>
      </c>
      <c r="M1707">
        <v>237.3</v>
      </c>
      <c r="N1707">
        <v>242.5</v>
      </c>
      <c r="O1707" s="3">
        <f t="shared" si="132"/>
        <v>-1.6999969479999999</v>
      </c>
      <c r="P1707">
        <f t="shared" si="134"/>
        <v>11.249881552433541</v>
      </c>
      <c r="T1707">
        <v>-1.6999969479999999</v>
      </c>
      <c r="U1707">
        <v>-1.69999694824218</v>
      </c>
      <c r="V1707">
        <v>-3</v>
      </c>
      <c r="W1707">
        <v>-1.69999694824218</v>
      </c>
      <c r="X1707">
        <v>-3</v>
      </c>
      <c r="Y1707">
        <f t="shared" si="133"/>
        <v>-2.1333312987473931</v>
      </c>
    </row>
    <row r="1708" spans="1:25" x14ac:dyDescent="0.3">
      <c r="A1708">
        <v>0</v>
      </c>
      <c r="B1708" s="1">
        <v>41470</v>
      </c>
      <c r="C1708" s="1">
        <v>41471</v>
      </c>
      <c r="D1708">
        <v>241.55</v>
      </c>
      <c r="E1708">
        <v>240.25</v>
      </c>
      <c r="F1708">
        <v>242.22969639999999</v>
      </c>
      <c r="G1708">
        <v>-1.3</v>
      </c>
      <c r="H1708">
        <v>1.5909902579999999</v>
      </c>
      <c r="I1708">
        <f t="shared" si="130"/>
        <v>7</v>
      </c>
      <c r="J1708">
        <f t="shared" si="131"/>
        <v>2013</v>
      </c>
      <c r="K1708">
        <v>241.55</v>
      </c>
      <c r="L1708">
        <v>242.1</v>
      </c>
      <c r="M1708">
        <v>239.3</v>
      </c>
      <c r="N1708">
        <v>240.25</v>
      </c>
      <c r="O1708" s="3">
        <f t="shared" si="132"/>
        <v>-1.3</v>
      </c>
      <c r="P1708">
        <f t="shared" si="134"/>
        <v>10.795787803163298</v>
      </c>
      <c r="T1708">
        <v>-1.3</v>
      </c>
      <c r="U1708">
        <v>1.30000000000001</v>
      </c>
      <c r="V1708">
        <v>-1.30000000000001</v>
      </c>
      <c r="W1708">
        <v>-1.30000000000001</v>
      </c>
      <c r="X1708">
        <v>-1.3</v>
      </c>
      <c r="Y1708">
        <f t="shared" si="133"/>
        <v>-0.43333333333333335</v>
      </c>
    </row>
    <row r="1709" spans="1:25" x14ac:dyDescent="0.3">
      <c r="A1709">
        <v>0</v>
      </c>
      <c r="B1709" s="1">
        <v>41471</v>
      </c>
      <c r="C1709" s="1">
        <v>41472</v>
      </c>
      <c r="D1709">
        <v>241.25</v>
      </c>
      <c r="E1709">
        <v>242.25</v>
      </c>
      <c r="F1709">
        <v>240.28094050000001</v>
      </c>
      <c r="G1709">
        <v>-1</v>
      </c>
      <c r="H1709">
        <v>1.414213562</v>
      </c>
      <c r="I1709">
        <f t="shared" si="130"/>
        <v>7</v>
      </c>
      <c r="J1709">
        <f t="shared" si="131"/>
        <v>2013</v>
      </c>
      <c r="K1709">
        <v>241.25</v>
      </c>
      <c r="L1709">
        <v>244.5</v>
      </c>
      <c r="M1709">
        <v>238.45</v>
      </c>
      <c r="N1709">
        <v>242.25</v>
      </c>
      <c r="O1709" s="3">
        <f t="shared" si="132"/>
        <v>-3</v>
      </c>
      <c r="P1709">
        <f t="shared" si="134"/>
        <v>9.7889267645263072</v>
      </c>
      <c r="T1709">
        <v>-3</v>
      </c>
      <c r="U1709">
        <v>-3</v>
      </c>
      <c r="V1709">
        <v>-3</v>
      </c>
      <c r="W1709">
        <v>-3</v>
      </c>
      <c r="X1709">
        <v>-3</v>
      </c>
      <c r="Y1709">
        <f t="shared" si="133"/>
        <v>-3</v>
      </c>
    </row>
    <row r="1710" spans="1:25" x14ac:dyDescent="0.3">
      <c r="A1710">
        <v>0</v>
      </c>
      <c r="B1710" s="1">
        <v>41472</v>
      </c>
      <c r="C1710" s="1">
        <v>41473</v>
      </c>
      <c r="D1710">
        <v>241.85</v>
      </c>
      <c r="E1710">
        <v>241.0500031</v>
      </c>
      <c r="F1710">
        <v>242.29785140000001</v>
      </c>
      <c r="G1710">
        <v>-0.79999694799999999</v>
      </c>
      <c r="H1710">
        <v>0.84852813699999996</v>
      </c>
      <c r="I1710">
        <f t="shared" si="130"/>
        <v>7</v>
      </c>
      <c r="J1710">
        <f t="shared" si="131"/>
        <v>2013</v>
      </c>
      <c r="K1710">
        <v>241.85</v>
      </c>
      <c r="L1710">
        <v>242.4</v>
      </c>
      <c r="M1710">
        <v>240.15</v>
      </c>
      <c r="N1710">
        <v>241.05</v>
      </c>
      <c r="O1710" s="3">
        <f t="shared" si="132"/>
        <v>-0.79999694799999999</v>
      </c>
      <c r="P1710">
        <f t="shared" si="134"/>
        <v>9.5460764998224654</v>
      </c>
      <c r="T1710">
        <v>-0.79999694799999999</v>
      </c>
      <c r="U1710">
        <v>0.79999694824218104</v>
      </c>
      <c r="V1710">
        <v>-0.79999694824218104</v>
      </c>
      <c r="W1710">
        <v>-0.79999694824218104</v>
      </c>
      <c r="X1710">
        <v>-0.79999694799999999</v>
      </c>
      <c r="Y1710">
        <f t="shared" si="133"/>
        <v>-0.26666564933333331</v>
      </c>
    </row>
    <row r="1711" spans="1:25" x14ac:dyDescent="0.3">
      <c r="A1711">
        <v>0</v>
      </c>
      <c r="B1711" s="1">
        <v>41473</v>
      </c>
      <c r="C1711" s="1">
        <v>41474</v>
      </c>
      <c r="D1711">
        <v>241.05</v>
      </c>
      <c r="E1711">
        <v>240.60000310000001</v>
      </c>
      <c r="F1711">
        <v>240.85441489999999</v>
      </c>
      <c r="G1711">
        <v>0.44999694800000001</v>
      </c>
      <c r="H1711">
        <v>0.31819805200000001</v>
      </c>
      <c r="I1711">
        <f t="shared" si="130"/>
        <v>7</v>
      </c>
      <c r="J1711">
        <f t="shared" si="131"/>
        <v>2013</v>
      </c>
      <c r="K1711">
        <v>241.05</v>
      </c>
      <c r="L1711">
        <v>241.9</v>
      </c>
      <c r="M1711">
        <v>238.45</v>
      </c>
      <c r="N1711">
        <v>240.6</v>
      </c>
      <c r="O1711" s="3">
        <f t="shared" si="132"/>
        <v>0.44999694800000001</v>
      </c>
      <c r="P1711">
        <f t="shared" si="134"/>
        <v>9.6797325449467539</v>
      </c>
      <c r="T1711">
        <v>0.44999694800000001</v>
      </c>
      <c r="U1711">
        <v>0.449996948242187</v>
      </c>
      <c r="V1711">
        <v>0.449996948242187</v>
      </c>
      <c r="W1711">
        <v>-0.449996948242187</v>
      </c>
      <c r="X1711">
        <v>0.44999694800000001</v>
      </c>
      <c r="Y1711">
        <f t="shared" si="133"/>
        <v>0.44999694816145802</v>
      </c>
    </row>
    <row r="1712" spans="1:25" x14ac:dyDescent="0.3">
      <c r="A1712">
        <v>0</v>
      </c>
      <c r="B1712" s="1">
        <v>41474</v>
      </c>
      <c r="C1712" s="1">
        <v>41477</v>
      </c>
      <c r="D1712">
        <v>242.3</v>
      </c>
      <c r="E1712">
        <v>241.2999969</v>
      </c>
      <c r="F1712">
        <v>241.2467915</v>
      </c>
      <c r="G1712">
        <v>1.0000030520000001</v>
      </c>
      <c r="H1712">
        <v>0.49497474699999999</v>
      </c>
      <c r="I1712">
        <f t="shared" si="130"/>
        <v>7</v>
      </c>
      <c r="J1712">
        <f t="shared" si="131"/>
        <v>2013</v>
      </c>
      <c r="K1712">
        <v>242.3</v>
      </c>
      <c r="L1712">
        <v>244.05</v>
      </c>
      <c r="M1712">
        <v>240.6</v>
      </c>
      <c r="N1712">
        <v>241.3</v>
      </c>
      <c r="O1712" s="3">
        <f t="shared" si="132"/>
        <v>1.0000030520000001</v>
      </c>
      <c r="P1712">
        <f t="shared" si="134"/>
        <v>9.9793537403911543</v>
      </c>
      <c r="T1712">
        <v>1.0000030520000001</v>
      </c>
      <c r="U1712">
        <v>1.00000305175782</v>
      </c>
      <c r="V1712">
        <v>1.00000305175782</v>
      </c>
      <c r="W1712">
        <v>1.00000305175782</v>
      </c>
      <c r="X1712">
        <v>1.0000030520000001</v>
      </c>
      <c r="Y1712">
        <f t="shared" si="133"/>
        <v>1.0000030518385465</v>
      </c>
    </row>
    <row r="1713" spans="1:25" x14ac:dyDescent="0.3">
      <c r="A1713">
        <v>0</v>
      </c>
      <c r="B1713" s="1">
        <v>41477</v>
      </c>
      <c r="C1713" s="1">
        <v>41478</v>
      </c>
      <c r="D1713">
        <v>242.25</v>
      </c>
      <c r="E1713">
        <v>244.74999690000001</v>
      </c>
      <c r="F1713">
        <v>241.92066750000001</v>
      </c>
      <c r="G1713">
        <v>-2.4999969480000002</v>
      </c>
      <c r="H1713">
        <v>2.4395183949999999</v>
      </c>
      <c r="I1713">
        <f t="shared" si="130"/>
        <v>7</v>
      </c>
      <c r="J1713">
        <f t="shared" si="131"/>
        <v>2013</v>
      </c>
      <c r="K1713">
        <v>242.25</v>
      </c>
      <c r="L1713">
        <v>245.4</v>
      </c>
      <c r="M1713">
        <v>241.5</v>
      </c>
      <c r="N1713">
        <v>244.75</v>
      </c>
      <c r="O1713" s="3">
        <f t="shared" si="132"/>
        <v>-3</v>
      </c>
      <c r="P1713">
        <f t="shared" si="134"/>
        <v>9.0524787799833071</v>
      </c>
      <c r="T1713">
        <v>-3</v>
      </c>
      <c r="U1713">
        <v>-3</v>
      </c>
      <c r="V1713">
        <v>-3</v>
      </c>
      <c r="W1713">
        <v>-3</v>
      </c>
      <c r="X1713">
        <v>-3</v>
      </c>
      <c r="Y1713">
        <f t="shared" si="133"/>
        <v>-3</v>
      </c>
    </row>
    <row r="1714" spans="1:25" x14ac:dyDescent="0.3">
      <c r="A1714">
        <v>0</v>
      </c>
      <c r="B1714" s="1">
        <v>41478</v>
      </c>
      <c r="C1714" s="1">
        <v>41479</v>
      </c>
      <c r="D1714">
        <v>244.8</v>
      </c>
      <c r="E1714">
        <v>245.3500061</v>
      </c>
      <c r="F1714">
        <v>245.6283861</v>
      </c>
      <c r="G1714">
        <v>0.55000610400000005</v>
      </c>
      <c r="H1714">
        <v>0.42426406900000002</v>
      </c>
      <c r="I1714">
        <f t="shared" si="130"/>
        <v>7</v>
      </c>
      <c r="J1714">
        <f t="shared" si="131"/>
        <v>2013</v>
      </c>
      <c r="K1714">
        <v>244.8</v>
      </c>
      <c r="L1714">
        <v>245.95</v>
      </c>
      <c r="M1714">
        <v>244.1</v>
      </c>
      <c r="N1714">
        <v>245.35</v>
      </c>
      <c r="O1714" s="3">
        <f t="shared" si="132"/>
        <v>0.55000610400000005</v>
      </c>
      <c r="P1714">
        <f t="shared" si="134"/>
        <v>9.2050191778179045</v>
      </c>
      <c r="T1714">
        <v>0.55000610400000005</v>
      </c>
      <c r="U1714">
        <v>-0.55000610351561297</v>
      </c>
      <c r="V1714">
        <v>-0.55000610351561297</v>
      </c>
      <c r="W1714">
        <v>-0.55000610351561297</v>
      </c>
      <c r="X1714">
        <v>0.55000610400000005</v>
      </c>
      <c r="Y1714">
        <f t="shared" si="133"/>
        <v>-0.18333536767707528</v>
      </c>
    </row>
    <row r="1715" spans="1:25" x14ac:dyDescent="0.3">
      <c r="A1715">
        <v>0</v>
      </c>
      <c r="B1715" s="1">
        <v>41479</v>
      </c>
      <c r="C1715" s="1">
        <v>41480</v>
      </c>
      <c r="D1715">
        <v>245.1</v>
      </c>
      <c r="E1715">
        <v>245.49999389999999</v>
      </c>
      <c r="F1715">
        <v>246.45498480000001</v>
      </c>
      <c r="G1715">
        <v>0.39999389600000002</v>
      </c>
      <c r="H1715">
        <v>0.106066017</v>
      </c>
      <c r="I1715">
        <f t="shared" si="130"/>
        <v>7</v>
      </c>
      <c r="J1715">
        <f t="shared" si="131"/>
        <v>2013</v>
      </c>
      <c r="K1715">
        <v>245.1</v>
      </c>
      <c r="L1715">
        <v>246.7</v>
      </c>
      <c r="M1715">
        <v>244.55</v>
      </c>
      <c r="N1715">
        <v>245.5</v>
      </c>
      <c r="O1715" s="3">
        <f t="shared" si="132"/>
        <v>0.39999389600000002</v>
      </c>
      <c r="P1715">
        <f t="shared" si="134"/>
        <v>9.3176859918843089</v>
      </c>
      <c r="T1715">
        <v>0.39999389600000002</v>
      </c>
      <c r="U1715">
        <v>-0.399993896484375</v>
      </c>
      <c r="V1715">
        <v>0.399993896484375</v>
      </c>
      <c r="W1715">
        <v>0.399993896484375</v>
      </c>
      <c r="X1715">
        <v>0.39999389600000002</v>
      </c>
      <c r="Y1715">
        <f t="shared" si="133"/>
        <v>0.13333129866666668</v>
      </c>
    </row>
    <row r="1716" spans="1:25" x14ac:dyDescent="0.3">
      <c r="A1716">
        <v>0</v>
      </c>
      <c r="B1716" s="1">
        <v>41480</v>
      </c>
      <c r="C1716" s="1">
        <v>41481</v>
      </c>
      <c r="D1716">
        <v>246.55</v>
      </c>
      <c r="E1716">
        <v>246.4499969</v>
      </c>
      <c r="F1716">
        <v>247.3031015</v>
      </c>
      <c r="G1716">
        <v>-0.100003052</v>
      </c>
      <c r="H1716">
        <v>0.67175144200000003</v>
      </c>
      <c r="I1716">
        <f t="shared" si="130"/>
        <v>7</v>
      </c>
      <c r="J1716">
        <f t="shared" si="131"/>
        <v>2013</v>
      </c>
      <c r="K1716">
        <v>246.55</v>
      </c>
      <c r="L1716">
        <v>247</v>
      </c>
      <c r="M1716">
        <v>244.8</v>
      </c>
      <c r="N1716">
        <v>246.45</v>
      </c>
      <c r="O1716" s="3">
        <f t="shared" si="132"/>
        <v>-0.100003052</v>
      </c>
      <c r="P1716">
        <f t="shared" si="134"/>
        <v>9.2893409187723819</v>
      </c>
      <c r="T1716">
        <v>-0.100003052</v>
      </c>
      <c r="U1716">
        <v>0.10000305175782299</v>
      </c>
      <c r="V1716">
        <v>0.10000305175782299</v>
      </c>
      <c r="W1716">
        <v>0.10000305175782299</v>
      </c>
      <c r="X1716">
        <v>0.100003052</v>
      </c>
      <c r="Y1716">
        <f t="shared" si="133"/>
        <v>3.3334350505215334E-2</v>
      </c>
    </row>
    <row r="1717" spans="1:25" x14ac:dyDescent="0.3">
      <c r="A1717">
        <v>0</v>
      </c>
      <c r="B1717" s="1">
        <v>41481</v>
      </c>
      <c r="C1717" s="1">
        <v>41484</v>
      </c>
      <c r="D1717">
        <v>245.75</v>
      </c>
      <c r="E1717">
        <v>245.30000609999999</v>
      </c>
      <c r="F1717">
        <v>248.33822699999999</v>
      </c>
      <c r="G1717">
        <v>-0.449993896</v>
      </c>
      <c r="H1717">
        <v>0.81317279799999997</v>
      </c>
      <c r="I1717">
        <f t="shared" si="130"/>
        <v>7</v>
      </c>
      <c r="J1717">
        <f t="shared" si="131"/>
        <v>2013</v>
      </c>
      <c r="K1717">
        <v>245.75</v>
      </c>
      <c r="L1717">
        <v>246.6</v>
      </c>
      <c r="M1717">
        <v>244.4</v>
      </c>
      <c r="N1717">
        <v>245.3</v>
      </c>
      <c r="O1717" s="3">
        <f t="shared" si="132"/>
        <v>-0.449993896</v>
      </c>
      <c r="P1717">
        <f t="shared" si="134"/>
        <v>9.161767773971448</v>
      </c>
      <c r="T1717">
        <v>-0.449993896</v>
      </c>
      <c r="U1717">
        <v>0.44999389648438598</v>
      </c>
      <c r="V1717">
        <v>-0.44999389648438598</v>
      </c>
      <c r="W1717">
        <v>-0.44999389648438598</v>
      </c>
      <c r="X1717">
        <v>-0.449993896</v>
      </c>
      <c r="Y1717">
        <f t="shared" si="133"/>
        <v>-0.14999796533333334</v>
      </c>
    </row>
    <row r="1718" spans="1:25" x14ac:dyDescent="0.3">
      <c r="A1718">
        <v>0</v>
      </c>
      <c r="B1718" s="1">
        <v>41484</v>
      </c>
      <c r="C1718" s="1">
        <v>41485</v>
      </c>
      <c r="D1718">
        <v>245.3</v>
      </c>
      <c r="E1718">
        <v>246.94999390000001</v>
      </c>
      <c r="F1718">
        <v>246.9587042</v>
      </c>
      <c r="G1718">
        <v>1.649993896</v>
      </c>
      <c r="H1718">
        <v>1.166726189</v>
      </c>
      <c r="I1718">
        <f t="shared" si="130"/>
        <v>7</v>
      </c>
      <c r="J1718">
        <f t="shared" si="131"/>
        <v>2013</v>
      </c>
      <c r="K1718">
        <v>245.3</v>
      </c>
      <c r="L1718">
        <v>247.55</v>
      </c>
      <c r="M1718">
        <v>244.9</v>
      </c>
      <c r="N1718">
        <v>246.95</v>
      </c>
      <c r="O1718" s="3">
        <f t="shared" si="132"/>
        <v>1.649993896</v>
      </c>
      <c r="P1718">
        <f t="shared" si="134"/>
        <v>9.623962868864103</v>
      </c>
      <c r="T1718">
        <v>1.649993896</v>
      </c>
      <c r="U1718">
        <v>-1.6499938964843699</v>
      </c>
      <c r="V1718">
        <v>-1.6499938964843699</v>
      </c>
      <c r="W1718">
        <v>-1.6499938964843699</v>
      </c>
      <c r="X1718">
        <v>1.649993896</v>
      </c>
      <c r="Y1718">
        <f t="shared" si="133"/>
        <v>-0.54999796565624659</v>
      </c>
    </row>
    <row r="1719" spans="1:25" x14ac:dyDescent="0.3">
      <c r="A1719">
        <v>0</v>
      </c>
      <c r="B1719" s="1">
        <v>41485</v>
      </c>
      <c r="C1719" s="1">
        <v>41486</v>
      </c>
      <c r="D1719">
        <v>246.8</v>
      </c>
      <c r="E1719">
        <v>246.00000309999999</v>
      </c>
      <c r="F1719">
        <v>247.66710610000001</v>
      </c>
      <c r="G1719">
        <v>-0.79999694799999999</v>
      </c>
      <c r="H1719">
        <v>0.67175144200000003</v>
      </c>
      <c r="I1719">
        <f t="shared" si="130"/>
        <v>7</v>
      </c>
      <c r="J1719">
        <f t="shared" si="131"/>
        <v>2013</v>
      </c>
      <c r="K1719">
        <v>246.8</v>
      </c>
      <c r="L1719">
        <v>247.5</v>
      </c>
      <c r="M1719">
        <v>245.95</v>
      </c>
      <c r="N1719">
        <v>246</v>
      </c>
      <c r="O1719" s="3">
        <f t="shared" si="132"/>
        <v>-0.79999694799999999</v>
      </c>
      <c r="P1719">
        <f t="shared" si="134"/>
        <v>9.3899938375809811</v>
      </c>
      <c r="T1719">
        <v>-0.79999694799999999</v>
      </c>
      <c r="U1719">
        <v>0.79999694824221002</v>
      </c>
      <c r="V1719">
        <v>-0.79999694824221002</v>
      </c>
      <c r="W1719">
        <v>0.79999694824221002</v>
      </c>
      <c r="X1719">
        <v>-0.79999694799999999</v>
      </c>
      <c r="Y1719">
        <f t="shared" si="133"/>
        <v>-0.26666564933333331</v>
      </c>
    </row>
    <row r="1720" spans="1:25" x14ac:dyDescent="0.3">
      <c r="A1720">
        <v>0</v>
      </c>
      <c r="B1720" s="1">
        <v>41486</v>
      </c>
      <c r="C1720" s="1">
        <v>41487</v>
      </c>
      <c r="D1720">
        <v>246.5</v>
      </c>
      <c r="E1720">
        <v>247.3000031</v>
      </c>
      <c r="F1720">
        <v>246.5765724</v>
      </c>
      <c r="G1720">
        <v>0.80000305199999999</v>
      </c>
      <c r="H1720">
        <v>0.91923881600000001</v>
      </c>
      <c r="I1720">
        <f t="shared" si="130"/>
        <v>8</v>
      </c>
      <c r="J1720">
        <f t="shared" si="131"/>
        <v>2013</v>
      </c>
      <c r="K1720">
        <v>246.5</v>
      </c>
      <c r="L1720">
        <v>248.35</v>
      </c>
      <c r="M1720">
        <v>244.65</v>
      </c>
      <c r="N1720">
        <v>247.3</v>
      </c>
      <c r="O1720" s="3">
        <f t="shared" si="132"/>
        <v>0.80000305199999999</v>
      </c>
      <c r="P1720">
        <f t="shared" si="134"/>
        <v>9.6185543972663545</v>
      </c>
      <c r="T1720">
        <v>0.80000305199999999</v>
      </c>
      <c r="U1720">
        <v>-0.80000305175781194</v>
      </c>
      <c r="V1720">
        <v>-0.80000305175781194</v>
      </c>
      <c r="W1720">
        <v>0.80000305175781194</v>
      </c>
      <c r="X1720">
        <v>0.80000305199999999</v>
      </c>
      <c r="Y1720">
        <f t="shared" si="133"/>
        <v>-0.26666768383854128</v>
      </c>
    </row>
    <row r="1721" spans="1:25" x14ac:dyDescent="0.3">
      <c r="A1721">
        <v>0</v>
      </c>
      <c r="B1721" s="1">
        <v>41487</v>
      </c>
      <c r="C1721" s="1">
        <v>41488</v>
      </c>
      <c r="D1721">
        <v>248.85</v>
      </c>
      <c r="E1721">
        <v>247.94999390000001</v>
      </c>
      <c r="F1721">
        <v>247.3689401</v>
      </c>
      <c r="G1721">
        <v>0.90000610400000003</v>
      </c>
      <c r="H1721">
        <v>0.45961940800000001</v>
      </c>
      <c r="I1721">
        <f t="shared" si="130"/>
        <v>8</v>
      </c>
      <c r="J1721">
        <f t="shared" si="131"/>
        <v>2013</v>
      </c>
      <c r="K1721">
        <v>248.85</v>
      </c>
      <c r="L1721">
        <v>249.55</v>
      </c>
      <c r="M1721">
        <v>247.35</v>
      </c>
      <c r="N1721">
        <v>247.95</v>
      </c>
      <c r="O1721" s="3">
        <f t="shared" si="132"/>
        <v>0.90000610400000003</v>
      </c>
      <c r="P1721">
        <f t="shared" si="134"/>
        <v>9.8794572806055871</v>
      </c>
      <c r="T1721">
        <v>0.90000610400000003</v>
      </c>
      <c r="U1721">
        <v>0.90000610351560695</v>
      </c>
      <c r="V1721">
        <v>0.90000610351560695</v>
      </c>
      <c r="W1721">
        <v>0.90000610351560695</v>
      </c>
      <c r="X1721">
        <v>0.90000610400000003</v>
      </c>
      <c r="Y1721">
        <f t="shared" si="133"/>
        <v>0.90000610367707135</v>
      </c>
    </row>
    <row r="1722" spans="1:25" x14ac:dyDescent="0.3">
      <c r="A1722">
        <v>0</v>
      </c>
      <c r="B1722" s="1">
        <v>41488</v>
      </c>
      <c r="C1722" s="1">
        <v>41491</v>
      </c>
      <c r="D1722">
        <v>247.45</v>
      </c>
      <c r="E1722">
        <v>246.64999689999999</v>
      </c>
      <c r="F1722">
        <v>247.98217199999999</v>
      </c>
      <c r="G1722">
        <v>-0.80000305199999999</v>
      </c>
      <c r="H1722">
        <v>0.91923881600000001</v>
      </c>
      <c r="I1722">
        <f t="shared" si="130"/>
        <v>8</v>
      </c>
      <c r="J1722">
        <f t="shared" si="131"/>
        <v>2013</v>
      </c>
      <c r="K1722">
        <v>247.45</v>
      </c>
      <c r="L1722">
        <v>248.35</v>
      </c>
      <c r="M1722">
        <v>246.65</v>
      </c>
      <c r="N1722">
        <v>246.65</v>
      </c>
      <c r="O1722" s="3">
        <f t="shared" si="132"/>
        <v>-0.80000305199999999</v>
      </c>
      <c r="P1722">
        <f t="shared" si="134"/>
        <v>9.6399059780215879</v>
      </c>
      <c r="T1722">
        <v>-0.80000305199999999</v>
      </c>
      <c r="U1722">
        <v>0.80000305175781194</v>
      </c>
      <c r="V1722">
        <v>-0.80000305175781194</v>
      </c>
      <c r="W1722">
        <v>-0.80000305175781194</v>
      </c>
      <c r="X1722">
        <v>-0.80000305199999999</v>
      </c>
      <c r="Y1722">
        <f t="shared" si="133"/>
        <v>-0.26666768400000002</v>
      </c>
    </row>
    <row r="1723" spans="1:25" x14ac:dyDescent="0.3">
      <c r="A1723">
        <v>0</v>
      </c>
      <c r="B1723" s="1">
        <v>41491</v>
      </c>
      <c r="C1723" s="1">
        <v>41492</v>
      </c>
      <c r="D1723">
        <v>246.25</v>
      </c>
      <c r="E1723">
        <v>244.10001220000001</v>
      </c>
      <c r="F1723">
        <v>246.03593359999999</v>
      </c>
      <c r="G1723">
        <v>2.1499877930000002</v>
      </c>
      <c r="H1723">
        <v>1.8031222920000001</v>
      </c>
      <c r="I1723">
        <f t="shared" si="130"/>
        <v>8</v>
      </c>
      <c r="J1723">
        <f t="shared" si="131"/>
        <v>2013</v>
      </c>
      <c r="K1723">
        <v>246.25</v>
      </c>
      <c r="L1723">
        <v>246.4</v>
      </c>
      <c r="M1723">
        <v>243.15</v>
      </c>
      <c r="N1723">
        <v>244.1</v>
      </c>
      <c r="O1723" s="3">
        <f t="shared" si="132"/>
        <v>2.1499877930000002</v>
      </c>
      <c r="P1723">
        <f t="shared" si="134"/>
        <v>10.271144968227095</v>
      </c>
      <c r="T1723">
        <v>2.1499877930000002</v>
      </c>
      <c r="U1723">
        <v>2.1499877929687399</v>
      </c>
      <c r="V1723">
        <v>-3</v>
      </c>
      <c r="W1723">
        <v>-3</v>
      </c>
      <c r="X1723">
        <v>-3</v>
      </c>
      <c r="Y1723">
        <f t="shared" si="133"/>
        <v>0.43332519532291336</v>
      </c>
    </row>
    <row r="1724" spans="1:25" x14ac:dyDescent="0.3">
      <c r="A1724">
        <v>0</v>
      </c>
      <c r="B1724" s="1">
        <v>41492</v>
      </c>
      <c r="C1724" s="1">
        <v>41493</v>
      </c>
      <c r="D1724">
        <v>242.6</v>
      </c>
      <c r="E1724">
        <v>240.7999969</v>
      </c>
      <c r="F1724">
        <v>244.91666280000001</v>
      </c>
      <c r="G1724">
        <v>-1.8000030520000001</v>
      </c>
      <c r="H1724">
        <v>2.333452378</v>
      </c>
      <c r="I1724">
        <f t="shared" si="130"/>
        <v>8</v>
      </c>
      <c r="J1724">
        <f t="shared" si="131"/>
        <v>2013</v>
      </c>
      <c r="K1724">
        <v>242.6</v>
      </c>
      <c r="L1724">
        <v>243.35</v>
      </c>
      <c r="M1724">
        <v>240.5</v>
      </c>
      <c r="N1724">
        <v>240.8</v>
      </c>
      <c r="O1724" s="3">
        <f t="shared" si="132"/>
        <v>-1.8000030520000001</v>
      </c>
      <c r="P1724">
        <f t="shared" si="134"/>
        <v>9.6995839947004079</v>
      </c>
      <c r="T1724">
        <v>-1.8000030520000001</v>
      </c>
      <c r="U1724">
        <v>-1.8000030517578101</v>
      </c>
      <c r="V1724">
        <v>-1.8000030517578101</v>
      </c>
      <c r="W1724">
        <v>-1.8000030517578101</v>
      </c>
      <c r="X1724">
        <v>-1.8000030520000001</v>
      </c>
      <c r="Y1724">
        <f t="shared" si="133"/>
        <v>-1.8000030518385399</v>
      </c>
    </row>
    <row r="1725" spans="1:25" x14ac:dyDescent="0.3">
      <c r="A1725">
        <v>0</v>
      </c>
      <c r="B1725" s="1">
        <v>41493</v>
      </c>
      <c r="C1725" s="1">
        <v>41494</v>
      </c>
      <c r="D1725">
        <v>241.25</v>
      </c>
      <c r="E1725">
        <v>241.05</v>
      </c>
      <c r="F1725">
        <v>242.0502023</v>
      </c>
      <c r="G1725">
        <v>-0.2</v>
      </c>
      <c r="H1725">
        <v>0.17677669500000001</v>
      </c>
      <c r="I1725">
        <f t="shared" si="130"/>
        <v>8</v>
      </c>
      <c r="J1725">
        <f t="shared" si="131"/>
        <v>2013</v>
      </c>
      <c r="K1725">
        <v>241.25</v>
      </c>
      <c r="L1725">
        <v>243.25</v>
      </c>
      <c r="M1725">
        <v>240.4</v>
      </c>
      <c r="N1725">
        <v>241.05</v>
      </c>
      <c r="O1725" s="3">
        <f t="shared" si="132"/>
        <v>-0.2</v>
      </c>
      <c r="P1725">
        <f t="shared" si="134"/>
        <v>9.6392757004328402</v>
      </c>
      <c r="T1725">
        <v>-0.2</v>
      </c>
      <c r="U1725">
        <v>0.19999999999998799</v>
      </c>
      <c r="V1725">
        <v>0.19999999999998799</v>
      </c>
      <c r="W1725">
        <v>-0.19999999999998799</v>
      </c>
      <c r="X1725">
        <v>-0.2</v>
      </c>
      <c r="Y1725">
        <f t="shared" si="133"/>
        <v>6.6666666666658658E-2</v>
      </c>
    </row>
    <row r="1726" spans="1:25" x14ac:dyDescent="0.3">
      <c r="A1726">
        <v>0</v>
      </c>
      <c r="B1726" s="1">
        <v>41494</v>
      </c>
      <c r="C1726" s="1">
        <v>41495</v>
      </c>
      <c r="D1726">
        <v>241.1</v>
      </c>
      <c r="E1726">
        <v>241.74999690000001</v>
      </c>
      <c r="F1726">
        <v>243.27433260000001</v>
      </c>
      <c r="G1726">
        <v>0.64999694799999996</v>
      </c>
      <c r="H1726">
        <v>0.49497474699999999</v>
      </c>
      <c r="I1726">
        <f t="shared" si="130"/>
        <v>8</v>
      </c>
      <c r="J1726">
        <f t="shared" si="131"/>
        <v>2013</v>
      </c>
      <c r="K1726">
        <v>241.1</v>
      </c>
      <c r="L1726">
        <v>242</v>
      </c>
      <c r="M1726">
        <v>239.95</v>
      </c>
      <c r="N1726">
        <v>241.75</v>
      </c>
      <c r="O1726" s="3">
        <f t="shared" si="132"/>
        <v>0.64999694799999996</v>
      </c>
      <c r="P1726">
        <f t="shared" si="134"/>
        <v>9.8341792607670975</v>
      </c>
      <c r="T1726">
        <v>0.64999694799999996</v>
      </c>
      <c r="U1726">
        <v>-0.649996948242204</v>
      </c>
      <c r="V1726">
        <v>0.649996948242204</v>
      </c>
      <c r="W1726">
        <v>0.649996948242204</v>
      </c>
      <c r="X1726">
        <v>0.64999694799999996</v>
      </c>
      <c r="Y1726">
        <f t="shared" si="133"/>
        <v>0.21666564933333332</v>
      </c>
    </row>
    <row r="1727" spans="1:25" x14ac:dyDescent="0.3">
      <c r="A1727">
        <v>0</v>
      </c>
      <c r="B1727" s="1">
        <v>41495</v>
      </c>
      <c r="C1727" s="1">
        <v>41498</v>
      </c>
      <c r="D1727">
        <v>240.7</v>
      </c>
      <c r="E1727">
        <v>241.8999939</v>
      </c>
      <c r="F1727">
        <v>243.05631779999999</v>
      </c>
      <c r="G1727">
        <v>1.1999938960000001</v>
      </c>
      <c r="H1727">
        <v>0.106066017</v>
      </c>
      <c r="I1727">
        <f t="shared" si="130"/>
        <v>8</v>
      </c>
      <c r="J1727">
        <f t="shared" si="131"/>
        <v>2013</v>
      </c>
      <c r="K1727">
        <v>240.7</v>
      </c>
      <c r="L1727">
        <v>242.9</v>
      </c>
      <c r="M1727">
        <v>240.15</v>
      </c>
      <c r="N1727">
        <v>241.9</v>
      </c>
      <c r="O1727" s="3">
        <f t="shared" si="132"/>
        <v>1.1999938960000001</v>
      </c>
      <c r="P1727">
        <f t="shared" si="134"/>
        <v>10.20188662735695</v>
      </c>
      <c r="T1727">
        <v>1.1999938960000001</v>
      </c>
      <c r="U1727">
        <v>-1.1999938964843799</v>
      </c>
      <c r="V1727">
        <v>1.1999938964843799</v>
      </c>
      <c r="W1727">
        <v>1.1999938964843799</v>
      </c>
      <c r="X1727">
        <v>1.1999938960000001</v>
      </c>
      <c r="Y1727">
        <f t="shared" si="133"/>
        <v>0.39999796533333337</v>
      </c>
    </row>
    <row r="1728" spans="1:25" x14ac:dyDescent="0.3">
      <c r="A1728">
        <v>0</v>
      </c>
      <c r="B1728" s="1">
        <v>41498</v>
      </c>
      <c r="C1728" s="1">
        <v>41499</v>
      </c>
      <c r="D1728">
        <v>242.55</v>
      </c>
      <c r="E1728">
        <v>245.7000031</v>
      </c>
      <c r="F1728">
        <v>243.30731249999999</v>
      </c>
      <c r="G1728">
        <v>3.1500030520000002</v>
      </c>
      <c r="H1728">
        <v>2.6870057690000002</v>
      </c>
      <c r="I1728">
        <f t="shared" si="130"/>
        <v>8</v>
      </c>
      <c r="J1728">
        <f t="shared" si="131"/>
        <v>2013</v>
      </c>
      <c r="K1728">
        <v>242.55</v>
      </c>
      <c r="L1728">
        <v>245.8</v>
      </c>
      <c r="M1728">
        <v>242.1</v>
      </c>
      <c r="N1728">
        <v>245.7</v>
      </c>
      <c r="O1728" s="3">
        <f t="shared" si="132"/>
        <v>3.1500030520000002</v>
      </c>
      <c r="P1728">
        <f t="shared" si="134"/>
        <v>11.19557784604379</v>
      </c>
      <c r="T1728">
        <v>3.1500030520000002</v>
      </c>
      <c r="U1728">
        <v>-3</v>
      </c>
      <c r="V1728">
        <v>-3</v>
      </c>
      <c r="W1728">
        <v>-3</v>
      </c>
      <c r="X1728">
        <v>-3</v>
      </c>
      <c r="Y1728">
        <f t="shared" si="133"/>
        <v>-0.9499989826666666</v>
      </c>
    </row>
    <row r="1729" spans="1:25" x14ac:dyDescent="0.3">
      <c r="A1729">
        <v>0</v>
      </c>
      <c r="B1729" s="1">
        <v>41499</v>
      </c>
      <c r="C1729" s="1">
        <v>41500</v>
      </c>
      <c r="D1729">
        <v>246.3</v>
      </c>
      <c r="E1729">
        <v>247.30000609999999</v>
      </c>
      <c r="F1729">
        <v>246.88685670000001</v>
      </c>
      <c r="G1729">
        <v>1.0000061039999999</v>
      </c>
      <c r="H1729">
        <v>1.1313708499999999</v>
      </c>
      <c r="I1729">
        <f t="shared" si="130"/>
        <v>8</v>
      </c>
      <c r="J1729">
        <f t="shared" si="131"/>
        <v>2013</v>
      </c>
      <c r="K1729">
        <v>246.3</v>
      </c>
      <c r="L1729">
        <v>247.45</v>
      </c>
      <c r="M1729">
        <v>245.25</v>
      </c>
      <c r="N1729">
        <v>247.3</v>
      </c>
      <c r="O1729" s="3">
        <f t="shared" si="132"/>
        <v>1.0000061039999999</v>
      </c>
      <c r="P1729">
        <f t="shared" si="134"/>
        <v>11.536492772470433</v>
      </c>
      <c r="T1729">
        <v>1.0000061039999999</v>
      </c>
      <c r="U1729">
        <v>-1.0000061035156</v>
      </c>
      <c r="V1729">
        <v>-1.0000061035156</v>
      </c>
      <c r="W1729">
        <v>1.0000061035156</v>
      </c>
      <c r="X1729">
        <v>1.0000061039999999</v>
      </c>
      <c r="Y1729">
        <f t="shared" si="133"/>
        <v>-0.33333536767706673</v>
      </c>
    </row>
    <row r="1730" spans="1:25" x14ac:dyDescent="0.3">
      <c r="A1730">
        <v>0</v>
      </c>
      <c r="B1730" s="1">
        <v>41500</v>
      </c>
      <c r="C1730" s="1">
        <v>41501</v>
      </c>
      <c r="D1730">
        <v>246.3</v>
      </c>
      <c r="E1730">
        <v>247.3</v>
      </c>
      <c r="F1730">
        <v>248.5008512</v>
      </c>
      <c r="G1730">
        <v>1</v>
      </c>
      <c r="H1730">
        <v>0</v>
      </c>
      <c r="I1730">
        <f t="shared" si="130"/>
        <v>8</v>
      </c>
      <c r="J1730">
        <f t="shared" si="131"/>
        <v>2013</v>
      </c>
      <c r="K1730">
        <v>246.3</v>
      </c>
      <c r="L1730">
        <v>247.45</v>
      </c>
      <c r="M1730">
        <v>245.25</v>
      </c>
      <c r="N1730">
        <v>247.3</v>
      </c>
      <c r="O1730" s="3">
        <f t="shared" si="132"/>
        <v>1</v>
      </c>
      <c r="P1730">
        <f t="shared" si="134"/>
        <v>11.887786705858694</v>
      </c>
      <c r="T1730">
        <v>1</v>
      </c>
      <c r="U1730">
        <v>-1</v>
      </c>
      <c r="V1730">
        <v>1</v>
      </c>
      <c r="W1730">
        <v>1</v>
      </c>
      <c r="X1730">
        <v>-1</v>
      </c>
      <c r="Y1730">
        <f t="shared" si="133"/>
        <v>0.33333333333333331</v>
      </c>
    </row>
    <row r="1731" spans="1:25" x14ac:dyDescent="0.3">
      <c r="A1731">
        <v>0</v>
      </c>
      <c r="B1731" s="1">
        <v>41501</v>
      </c>
      <c r="C1731" s="1">
        <v>41502</v>
      </c>
      <c r="D1731">
        <v>244.75</v>
      </c>
      <c r="E1731">
        <v>246.8</v>
      </c>
      <c r="F1731">
        <v>248.51950650000001</v>
      </c>
      <c r="G1731">
        <v>2.0499999999999998</v>
      </c>
      <c r="H1731">
        <v>0.35355339099999999</v>
      </c>
      <c r="I1731">
        <f t="shared" ref="I1731:I1794" si="135">MONTH(C1731)</f>
        <v>8</v>
      </c>
      <c r="J1731">
        <f t="shared" ref="J1731:J1794" si="136">YEAR(C1731)</f>
        <v>2013</v>
      </c>
      <c r="K1731">
        <v>244.75</v>
      </c>
      <c r="L1731">
        <v>248.4</v>
      </c>
      <c r="M1731">
        <v>244.1</v>
      </c>
      <c r="N1731">
        <v>246.8</v>
      </c>
      <c r="O1731" s="3">
        <f t="shared" ref="O1731:O1794" si="137">IF(F1731-D1731&gt;0,IF(D1731-M1731&gt;3,-3,G1731),IF(L1731-D1731&gt;3,-3,G1731))</f>
        <v>2.0499999999999998</v>
      </c>
      <c r="P1731">
        <f t="shared" si="134"/>
        <v>12.634567995348284</v>
      </c>
      <c r="T1731">
        <v>2.0499999999999998</v>
      </c>
      <c r="U1731">
        <v>2.05000000000001</v>
      </c>
      <c r="V1731">
        <v>2.05000000000001</v>
      </c>
      <c r="W1731">
        <v>2.05000000000001</v>
      </c>
      <c r="X1731">
        <v>2.0499999999999998</v>
      </c>
      <c r="Y1731">
        <f t="shared" ref="Y1731:Y1794" si="138">AVERAGE(T1731:V1731)</f>
        <v>2.0500000000000065</v>
      </c>
    </row>
    <row r="1732" spans="1:25" x14ac:dyDescent="0.3">
      <c r="A1732">
        <v>0</v>
      </c>
      <c r="B1732" s="1">
        <v>41502</v>
      </c>
      <c r="C1732" s="1">
        <v>41505</v>
      </c>
      <c r="D1732">
        <v>246.1</v>
      </c>
      <c r="E1732">
        <v>246.8</v>
      </c>
      <c r="F1732">
        <v>247.66849500000001</v>
      </c>
      <c r="G1732">
        <v>0.7</v>
      </c>
      <c r="H1732">
        <v>0</v>
      </c>
      <c r="I1732">
        <f t="shared" si="135"/>
        <v>8</v>
      </c>
      <c r="J1732">
        <f t="shared" si="136"/>
        <v>2013</v>
      </c>
      <c r="K1732">
        <v>246.1</v>
      </c>
      <c r="L1732">
        <v>246.8</v>
      </c>
      <c r="M1732">
        <v>245.15</v>
      </c>
      <c r="N1732">
        <v>246.8</v>
      </c>
      <c r="O1732" s="3">
        <f t="shared" si="137"/>
        <v>0.7</v>
      </c>
      <c r="P1732">
        <f t="shared" ref="P1732:P1795" si="139">(O1732/D1732*$Q$2+1)*P1731*$R$2+(1-$R$2)*P1731</f>
        <v>12.904098600693992</v>
      </c>
      <c r="T1732">
        <v>0.7</v>
      </c>
      <c r="U1732">
        <v>0.70000000000001705</v>
      </c>
      <c r="V1732">
        <v>0.70000000000001705</v>
      </c>
      <c r="W1732">
        <v>0.70000000000001705</v>
      </c>
      <c r="X1732">
        <v>-0.7</v>
      </c>
      <c r="Y1732">
        <f t="shared" si="138"/>
        <v>0.70000000000001139</v>
      </c>
    </row>
    <row r="1733" spans="1:25" x14ac:dyDescent="0.3">
      <c r="A1733">
        <v>0</v>
      </c>
      <c r="B1733" s="1">
        <v>41505</v>
      </c>
      <c r="C1733" s="1">
        <v>41506</v>
      </c>
      <c r="D1733">
        <v>245.2</v>
      </c>
      <c r="E1733">
        <v>242.85000310000001</v>
      </c>
      <c r="F1733">
        <v>245.34204990000001</v>
      </c>
      <c r="G1733">
        <v>-2.3499969479999998</v>
      </c>
      <c r="H1733">
        <v>2.7930717860000001</v>
      </c>
      <c r="I1733">
        <f t="shared" si="135"/>
        <v>8</v>
      </c>
      <c r="J1733">
        <f t="shared" si="136"/>
        <v>2013</v>
      </c>
      <c r="K1733">
        <v>245.2</v>
      </c>
      <c r="L1733">
        <v>247.8</v>
      </c>
      <c r="M1733">
        <v>242.75</v>
      </c>
      <c r="N1733">
        <v>242.85</v>
      </c>
      <c r="O1733" s="3">
        <f t="shared" si="137"/>
        <v>-2.3499969479999998</v>
      </c>
      <c r="P1733">
        <f t="shared" si="139"/>
        <v>11.976551934860327</v>
      </c>
      <c r="T1733">
        <v>-2.3499969479999998</v>
      </c>
      <c r="U1733">
        <v>-2.3499969482421599</v>
      </c>
      <c r="V1733">
        <v>-2.3499969482421599</v>
      </c>
      <c r="W1733">
        <v>-2.3499969482421599</v>
      </c>
      <c r="X1733">
        <v>-2.3499969479999998</v>
      </c>
      <c r="Y1733">
        <f t="shared" si="138"/>
        <v>-2.34999694816144</v>
      </c>
    </row>
    <row r="1734" spans="1:25" x14ac:dyDescent="0.3">
      <c r="A1734">
        <v>0</v>
      </c>
      <c r="B1734" s="1">
        <v>41506</v>
      </c>
      <c r="C1734" s="1">
        <v>41507</v>
      </c>
      <c r="D1734">
        <v>243.4</v>
      </c>
      <c r="E1734">
        <v>239.39998779999999</v>
      </c>
      <c r="F1734">
        <v>243.3732852</v>
      </c>
      <c r="G1734">
        <v>4.0000122070000002</v>
      </c>
      <c r="H1734">
        <v>2.4395183949999999</v>
      </c>
      <c r="I1734">
        <f t="shared" si="135"/>
        <v>8</v>
      </c>
      <c r="J1734">
        <f t="shared" si="136"/>
        <v>2013</v>
      </c>
      <c r="K1734">
        <v>243.4</v>
      </c>
      <c r="L1734">
        <v>243.6</v>
      </c>
      <c r="M1734">
        <v>239.4</v>
      </c>
      <c r="N1734">
        <v>239.4</v>
      </c>
      <c r="O1734" s="3">
        <f t="shared" si="137"/>
        <v>4.0000122070000002</v>
      </c>
      <c r="P1734">
        <f t="shared" si="139"/>
        <v>13.4527132106577</v>
      </c>
      <c r="T1734">
        <v>4.0000122070000002</v>
      </c>
      <c r="U1734">
        <v>4.0000122070312596</v>
      </c>
      <c r="V1734">
        <v>4.0000122070312596</v>
      </c>
      <c r="W1734">
        <v>4.0000122070312596</v>
      </c>
      <c r="X1734">
        <v>4.0000122070000002</v>
      </c>
      <c r="Y1734">
        <f t="shared" si="138"/>
        <v>4.0000122070208395</v>
      </c>
    </row>
    <row r="1735" spans="1:25" x14ac:dyDescent="0.3">
      <c r="A1735">
        <v>0</v>
      </c>
      <c r="B1735" s="1">
        <v>41507</v>
      </c>
      <c r="C1735" s="1">
        <v>41508</v>
      </c>
      <c r="D1735">
        <v>237.25</v>
      </c>
      <c r="E1735">
        <v>238.05000920000001</v>
      </c>
      <c r="F1735">
        <v>240.9449923</v>
      </c>
      <c r="G1735">
        <v>0.80000915500000003</v>
      </c>
      <c r="H1735">
        <v>0.954594155</v>
      </c>
      <c r="I1735">
        <f t="shared" si="135"/>
        <v>8</v>
      </c>
      <c r="J1735">
        <f t="shared" si="136"/>
        <v>2013</v>
      </c>
      <c r="K1735">
        <v>237.25</v>
      </c>
      <c r="L1735">
        <v>238.95</v>
      </c>
      <c r="M1735">
        <v>236.15</v>
      </c>
      <c r="N1735">
        <v>238.05</v>
      </c>
      <c r="O1735" s="3">
        <f t="shared" si="137"/>
        <v>0.80000915500000003</v>
      </c>
      <c r="P1735">
        <f t="shared" si="139"/>
        <v>13.79293324421246</v>
      </c>
      <c r="T1735">
        <v>0.80000915500000003</v>
      </c>
      <c r="U1735">
        <v>0.80000915527344296</v>
      </c>
      <c r="V1735">
        <v>0.80000915527344296</v>
      </c>
      <c r="W1735">
        <v>0.80000915527344296</v>
      </c>
      <c r="X1735">
        <v>0.80000915500000003</v>
      </c>
      <c r="Y1735">
        <f t="shared" si="138"/>
        <v>0.80000915518229532</v>
      </c>
    </row>
    <row r="1736" spans="1:25" x14ac:dyDescent="0.3">
      <c r="A1736">
        <v>0</v>
      </c>
      <c r="B1736" s="1">
        <v>41508</v>
      </c>
      <c r="C1736" s="1">
        <v>41509</v>
      </c>
      <c r="D1736">
        <v>238.8</v>
      </c>
      <c r="E1736">
        <v>240.69999390000001</v>
      </c>
      <c r="F1736">
        <v>235.95238710000001</v>
      </c>
      <c r="G1736">
        <v>-1.899993896</v>
      </c>
      <c r="H1736">
        <v>1.87383297</v>
      </c>
      <c r="I1736">
        <f t="shared" si="135"/>
        <v>8</v>
      </c>
      <c r="J1736">
        <f t="shared" si="136"/>
        <v>2013</v>
      </c>
      <c r="K1736">
        <v>238.8</v>
      </c>
      <c r="L1736">
        <v>241.4</v>
      </c>
      <c r="M1736">
        <v>238.2</v>
      </c>
      <c r="N1736">
        <v>240.7</v>
      </c>
      <c r="O1736" s="3">
        <f t="shared" si="137"/>
        <v>-1.899993896</v>
      </c>
      <c r="P1736">
        <f t="shared" si="139"/>
        <v>12.969865123234472</v>
      </c>
      <c r="T1736">
        <v>-1.899993896</v>
      </c>
      <c r="U1736">
        <v>-1.8999938964843699</v>
      </c>
      <c r="V1736">
        <v>-1.8999938964843699</v>
      </c>
      <c r="W1736">
        <v>1.8999938964843699</v>
      </c>
      <c r="X1736">
        <v>-1.899993896</v>
      </c>
      <c r="Y1736">
        <f t="shared" si="138"/>
        <v>-1.8999938963229133</v>
      </c>
    </row>
    <row r="1737" spans="1:25" x14ac:dyDescent="0.3">
      <c r="A1737">
        <v>0</v>
      </c>
      <c r="B1737" s="1">
        <v>41509</v>
      </c>
      <c r="C1737" s="1">
        <v>41512</v>
      </c>
      <c r="D1737">
        <v>240.9</v>
      </c>
      <c r="E1737">
        <v>243.2</v>
      </c>
      <c r="F1737">
        <v>237.1871836</v>
      </c>
      <c r="G1737">
        <v>-2.2999999999999998</v>
      </c>
      <c r="H1737">
        <v>1.767766953</v>
      </c>
      <c r="I1737">
        <f t="shared" si="135"/>
        <v>8</v>
      </c>
      <c r="J1737">
        <f t="shared" si="136"/>
        <v>2013</v>
      </c>
      <c r="K1737">
        <v>240.9</v>
      </c>
      <c r="L1737">
        <v>244.05</v>
      </c>
      <c r="M1737">
        <v>240.9</v>
      </c>
      <c r="N1737">
        <v>243.2</v>
      </c>
      <c r="O1737" s="3">
        <f t="shared" si="137"/>
        <v>-3</v>
      </c>
      <c r="P1737">
        <f t="shared" si="139"/>
        <v>11.758482951076831</v>
      </c>
      <c r="T1737">
        <v>-3</v>
      </c>
      <c r="U1737">
        <v>-3</v>
      </c>
      <c r="V1737">
        <v>2.2999999999999798</v>
      </c>
      <c r="W1737">
        <v>2.2999999999999798</v>
      </c>
      <c r="X1737">
        <v>-3</v>
      </c>
      <c r="Y1737">
        <f t="shared" si="138"/>
        <v>-1.2333333333333401</v>
      </c>
    </row>
    <row r="1738" spans="1:25" x14ac:dyDescent="0.3">
      <c r="A1738">
        <v>0</v>
      </c>
      <c r="B1738" s="1">
        <v>41512</v>
      </c>
      <c r="C1738" s="1">
        <v>41513</v>
      </c>
      <c r="D1738">
        <v>242.6</v>
      </c>
      <c r="E1738">
        <v>243.05000609999999</v>
      </c>
      <c r="F1738">
        <v>241.5928893</v>
      </c>
      <c r="G1738">
        <v>-0.45000610400000002</v>
      </c>
      <c r="H1738">
        <v>0.106066017</v>
      </c>
      <c r="I1738">
        <f t="shared" si="135"/>
        <v>8</v>
      </c>
      <c r="J1738">
        <f t="shared" si="136"/>
        <v>2013</v>
      </c>
      <c r="K1738">
        <v>242.6</v>
      </c>
      <c r="L1738">
        <v>244.35</v>
      </c>
      <c r="M1738">
        <v>242.15</v>
      </c>
      <c r="N1738">
        <v>243.05</v>
      </c>
      <c r="O1738" s="3">
        <f t="shared" si="137"/>
        <v>-0.45000610400000002</v>
      </c>
      <c r="P1738">
        <f t="shared" si="139"/>
        <v>11.594899198961274</v>
      </c>
      <c r="T1738">
        <v>-0.45000610400000002</v>
      </c>
      <c r="U1738">
        <v>-0.45000610351561898</v>
      </c>
      <c r="V1738">
        <v>-0.45000610351561898</v>
      </c>
      <c r="W1738">
        <v>-0.45000610351561898</v>
      </c>
      <c r="X1738">
        <v>0.45000610400000002</v>
      </c>
      <c r="Y1738">
        <f t="shared" si="138"/>
        <v>-0.45000610367707933</v>
      </c>
    </row>
    <row r="1739" spans="1:25" x14ac:dyDescent="0.3">
      <c r="A1739">
        <v>0</v>
      </c>
      <c r="B1739" s="1">
        <v>41513</v>
      </c>
      <c r="C1739" s="1">
        <v>41514</v>
      </c>
      <c r="D1739">
        <v>240.15</v>
      </c>
      <c r="E1739">
        <v>243.24999690000001</v>
      </c>
      <c r="F1739">
        <v>239.74925809999999</v>
      </c>
      <c r="G1739">
        <v>-3.0999969479999998</v>
      </c>
      <c r="H1739">
        <v>0.141421356</v>
      </c>
      <c r="I1739">
        <f t="shared" si="135"/>
        <v>8</v>
      </c>
      <c r="J1739">
        <f t="shared" si="136"/>
        <v>2013</v>
      </c>
      <c r="K1739">
        <v>240.15</v>
      </c>
      <c r="L1739">
        <v>243.4</v>
      </c>
      <c r="M1739">
        <v>239.85</v>
      </c>
      <c r="N1739">
        <v>243.25</v>
      </c>
      <c r="O1739" s="3">
        <f t="shared" si="137"/>
        <v>-3</v>
      </c>
      <c r="P1739">
        <f t="shared" si="139"/>
        <v>10.508556363330923</v>
      </c>
      <c r="T1739">
        <v>-3</v>
      </c>
      <c r="U1739">
        <v>3.0999969482421901</v>
      </c>
      <c r="V1739">
        <v>3.0999969482421901</v>
      </c>
      <c r="W1739">
        <v>3.0999969482421901</v>
      </c>
      <c r="X1739">
        <v>3.0999969479999998</v>
      </c>
      <c r="Y1739">
        <f t="shared" si="138"/>
        <v>1.0666646321614601</v>
      </c>
    </row>
    <row r="1740" spans="1:25" x14ac:dyDescent="0.3">
      <c r="A1740">
        <v>0</v>
      </c>
      <c r="B1740" s="1">
        <v>41514</v>
      </c>
      <c r="C1740" s="1">
        <v>41515</v>
      </c>
      <c r="D1740">
        <v>243.6</v>
      </c>
      <c r="E1740">
        <v>247.3999939</v>
      </c>
      <c r="F1740">
        <v>240.1358395</v>
      </c>
      <c r="G1740">
        <v>-3.7999938960000001</v>
      </c>
      <c r="H1740">
        <v>2.934493142</v>
      </c>
      <c r="I1740">
        <f t="shared" si="135"/>
        <v>8</v>
      </c>
      <c r="J1740">
        <f t="shared" si="136"/>
        <v>2013</v>
      </c>
      <c r="K1740">
        <v>243.6</v>
      </c>
      <c r="L1740">
        <v>247.95</v>
      </c>
      <c r="M1740">
        <v>243.45</v>
      </c>
      <c r="N1740">
        <v>247.4</v>
      </c>
      <c r="O1740" s="3">
        <f t="shared" si="137"/>
        <v>-3</v>
      </c>
      <c r="P1740">
        <f t="shared" si="139"/>
        <v>9.5379384726291754</v>
      </c>
      <c r="T1740">
        <v>-3</v>
      </c>
      <c r="U1740">
        <v>3.7999938964843798</v>
      </c>
      <c r="V1740">
        <v>-3</v>
      </c>
      <c r="W1740">
        <v>-3</v>
      </c>
      <c r="X1740">
        <v>-3</v>
      </c>
      <c r="Y1740">
        <f t="shared" si="138"/>
        <v>-0.73333536783854003</v>
      </c>
    </row>
    <row r="1741" spans="1:25" x14ac:dyDescent="0.3">
      <c r="A1741">
        <v>0</v>
      </c>
      <c r="B1741" s="1">
        <v>41515</v>
      </c>
      <c r="C1741" s="1">
        <v>41516</v>
      </c>
      <c r="D1741">
        <v>248.5</v>
      </c>
      <c r="E1741">
        <v>248.55000920000001</v>
      </c>
      <c r="F1741">
        <v>244.9004272</v>
      </c>
      <c r="G1741">
        <v>-5.0009155E-2</v>
      </c>
      <c r="H1741">
        <v>0.81317279799999997</v>
      </c>
      <c r="I1741">
        <f t="shared" si="135"/>
        <v>8</v>
      </c>
      <c r="J1741">
        <f t="shared" si="136"/>
        <v>2013</v>
      </c>
      <c r="K1741">
        <v>248.5</v>
      </c>
      <c r="L1741">
        <v>249.3</v>
      </c>
      <c r="M1741">
        <v>246.95</v>
      </c>
      <c r="N1741">
        <v>248.55</v>
      </c>
      <c r="O1741" s="3">
        <f t="shared" si="137"/>
        <v>-5.0009155E-2</v>
      </c>
      <c r="P1741">
        <f t="shared" si="139"/>
        <v>9.523542569909111</v>
      </c>
      <c r="T1741">
        <v>-5.0009155E-2</v>
      </c>
      <c r="U1741">
        <v>-5.0009155273443101E-2</v>
      </c>
      <c r="V1741">
        <v>-5.0009155273443101E-2</v>
      </c>
      <c r="W1741">
        <v>-5.0009155273443101E-2</v>
      </c>
      <c r="X1741">
        <v>-5.0009155E-2</v>
      </c>
      <c r="Y1741">
        <f t="shared" si="138"/>
        <v>-5.0009155182295401E-2</v>
      </c>
    </row>
    <row r="1742" spans="1:25" x14ac:dyDescent="0.3">
      <c r="A1742">
        <v>0</v>
      </c>
      <c r="B1742" s="1">
        <v>41516</v>
      </c>
      <c r="C1742" s="1">
        <v>41519</v>
      </c>
      <c r="D1742">
        <v>248.95</v>
      </c>
      <c r="E1742">
        <v>249.44999390000001</v>
      </c>
      <c r="F1742">
        <v>244.49244289999999</v>
      </c>
      <c r="G1742">
        <v>-0.49999389599999999</v>
      </c>
      <c r="H1742">
        <v>0.63639610300000005</v>
      </c>
      <c r="I1742">
        <f t="shared" si="135"/>
        <v>9</v>
      </c>
      <c r="J1742">
        <f t="shared" si="136"/>
        <v>2013</v>
      </c>
      <c r="K1742">
        <v>248.95</v>
      </c>
      <c r="L1742">
        <v>250.55</v>
      </c>
      <c r="M1742">
        <v>248.5</v>
      </c>
      <c r="N1742">
        <v>249.45</v>
      </c>
      <c r="O1742" s="3">
        <f t="shared" si="137"/>
        <v>-0.49999389599999999</v>
      </c>
      <c r="P1742">
        <f t="shared" si="139"/>
        <v>9.380088668927467</v>
      </c>
      <c r="T1742">
        <v>-0.49999389599999999</v>
      </c>
      <c r="U1742">
        <v>-0.49999389648439702</v>
      </c>
      <c r="V1742">
        <v>-0.49999389648439702</v>
      </c>
      <c r="W1742">
        <v>-0.49999389648439702</v>
      </c>
      <c r="X1742">
        <v>-0.49999389599999999</v>
      </c>
      <c r="Y1742">
        <f t="shared" si="138"/>
        <v>-0.49999389632293134</v>
      </c>
    </row>
    <row r="1743" spans="1:25" x14ac:dyDescent="0.3">
      <c r="A1743">
        <v>0</v>
      </c>
      <c r="B1743" s="1">
        <v>41519</v>
      </c>
      <c r="C1743" s="1">
        <v>41520</v>
      </c>
      <c r="D1743">
        <v>250.35</v>
      </c>
      <c r="E1743">
        <v>250.2</v>
      </c>
      <c r="F1743">
        <v>249.48682890000001</v>
      </c>
      <c r="G1743">
        <v>0.15</v>
      </c>
      <c r="H1743">
        <v>0.53033008599999998</v>
      </c>
      <c r="I1743">
        <f t="shared" si="135"/>
        <v>9</v>
      </c>
      <c r="J1743">
        <f t="shared" si="136"/>
        <v>2013</v>
      </c>
      <c r="K1743">
        <v>250.35</v>
      </c>
      <c r="L1743">
        <v>251.35</v>
      </c>
      <c r="M1743">
        <v>249.65</v>
      </c>
      <c r="N1743">
        <v>250.2</v>
      </c>
      <c r="O1743" s="3">
        <f t="shared" si="137"/>
        <v>0.15</v>
      </c>
      <c r="P1743">
        <f t="shared" si="139"/>
        <v>9.4222400559957453</v>
      </c>
      <c r="T1743">
        <v>0.15</v>
      </c>
      <c r="U1743">
        <v>0.15000000000000499</v>
      </c>
      <c r="V1743">
        <v>-0.15000000000000499</v>
      </c>
      <c r="W1743">
        <v>-0.15000000000000499</v>
      </c>
      <c r="X1743">
        <v>0.15</v>
      </c>
      <c r="Y1743">
        <f t="shared" si="138"/>
        <v>4.9999999999999996E-2</v>
      </c>
    </row>
    <row r="1744" spans="1:25" x14ac:dyDescent="0.3">
      <c r="A1744">
        <v>0</v>
      </c>
      <c r="B1744" s="1">
        <v>41520</v>
      </c>
      <c r="C1744" s="1">
        <v>41521</v>
      </c>
      <c r="D1744">
        <v>249.5</v>
      </c>
      <c r="E1744">
        <v>249.89999689999999</v>
      </c>
      <c r="F1744">
        <v>249.04193169999999</v>
      </c>
      <c r="G1744">
        <v>-0.39999694800000002</v>
      </c>
      <c r="H1744">
        <v>0.212132034</v>
      </c>
      <c r="I1744">
        <f t="shared" si="135"/>
        <v>9</v>
      </c>
      <c r="J1744">
        <f t="shared" si="136"/>
        <v>2013</v>
      </c>
      <c r="K1744">
        <v>249.5</v>
      </c>
      <c r="L1744">
        <v>250.75</v>
      </c>
      <c r="M1744">
        <v>248.15</v>
      </c>
      <c r="N1744">
        <v>249.9</v>
      </c>
      <c r="O1744" s="3">
        <f t="shared" si="137"/>
        <v>-0.39999694800000002</v>
      </c>
      <c r="P1744">
        <f t="shared" si="139"/>
        <v>9.3089474528177405</v>
      </c>
      <c r="T1744">
        <v>-0.39999694800000002</v>
      </c>
      <c r="U1744">
        <v>-0.39999694824217602</v>
      </c>
      <c r="V1744">
        <v>0.39999694824217602</v>
      </c>
      <c r="W1744">
        <v>0.39999694824217602</v>
      </c>
      <c r="X1744">
        <v>0.39999694800000002</v>
      </c>
      <c r="Y1744">
        <f t="shared" si="138"/>
        <v>-0.13333231599999998</v>
      </c>
    </row>
    <row r="1745" spans="1:25" x14ac:dyDescent="0.3">
      <c r="A1745">
        <v>0</v>
      </c>
      <c r="B1745" s="1">
        <v>41521</v>
      </c>
      <c r="C1745" s="1">
        <v>41522</v>
      </c>
      <c r="D1745">
        <v>251.1</v>
      </c>
      <c r="E1745">
        <v>252.85001220000001</v>
      </c>
      <c r="F1745">
        <v>248.64564669999999</v>
      </c>
      <c r="G1745">
        <v>-1.7500122069999999</v>
      </c>
      <c r="H1745">
        <v>2.0859650049999998</v>
      </c>
      <c r="I1745">
        <f t="shared" si="135"/>
        <v>9</v>
      </c>
      <c r="J1745">
        <f t="shared" si="136"/>
        <v>2013</v>
      </c>
      <c r="K1745">
        <v>251.1</v>
      </c>
      <c r="L1745">
        <v>253.45</v>
      </c>
      <c r="M1745">
        <v>250.3</v>
      </c>
      <c r="N1745">
        <v>252.85</v>
      </c>
      <c r="O1745" s="3">
        <f t="shared" si="137"/>
        <v>-1.7500122069999999</v>
      </c>
      <c r="P1745">
        <f t="shared" si="139"/>
        <v>8.8223652641453221</v>
      </c>
      <c r="T1745">
        <v>-1.7500122069999999</v>
      </c>
      <c r="U1745">
        <v>-1.75001220703126</v>
      </c>
      <c r="V1745">
        <v>-1.75001220703126</v>
      </c>
      <c r="W1745">
        <v>-1.75001220703126</v>
      </c>
      <c r="X1745">
        <v>-1.7500122069999999</v>
      </c>
      <c r="Y1745">
        <f t="shared" si="138"/>
        <v>-1.7500122070208401</v>
      </c>
    </row>
    <row r="1746" spans="1:25" x14ac:dyDescent="0.3">
      <c r="A1746">
        <v>0</v>
      </c>
      <c r="B1746" s="1">
        <v>41522</v>
      </c>
      <c r="C1746" s="1">
        <v>41523</v>
      </c>
      <c r="D1746">
        <v>252.8</v>
      </c>
      <c r="E1746">
        <v>253.7999969</v>
      </c>
      <c r="F1746">
        <v>252.93136089999999</v>
      </c>
      <c r="G1746">
        <v>0.99999694800000005</v>
      </c>
      <c r="H1746">
        <v>0.67175144200000003</v>
      </c>
      <c r="I1746">
        <f t="shared" si="135"/>
        <v>9</v>
      </c>
      <c r="J1746">
        <f t="shared" si="136"/>
        <v>2013</v>
      </c>
      <c r="K1746">
        <v>252.8</v>
      </c>
      <c r="L1746">
        <v>254.6</v>
      </c>
      <c r="M1746">
        <v>252.25</v>
      </c>
      <c r="N1746">
        <v>253.8</v>
      </c>
      <c r="O1746" s="3">
        <f t="shared" si="137"/>
        <v>0.99999694800000005</v>
      </c>
      <c r="P1746">
        <f t="shared" si="139"/>
        <v>9.0841039411118913</v>
      </c>
      <c r="T1746">
        <v>0.99999694800000005</v>
      </c>
      <c r="U1746">
        <v>-0.99999694824217</v>
      </c>
      <c r="V1746">
        <v>-0.99999694824217</v>
      </c>
      <c r="W1746">
        <v>0.99999694824217</v>
      </c>
      <c r="X1746">
        <v>0.99999694800000005</v>
      </c>
      <c r="Y1746">
        <f t="shared" si="138"/>
        <v>-0.33333231616144665</v>
      </c>
    </row>
    <row r="1747" spans="1:25" x14ac:dyDescent="0.3">
      <c r="A1747">
        <v>0</v>
      </c>
      <c r="B1747" s="1">
        <v>41523</v>
      </c>
      <c r="C1747" s="1">
        <v>41526</v>
      </c>
      <c r="D1747">
        <v>254.7</v>
      </c>
      <c r="E1747">
        <v>255.64999080000001</v>
      </c>
      <c r="F1747">
        <v>253.2626851</v>
      </c>
      <c r="G1747">
        <v>-0.94999084499999997</v>
      </c>
      <c r="H1747">
        <v>1.308147545</v>
      </c>
      <c r="I1747">
        <f t="shared" si="135"/>
        <v>9</v>
      </c>
      <c r="J1747">
        <f t="shared" si="136"/>
        <v>2013</v>
      </c>
      <c r="K1747">
        <v>254.7</v>
      </c>
      <c r="L1747">
        <v>256.45</v>
      </c>
      <c r="M1747">
        <v>254.2</v>
      </c>
      <c r="N1747">
        <v>255.65</v>
      </c>
      <c r="O1747" s="3">
        <f t="shared" si="137"/>
        <v>-0.94999084499999997</v>
      </c>
      <c r="P1747">
        <f t="shared" si="139"/>
        <v>8.8299868745899612</v>
      </c>
      <c r="T1747">
        <v>-0.94999084499999997</v>
      </c>
      <c r="U1747">
        <v>-0.94999084472658502</v>
      </c>
      <c r="V1747">
        <v>-0.94999084472658502</v>
      </c>
      <c r="W1747">
        <v>0.94999084472658502</v>
      </c>
      <c r="X1747">
        <v>-0.94999084499999997</v>
      </c>
      <c r="Y1747">
        <f t="shared" si="138"/>
        <v>-0.94999084481772333</v>
      </c>
    </row>
    <row r="1748" spans="1:25" x14ac:dyDescent="0.3">
      <c r="A1748">
        <v>0</v>
      </c>
      <c r="B1748" s="1">
        <v>41526</v>
      </c>
      <c r="C1748" s="1">
        <v>41527</v>
      </c>
      <c r="D1748">
        <v>255.95</v>
      </c>
      <c r="E1748">
        <v>258.50000610000001</v>
      </c>
      <c r="F1748">
        <v>255.18771599999999</v>
      </c>
      <c r="G1748">
        <v>-2.5500061039999999</v>
      </c>
      <c r="H1748">
        <v>2.015254326</v>
      </c>
      <c r="I1748">
        <f t="shared" si="135"/>
        <v>9</v>
      </c>
      <c r="J1748">
        <f t="shared" si="136"/>
        <v>2013</v>
      </c>
      <c r="K1748">
        <v>255.95</v>
      </c>
      <c r="L1748">
        <v>258.8</v>
      </c>
      <c r="M1748">
        <v>255.8</v>
      </c>
      <c r="N1748">
        <v>258.5</v>
      </c>
      <c r="O1748" s="3">
        <f t="shared" si="137"/>
        <v>-2.5500061039999999</v>
      </c>
      <c r="P1748">
        <f t="shared" si="139"/>
        <v>8.1701943244304296</v>
      </c>
      <c r="T1748">
        <v>-2.5500061039999999</v>
      </c>
      <c r="U1748">
        <v>-2.5500061035156101</v>
      </c>
      <c r="V1748">
        <v>-2.5500061035156101</v>
      </c>
      <c r="W1748">
        <v>2.5500061035156101</v>
      </c>
      <c r="X1748">
        <v>-2.5500061039999999</v>
      </c>
      <c r="Y1748">
        <f t="shared" si="138"/>
        <v>-2.5500061036770734</v>
      </c>
    </row>
    <row r="1749" spans="1:25" x14ac:dyDescent="0.3">
      <c r="A1749">
        <v>0</v>
      </c>
      <c r="B1749" s="1">
        <v>41527</v>
      </c>
      <c r="C1749" s="1">
        <v>41528</v>
      </c>
      <c r="D1749">
        <v>258.75</v>
      </c>
      <c r="E1749">
        <v>259.60000609999997</v>
      </c>
      <c r="F1749">
        <v>257.8329999</v>
      </c>
      <c r="G1749">
        <v>-0.85000610399999998</v>
      </c>
      <c r="H1749">
        <v>0.77781745899999999</v>
      </c>
      <c r="I1749">
        <f t="shared" si="135"/>
        <v>9</v>
      </c>
      <c r="J1749">
        <f t="shared" si="136"/>
        <v>2013</v>
      </c>
      <c r="K1749">
        <v>258.75</v>
      </c>
      <c r="L1749">
        <v>260.14999999999998</v>
      </c>
      <c r="M1749">
        <v>258.14999999999998</v>
      </c>
      <c r="N1749">
        <v>259.60000000000002</v>
      </c>
      <c r="O1749" s="3">
        <f t="shared" si="137"/>
        <v>-0.85000610399999998</v>
      </c>
      <c r="P1749">
        <f t="shared" si="139"/>
        <v>7.9688982361222553</v>
      </c>
      <c r="T1749">
        <v>-0.85000610399999998</v>
      </c>
      <c r="U1749">
        <v>-0.850006103515625</v>
      </c>
      <c r="V1749">
        <v>-0.850006103515625</v>
      </c>
      <c r="W1749">
        <v>0.850006103515625</v>
      </c>
      <c r="X1749">
        <v>-0.85000610399999998</v>
      </c>
      <c r="Y1749">
        <f t="shared" si="138"/>
        <v>-0.8500061036770834</v>
      </c>
    </row>
    <row r="1750" spans="1:25" x14ac:dyDescent="0.3">
      <c r="A1750">
        <v>0</v>
      </c>
      <c r="B1750" s="1">
        <v>41528</v>
      </c>
      <c r="C1750" s="1">
        <v>41529</v>
      </c>
      <c r="D1750">
        <v>260.3</v>
      </c>
      <c r="E1750">
        <v>259.99999389999999</v>
      </c>
      <c r="F1750">
        <v>258.48418340000001</v>
      </c>
      <c r="G1750">
        <v>0.300006104</v>
      </c>
      <c r="H1750">
        <v>0.282842712</v>
      </c>
      <c r="I1750">
        <f t="shared" si="135"/>
        <v>9</v>
      </c>
      <c r="J1750">
        <f t="shared" si="136"/>
        <v>2013</v>
      </c>
      <c r="K1750">
        <v>260.3</v>
      </c>
      <c r="L1750">
        <v>262.75</v>
      </c>
      <c r="M1750">
        <v>259.45</v>
      </c>
      <c r="N1750">
        <v>260</v>
      </c>
      <c r="O1750" s="3">
        <f t="shared" si="137"/>
        <v>0.300006104</v>
      </c>
      <c r="P1750">
        <f t="shared" si="139"/>
        <v>8.0377817776029943</v>
      </c>
      <c r="T1750">
        <v>0.300006104</v>
      </c>
      <c r="U1750">
        <v>0.30000610351561302</v>
      </c>
      <c r="V1750">
        <v>-0.30000610351561302</v>
      </c>
      <c r="W1750">
        <v>-0.30000610351561302</v>
      </c>
      <c r="X1750">
        <v>0.300006104</v>
      </c>
      <c r="Y1750">
        <f t="shared" si="138"/>
        <v>0.10000203466666667</v>
      </c>
    </row>
    <row r="1751" spans="1:25" x14ac:dyDescent="0.3">
      <c r="A1751">
        <v>0</v>
      </c>
      <c r="B1751" s="1">
        <v>41529</v>
      </c>
      <c r="C1751" s="1">
        <v>41530</v>
      </c>
      <c r="D1751">
        <v>259.10000000000002</v>
      </c>
      <c r="E1751">
        <v>259.2000122</v>
      </c>
      <c r="F1751">
        <v>259.2233908</v>
      </c>
      <c r="G1751">
        <v>0.10001220700000001</v>
      </c>
      <c r="H1751">
        <v>0.56568542499999996</v>
      </c>
      <c r="I1751">
        <f t="shared" si="135"/>
        <v>9</v>
      </c>
      <c r="J1751">
        <f t="shared" si="136"/>
        <v>2013</v>
      </c>
      <c r="K1751">
        <v>259.10000000000002</v>
      </c>
      <c r="L1751">
        <v>261.2</v>
      </c>
      <c r="M1751">
        <v>258.7</v>
      </c>
      <c r="N1751">
        <v>259.2</v>
      </c>
      <c r="O1751" s="3">
        <f t="shared" si="137"/>
        <v>0.10001220700000001</v>
      </c>
      <c r="P1751">
        <f t="shared" si="139"/>
        <v>8.0610510644120197</v>
      </c>
      <c r="T1751">
        <v>0.10001220700000001</v>
      </c>
      <c r="U1751">
        <v>0.100012207031227</v>
      </c>
      <c r="V1751">
        <v>0.100012207031227</v>
      </c>
      <c r="W1751">
        <v>0.100012207031227</v>
      </c>
      <c r="X1751">
        <v>0.10001220700000001</v>
      </c>
      <c r="Y1751">
        <f t="shared" si="138"/>
        <v>0.10001220702081799</v>
      </c>
    </row>
    <row r="1752" spans="1:25" x14ac:dyDescent="0.3">
      <c r="A1752">
        <v>0</v>
      </c>
      <c r="B1752" s="1">
        <v>41530</v>
      </c>
      <c r="C1752" s="1">
        <v>41533</v>
      </c>
      <c r="D1752">
        <v>262.55</v>
      </c>
      <c r="E1752">
        <v>261.59999390000002</v>
      </c>
      <c r="F1752">
        <v>259.91174719999998</v>
      </c>
      <c r="G1752">
        <v>0.95000610399999996</v>
      </c>
      <c r="H1752">
        <v>1.697056275</v>
      </c>
      <c r="I1752">
        <f t="shared" si="135"/>
        <v>9</v>
      </c>
      <c r="J1752">
        <f t="shared" si="136"/>
        <v>2013</v>
      </c>
      <c r="K1752">
        <v>262.55</v>
      </c>
      <c r="L1752">
        <v>263.3</v>
      </c>
      <c r="M1752">
        <v>261.3</v>
      </c>
      <c r="N1752">
        <v>261.60000000000002</v>
      </c>
      <c r="O1752" s="3">
        <f t="shared" si="137"/>
        <v>0.95000610399999996</v>
      </c>
      <c r="P1752">
        <f t="shared" si="139"/>
        <v>8.2798107592086438</v>
      </c>
      <c r="T1752">
        <v>0.95000610399999996</v>
      </c>
      <c r="U1752">
        <v>0.95000610351564696</v>
      </c>
      <c r="V1752">
        <v>0.95000610351564696</v>
      </c>
      <c r="W1752">
        <v>0.95000610351564696</v>
      </c>
      <c r="X1752">
        <v>0.95000610399999996</v>
      </c>
      <c r="Y1752">
        <f t="shared" si="138"/>
        <v>0.95000610367709803</v>
      </c>
    </row>
    <row r="1753" spans="1:25" x14ac:dyDescent="0.3">
      <c r="A1753">
        <v>0</v>
      </c>
      <c r="B1753" s="1">
        <v>41533</v>
      </c>
      <c r="C1753" s="1">
        <v>41534</v>
      </c>
      <c r="D1753">
        <v>261.2</v>
      </c>
      <c r="E1753">
        <v>260.29998169999999</v>
      </c>
      <c r="F1753">
        <v>260.65128140000002</v>
      </c>
      <c r="G1753">
        <v>0.90001831099999996</v>
      </c>
      <c r="H1753">
        <v>0.91923881600000001</v>
      </c>
      <c r="I1753">
        <f t="shared" si="135"/>
        <v>9</v>
      </c>
      <c r="J1753">
        <f t="shared" si="136"/>
        <v>2013</v>
      </c>
      <c r="K1753">
        <v>261.2</v>
      </c>
      <c r="L1753">
        <v>261.39999999999998</v>
      </c>
      <c r="M1753">
        <v>259.39999999999998</v>
      </c>
      <c r="N1753">
        <v>260.3</v>
      </c>
      <c r="O1753" s="3">
        <f t="shared" si="137"/>
        <v>0.90001831099999996</v>
      </c>
      <c r="P1753">
        <f t="shared" si="139"/>
        <v>8.4937841884267513</v>
      </c>
      <c r="T1753">
        <v>0.90001831099999996</v>
      </c>
      <c r="U1753">
        <v>0.90001831054684001</v>
      </c>
      <c r="V1753">
        <v>-0.90001831054684001</v>
      </c>
      <c r="W1753">
        <v>0.90001831054684001</v>
      </c>
      <c r="X1753">
        <v>0.90001831099999996</v>
      </c>
      <c r="Y1753">
        <f t="shared" si="138"/>
        <v>0.30000610366666663</v>
      </c>
    </row>
    <row r="1754" spans="1:25" x14ac:dyDescent="0.3">
      <c r="A1754">
        <v>0</v>
      </c>
      <c r="B1754" s="1">
        <v>41534</v>
      </c>
      <c r="C1754" s="1">
        <v>41535</v>
      </c>
      <c r="D1754">
        <v>261.2</v>
      </c>
      <c r="E1754">
        <v>260.3</v>
      </c>
      <c r="F1754">
        <v>260.03316230000001</v>
      </c>
      <c r="G1754">
        <v>0.9</v>
      </c>
      <c r="H1754">
        <v>0</v>
      </c>
      <c r="I1754">
        <f t="shared" si="135"/>
        <v>9</v>
      </c>
      <c r="J1754">
        <f t="shared" si="136"/>
        <v>2013</v>
      </c>
      <c r="K1754">
        <v>261.2</v>
      </c>
      <c r="L1754">
        <v>261.39999999999998</v>
      </c>
      <c r="M1754">
        <v>259.39999999999998</v>
      </c>
      <c r="N1754">
        <v>260.3</v>
      </c>
      <c r="O1754" s="3">
        <f t="shared" si="137"/>
        <v>0.9</v>
      </c>
      <c r="P1754">
        <f t="shared" si="139"/>
        <v>8.7132828226988828</v>
      </c>
      <c r="T1754">
        <v>0.9</v>
      </c>
      <c r="U1754">
        <v>0.89999999999997704</v>
      </c>
      <c r="V1754">
        <v>0.89999999999997704</v>
      </c>
      <c r="W1754">
        <v>0.89999999999997704</v>
      </c>
      <c r="X1754">
        <v>0.9</v>
      </c>
      <c r="Y1754">
        <f t="shared" si="138"/>
        <v>0.8999999999999847</v>
      </c>
    </row>
    <row r="1755" spans="1:25" x14ac:dyDescent="0.3">
      <c r="A1755">
        <v>0</v>
      </c>
      <c r="B1755" s="1">
        <v>41535</v>
      </c>
      <c r="C1755" s="1">
        <v>41536</v>
      </c>
      <c r="D1755">
        <v>261.2</v>
      </c>
      <c r="E1755">
        <v>260.3</v>
      </c>
      <c r="F1755">
        <v>260.27845079999997</v>
      </c>
      <c r="G1755">
        <v>0.9</v>
      </c>
      <c r="H1755">
        <v>0</v>
      </c>
      <c r="I1755">
        <f t="shared" si="135"/>
        <v>9</v>
      </c>
      <c r="J1755">
        <f t="shared" si="136"/>
        <v>2013</v>
      </c>
      <c r="K1755">
        <v>261.2</v>
      </c>
      <c r="L1755">
        <v>261.39999999999998</v>
      </c>
      <c r="M1755">
        <v>259.39999999999998</v>
      </c>
      <c r="N1755">
        <v>260.3</v>
      </c>
      <c r="O1755" s="3">
        <f t="shared" si="137"/>
        <v>0.9</v>
      </c>
      <c r="P1755">
        <f t="shared" si="139"/>
        <v>8.9384537991660249</v>
      </c>
      <c r="T1755">
        <v>0.9</v>
      </c>
      <c r="U1755">
        <v>0.89999999999997704</v>
      </c>
      <c r="V1755">
        <v>0.89999999999997704</v>
      </c>
      <c r="W1755">
        <v>0.89999999999997704</v>
      </c>
      <c r="X1755">
        <v>0.9</v>
      </c>
      <c r="Y1755">
        <f t="shared" si="138"/>
        <v>0.8999999999999847</v>
      </c>
    </row>
    <row r="1756" spans="1:25" x14ac:dyDescent="0.3">
      <c r="A1756">
        <v>0</v>
      </c>
      <c r="B1756" s="1">
        <v>41536</v>
      </c>
      <c r="C1756" s="1">
        <v>41537</v>
      </c>
      <c r="D1756">
        <v>261.2</v>
      </c>
      <c r="E1756">
        <v>260.3</v>
      </c>
      <c r="F1756">
        <v>259.81758109999998</v>
      </c>
      <c r="G1756">
        <v>0.9</v>
      </c>
      <c r="H1756">
        <v>0</v>
      </c>
      <c r="I1756">
        <f t="shared" si="135"/>
        <v>9</v>
      </c>
      <c r="J1756">
        <f t="shared" si="136"/>
        <v>2013</v>
      </c>
      <c r="K1756">
        <v>261.2</v>
      </c>
      <c r="L1756">
        <v>261.39999999999998</v>
      </c>
      <c r="M1756">
        <v>259.39999999999998</v>
      </c>
      <c r="N1756">
        <v>260.3</v>
      </c>
      <c r="O1756" s="3">
        <f t="shared" si="137"/>
        <v>0.9</v>
      </c>
      <c r="P1756">
        <f t="shared" si="139"/>
        <v>9.1694437040066479</v>
      </c>
      <c r="T1756">
        <v>0.9</v>
      </c>
      <c r="U1756">
        <v>0.89999999999997704</v>
      </c>
      <c r="V1756">
        <v>0.89999999999997704</v>
      </c>
      <c r="W1756">
        <v>0.89999999999997704</v>
      </c>
      <c r="X1756">
        <v>0.9</v>
      </c>
      <c r="Y1756">
        <f t="shared" si="138"/>
        <v>0.8999999999999847</v>
      </c>
    </row>
    <row r="1757" spans="1:25" x14ac:dyDescent="0.3">
      <c r="A1757">
        <v>0</v>
      </c>
      <c r="B1757" s="1">
        <v>41537</v>
      </c>
      <c r="C1757" s="1">
        <v>41540</v>
      </c>
      <c r="D1757">
        <v>260.3</v>
      </c>
      <c r="E1757">
        <v>261.05</v>
      </c>
      <c r="F1757">
        <v>259.99363929999998</v>
      </c>
      <c r="G1757">
        <v>-0.75</v>
      </c>
      <c r="H1757">
        <v>0.53033008599999998</v>
      </c>
      <c r="I1757">
        <f t="shared" si="135"/>
        <v>9</v>
      </c>
      <c r="J1757">
        <f t="shared" si="136"/>
        <v>2013</v>
      </c>
      <c r="K1757">
        <v>260.3</v>
      </c>
      <c r="L1757">
        <v>262.64999999999998</v>
      </c>
      <c r="M1757">
        <v>258.45</v>
      </c>
      <c r="N1757">
        <v>261.05</v>
      </c>
      <c r="O1757" s="3">
        <f t="shared" si="137"/>
        <v>-0.75</v>
      </c>
      <c r="P1757">
        <f t="shared" si="139"/>
        <v>8.9712949493580219</v>
      </c>
      <c r="T1757">
        <v>-0.75</v>
      </c>
      <c r="U1757">
        <v>-0.75</v>
      </c>
      <c r="V1757">
        <v>-0.75</v>
      </c>
      <c r="W1757">
        <v>-0.75</v>
      </c>
      <c r="X1757">
        <v>-0.75</v>
      </c>
      <c r="Y1757">
        <f t="shared" si="138"/>
        <v>-0.75</v>
      </c>
    </row>
    <row r="1758" spans="1:25" x14ac:dyDescent="0.3">
      <c r="A1758">
        <v>0</v>
      </c>
      <c r="B1758" s="1">
        <v>41540</v>
      </c>
      <c r="C1758" s="1">
        <v>41541</v>
      </c>
      <c r="D1758">
        <v>259.3</v>
      </c>
      <c r="E1758">
        <v>260.8</v>
      </c>
      <c r="F1758">
        <v>260.04325260000002</v>
      </c>
      <c r="G1758">
        <v>1.5</v>
      </c>
      <c r="H1758">
        <v>0.17677669500000001</v>
      </c>
      <c r="I1758">
        <f t="shared" si="135"/>
        <v>9</v>
      </c>
      <c r="J1758">
        <f t="shared" si="136"/>
        <v>2013</v>
      </c>
      <c r="K1758">
        <v>259.3</v>
      </c>
      <c r="L1758">
        <v>261.2</v>
      </c>
      <c r="M1758">
        <v>258.7</v>
      </c>
      <c r="N1758">
        <v>260.8</v>
      </c>
      <c r="O1758" s="3">
        <f t="shared" si="137"/>
        <v>1.5</v>
      </c>
      <c r="P1758">
        <f t="shared" si="139"/>
        <v>9.3605239049317888</v>
      </c>
      <c r="T1758">
        <v>1.5</v>
      </c>
      <c r="U1758">
        <v>1.5</v>
      </c>
      <c r="V1758">
        <v>1.5</v>
      </c>
      <c r="W1758">
        <v>1.5</v>
      </c>
      <c r="X1758">
        <v>1.5</v>
      </c>
      <c r="Y1758">
        <f t="shared" si="138"/>
        <v>1.5</v>
      </c>
    </row>
    <row r="1759" spans="1:25" x14ac:dyDescent="0.3">
      <c r="A1759">
        <v>0</v>
      </c>
      <c r="B1759" s="1">
        <v>41541</v>
      </c>
      <c r="C1759" s="1">
        <v>41542</v>
      </c>
      <c r="D1759">
        <v>261</v>
      </c>
      <c r="E1759">
        <v>259.15000609999998</v>
      </c>
      <c r="F1759">
        <v>260.32121080000002</v>
      </c>
      <c r="G1759">
        <v>1.849993896</v>
      </c>
      <c r="H1759">
        <v>1.166726189</v>
      </c>
      <c r="I1759">
        <f t="shared" si="135"/>
        <v>9</v>
      </c>
      <c r="J1759">
        <f t="shared" si="136"/>
        <v>2013</v>
      </c>
      <c r="K1759">
        <v>261</v>
      </c>
      <c r="L1759">
        <v>261.2</v>
      </c>
      <c r="M1759">
        <v>258.45</v>
      </c>
      <c r="N1759">
        <v>259.14999999999998</v>
      </c>
      <c r="O1759" s="3">
        <f t="shared" si="137"/>
        <v>1.849993896</v>
      </c>
      <c r="P1759">
        <f t="shared" si="139"/>
        <v>9.8581363212388542</v>
      </c>
      <c r="T1759">
        <v>1.849993896</v>
      </c>
      <c r="U1759">
        <v>1.8499938964843601</v>
      </c>
      <c r="V1759">
        <v>-1.8499938964843601</v>
      </c>
      <c r="W1759">
        <v>1.8499938964843601</v>
      </c>
      <c r="X1759">
        <v>-1.849993896</v>
      </c>
      <c r="Y1759">
        <f t="shared" si="138"/>
        <v>0.61666463199999999</v>
      </c>
    </row>
    <row r="1760" spans="1:25" x14ac:dyDescent="0.3">
      <c r="A1760">
        <v>0</v>
      </c>
      <c r="B1760" s="1">
        <v>41542</v>
      </c>
      <c r="C1760" s="1">
        <v>41543</v>
      </c>
      <c r="D1760">
        <v>258.45</v>
      </c>
      <c r="E1760">
        <v>261.70001830000001</v>
      </c>
      <c r="F1760">
        <v>258.86602169999998</v>
      </c>
      <c r="G1760">
        <v>3.2500183109999998</v>
      </c>
      <c r="H1760">
        <v>1.8031222920000001</v>
      </c>
      <c r="I1760">
        <f t="shared" si="135"/>
        <v>9</v>
      </c>
      <c r="J1760">
        <f t="shared" si="136"/>
        <v>2013</v>
      </c>
      <c r="K1760">
        <v>258.45</v>
      </c>
      <c r="L1760">
        <v>261.7</v>
      </c>
      <c r="M1760">
        <v>257.95</v>
      </c>
      <c r="N1760">
        <v>261.7</v>
      </c>
      <c r="O1760" s="3">
        <f t="shared" si="137"/>
        <v>3.2500183109999998</v>
      </c>
      <c r="P1760">
        <f t="shared" si="139"/>
        <v>10.787884538196499</v>
      </c>
      <c r="T1760">
        <v>3.2500183109999998</v>
      </c>
      <c r="U1760">
        <v>-3</v>
      </c>
      <c r="V1760">
        <v>3.2500183105468601</v>
      </c>
      <c r="W1760">
        <v>3.2500183105468601</v>
      </c>
      <c r="X1760">
        <v>3.2500183109999998</v>
      </c>
      <c r="Y1760">
        <f t="shared" si="138"/>
        <v>1.1666788738489533</v>
      </c>
    </row>
    <row r="1761" spans="1:25" x14ac:dyDescent="0.3">
      <c r="A1761">
        <v>0</v>
      </c>
      <c r="B1761" s="1">
        <v>41543</v>
      </c>
      <c r="C1761" s="1">
        <v>41544</v>
      </c>
      <c r="D1761">
        <v>261.8</v>
      </c>
      <c r="E1761">
        <v>261.34999390000002</v>
      </c>
      <c r="F1761">
        <v>261.19751000000002</v>
      </c>
      <c r="G1761">
        <v>0.45000610400000002</v>
      </c>
      <c r="H1761">
        <v>0.24748737300000001</v>
      </c>
      <c r="I1761">
        <f t="shared" si="135"/>
        <v>9</v>
      </c>
      <c r="J1761">
        <f t="shared" si="136"/>
        <v>2013</v>
      </c>
      <c r="K1761">
        <v>261.8</v>
      </c>
      <c r="L1761">
        <v>262</v>
      </c>
      <c r="M1761">
        <v>260.5</v>
      </c>
      <c r="N1761">
        <v>261.35000000000002</v>
      </c>
      <c r="O1761" s="3">
        <f t="shared" si="137"/>
        <v>0.45000610400000002</v>
      </c>
      <c r="P1761">
        <f t="shared" si="139"/>
        <v>10.926958656553134</v>
      </c>
      <c r="T1761">
        <v>0.45000610400000002</v>
      </c>
      <c r="U1761">
        <v>0.45000610351564702</v>
      </c>
      <c r="V1761">
        <v>-0.45000610351564702</v>
      </c>
      <c r="W1761">
        <v>0.45000610351564702</v>
      </c>
      <c r="X1761">
        <v>-0.45000610400000002</v>
      </c>
      <c r="Y1761">
        <f t="shared" si="138"/>
        <v>0.15000203466666667</v>
      </c>
    </row>
    <row r="1762" spans="1:25" x14ac:dyDescent="0.3">
      <c r="A1762">
        <v>0</v>
      </c>
      <c r="B1762" s="1">
        <v>41544</v>
      </c>
      <c r="C1762" s="1">
        <v>41547</v>
      </c>
      <c r="D1762">
        <v>259.39999999999998</v>
      </c>
      <c r="E1762">
        <v>259.14998780000002</v>
      </c>
      <c r="F1762">
        <v>261.16539949999998</v>
      </c>
      <c r="G1762">
        <v>-0.25001220699999999</v>
      </c>
      <c r="H1762">
        <v>1.5556349190000001</v>
      </c>
      <c r="I1762">
        <f t="shared" si="135"/>
        <v>9</v>
      </c>
      <c r="J1762">
        <f t="shared" si="136"/>
        <v>2013</v>
      </c>
      <c r="K1762">
        <v>259.39999999999998</v>
      </c>
      <c r="L1762">
        <v>260.89999999999998</v>
      </c>
      <c r="M1762">
        <v>258.3</v>
      </c>
      <c r="N1762">
        <v>259.14999999999998</v>
      </c>
      <c r="O1762" s="3">
        <f t="shared" si="137"/>
        <v>-0.25001220699999999</v>
      </c>
      <c r="P1762">
        <f t="shared" si="139"/>
        <v>10.847972350186829</v>
      </c>
      <c r="T1762">
        <v>-0.25001220699999999</v>
      </c>
      <c r="U1762">
        <v>-0.25001220703120403</v>
      </c>
      <c r="V1762">
        <v>-0.25001220703120403</v>
      </c>
      <c r="W1762">
        <v>-0.25001220703120403</v>
      </c>
      <c r="X1762">
        <v>-0.25001220699999999</v>
      </c>
      <c r="Y1762">
        <f t="shared" si="138"/>
        <v>-0.25001220702080268</v>
      </c>
    </row>
    <row r="1763" spans="1:25" x14ac:dyDescent="0.3">
      <c r="A1763">
        <v>0</v>
      </c>
      <c r="B1763" s="1">
        <v>41547</v>
      </c>
      <c r="C1763" s="1">
        <v>41548</v>
      </c>
      <c r="D1763">
        <v>258.95</v>
      </c>
      <c r="E1763">
        <v>259.60001219999998</v>
      </c>
      <c r="F1763">
        <v>259.63800370000001</v>
      </c>
      <c r="G1763">
        <v>0.65001220699999995</v>
      </c>
      <c r="H1763">
        <v>0.31819805200000001</v>
      </c>
      <c r="I1763">
        <f t="shared" si="135"/>
        <v>10</v>
      </c>
      <c r="J1763">
        <f t="shared" si="136"/>
        <v>2013</v>
      </c>
      <c r="K1763">
        <v>258.95</v>
      </c>
      <c r="L1763">
        <v>261.75</v>
      </c>
      <c r="M1763">
        <v>258.89999999999998</v>
      </c>
      <c r="N1763">
        <v>259.60000000000002</v>
      </c>
      <c r="O1763" s="3">
        <f t="shared" si="137"/>
        <v>0.65001220699999995</v>
      </c>
      <c r="P1763">
        <f t="shared" si="139"/>
        <v>11.052200418795247</v>
      </c>
      <c r="T1763">
        <v>0.65001220699999995</v>
      </c>
      <c r="U1763">
        <v>-0.65001220703123797</v>
      </c>
      <c r="V1763">
        <v>-0.65001220703123797</v>
      </c>
      <c r="W1763">
        <v>0.65001220703123797</v>
      </c>
      <c r="X1763">
        <v>0.65001220699999995</v>
      </c>
      <c r="Y1763">
        <f t="shared" si="138"/>
        <v>-0.21667073568749198</v>
      </c>
    </row>
    <row r="1764" spans="1:25" x14ac:dyDescent="0.3">
      <c r="A1764">
        <v>0</v>
      </c>
      <c r="B1764" s="1">
        <v>41548</v>
      </c>
      <c r="C1764" s="1">
        <v>41549</v>
      </c>
      <c r="D1764">
        <v>261.3</v>
      </c>
      <c r="E1764">
        <v>259.89998780000002</v>
      </c>
      <c r="F1764">
        <v>259.380109</v>
      </c>
      <c r="G1764">
        <v>1.4000122070000001</v>
      </c>
      <c r="H1764">
        <v>0.212132034</v>
      </c>
      <c r="I1764">
        <f t="shared" si="135"/>
        <v>10</v>
      </c>
      <c r="J1764">
        <f t="shared" si="136"/>
        <v>2013</v>
      </c>
      <c r="K1764">
        <v>261.3</v>
      </c>
      <c r="L1764">
        <v>261.60000000000002</v>
      </c>
      <c r="M1764">
        <v>259.60000000000002</v>
      </c>
      <c r="N1764">
        <v>259.89999999999998</v>
      </c>
      <c r="O1764" s="3">
        <f t="shared" si="137"/>
        <v>1.4000122070000001</v>
      </c>
      <c r="P1764">
        <f t="shared" si="139"/>
        <v>11.496322562897538</v>
      </c>
      <c r="T1764">
        <v>1.4000122070000001</v>
      </c>
      <c r="U1764">
        <v>1.40001220703123</v>
      </c>
      <c r="V1764">
        <v>1.40001220703123</v>
      </c>
      <c r="W1764">
        <v>1.40001220703123</v>
      </c>
      <c r="X1764">
        <v>1.4000122070000001</v>
      </c>
      <c r="Y1764">
        <f t="shared" si="138"/>
        <v>1.4000122070208201</v>
      </c>
    </row>
    <row r="1765" spans="1:25" x14ac:dyDescent="0.3">
      <c r="A1765">
        <v>0</v>
      </c>
      <c r="B1765" s="1">
        <v>41549</v>
      </c>
      <c r="C1765" s="1">
        <v>41550</v>
      </c>
      <c r="D1765">
        <v>261.3</v>
      </c>
      <c r="E1765">
        <v>259.89999999999998</v>
      </c>
      <c r="F1765">
        <v>260.29442069999999</v>
      </c>
      <c r="G1765">
        <v>1.4</v>
      </c>
      <c r="H1765">
        <v>0</v>
      </c>
      <c r="I1765">
        <f t="shared" si="135"/>
        <v>10</v>
      </c>
      <c r="J1765">
        <f t="shared" si="136"/>
        <v>2013</v>
      </c>
      <c r="K1765">
        <v>261.3</v>
      </c>
      <c r="L1765">
        <v>261.60000000000002</v>
      </c>
      <c r="M1765">
        <v>259.60000000000002</v>
      </c>
      <c r="N1765">
        <v>259.89999999999998</v>
      </c>
      <c r="O1765" s="3">
        <f t="shared" si="137"/>
        <v>1.4</v>
      </c>
      <c r="P1765">
        <f t="shared" si="139"/>
        <v>11.958287304230963</v>
      </c>
      <c r="T1765">
        <v>1.4</v>
      </c>
      <c r="U1765">
        <v>1.4000000000000301</v>
      </c>
      <c r="V1765">
        <v>1.4000000000000301</v>
      </c>
      <c r="W1765">
        <v>1.4000000000000301</v>
      </c>
      <c r="X1765">
        <v>1.4</v>
      </c>
      <c r="Y1765">
        <f t="shared" si="138"/>
        <v>1.4000000000000199</v>
      </c>
    </row>
    <row r="1766" spans="1:25" x14ac:dyDescent="0.3">
      <c r="A1766">
        <v>0</v>
      </c>
      <c r="B1766" s="1">
        <v>41550</v>
      </c>
      <c r="C1766" s="1">
        <v>41551</v>
      </c>
      <c r="D1766">
        <v>259.8</v>
      </c>
      <c r="E1766">
        <v>259.45001830000001</v>
      </c>
      <c r="F1766">
        <v>260.41221439999998</v>
      </c>
      <c r="G1766">
        <v>-0.34998168899999998</v>
      </c>
      <c r="H1766">
        <v>0.31819805200000001</v>
      </c>
      <c r="I1766">
        <f t="shared" si="135"/>
        <v>10</v>
      </c>
      <c r="J1766">
        <f t="shared" si="136"/>
        <v>2013</v>
      </c>
      <c r="K1766">
        <v>259.8</v>
      </c>
      <c r="L1766">
        <v>260.45</v>
      </c>
      <c r="M1766">
        <v>257.64999999999998</v>
      </c>
      <c r="N1766">
        <v>259.45</v>
      </c>
      <c r="O1766" s="3">
        <f t="shared" si="137"/>
        <v>-0.34998168899999998</v>
      </c>
      <c r="P1766">
        <f t="shared" si="139"/>
        <v>11.837467974315199</v>
      </c>
      <c r="T1766">
        <v>-0.34998168899999998</v>
      </c>
      <c r="U1766">
        <v>0.349981689453159</v>
      </c>
      <c r="V1766">
        <v>0.349981689453159</v>
      </c>
      <c r="W1766">
        <v>-0.349981689453159</v>
      </c>
      <c r="X1766">
        <v>-0.34998168899999998</v>
      </c>
      <c r="Y1766">
        <f t="shared" si="138"/>
        <v>0.116660563302106</v>
      </c>
    </row>
    <row r="1767" spans="1:25" x14ac:dyDescent="0.3">
      <c r="A1767">
        <v>0</v>
      </c>
      <c r="B1767" s="1">
        <v>41551</v>
      </c>
      <c r="C1767" s="1">
        <v>41554</v>
      </c>
      <c r="D1767">
        <v>259.25</v>
      </c>
      <c r="E1767">
        <v>259.24998779999999</v>
      </c>
      <c r="F1767">
        <v>259.96910409999998</v>
      </c>
      <c r="G1767" s="2">
        <v>-1.22E-5</v>
      </c>
      <c r="H1767">
        <v>0.141421356</v>
      </c>
      <c r="I1767">
        <f t="shared" si="135"/>
        <v>10</v>
      </c>
      <c r="J1767">
        <f t="shared" si="136"/>
        <v>2013</v>
      </c>
      <c r="K1767">
        <v>259.25</v>
      </c>
      <c r="L1767">
        <v>260.3</v>
      </c>
      <c r="M1767">
        <v>258.55</v>
      </c>
      <c r="N1767">
        <v>259.25</v>
      </c>
      <c r="O1767" s="3">
        <f t="shared" si="137"/>
        <v>-1.22E-5</v>
      </c>
      <c r="P1767">
        <f t="shared" si="139"/>
        <v>11.837463796385325</v>
      </c>
      <c r="T1767">
        <v>-1.22E-5</v>
      </c>
      <c r="U1767">
        <v>1.2207031261368601E-5</v>
      </c>
      <c r="V1767">
        <v>1.2207031261368601E-5</v>
      </c>
      <c r="W1767">
        <v>-1.2207031261368601E-5</v>
      </c>
      <c r="X1767">
        <v>-1.22E-5</v>
      </c>
      <c r="Y1767">
        <f t="shared" si="138"/>
        <v>4.0713541742457341E-6</v>
      </c>
    </row>
    <row r="1768" spans="1:25" x14ac:dyDescent="0.3">
      <c r="A1768">
        <v>0</v>
      </c>
      <c r="B1768" s="1">
        <v>41554</v>
      </c>
      <c r="C1768" s="1">
        <v>41555</v>
      </c>
      <c r="D1768">
        <v>258.75</v>
      </c>
      <c r="E1768">
        <v>260.75</v>
      </c>
      <c r="F1768">
        <v>260.81197350000002</v>
      </c>
      <c r="G1768">
        <v>2</v>
      </c>
      <c r="H1768">
        <v>1.060660172</v>
      </c>
      <c r="I1768">
        <f t="shared" si="135"/>
        <v>10</v>
      </c>
      <c r="J1768">
        <f t="shared" si="136"/>
        <v>2013</v>
      </c>
      <c r="K1768">
        <v>258.75</v>
      </c>
      <c r="L1768">
        <v>260.75</v>
      </c>
      <c r="M1768">
        <v>257.25</v>
      </c>
      <c r="N1768">
        <v>260.75</v>
      </c>
      <c r="O1768" s="3">
        <f t="shared" si="137"/>
        <v>2</v>
      </c>
      <c r="P1768">
        <f t="shared" si="139"/>
        <v>12.523693581683025</v>
      </c>
      <c r="T1768">
        <v>2</v>
      </c>
      <c r="U1768">
        <v>-2</v>
      </c>
      <c r="V1768">
        <v>2</v>
      </c>
      <c r="W1768">
        <v>2</v>
      </c>
      <c r="X1768">
        <v>2</v>
      </c>
      <c r="Y1768">
        <f t="shared" si="138"/>
        <v>0.66666666666666663</v>
      </c>
    </row>
    <row r="1769" spans="1:25" x14ac:dyDescent="0.3">
      <c r="A1769">
        <v>0</v>
      </c>
      <c r="B1769" s="1">
        <v>41555</v>
      </c>
      <c r="C1769" s="1">
        <v>41556</v>
      </c>
      <c r="D1769">
        <v>258.75</v>
      </c>
      <c r="E1769">
        <v>260.75</v>
      </c>
      <c r="F1769">
        <v>260.9913482</v>
      </c>
      <c r="G1769">
        <v>2</v>
      </c>
      <c r="H1769">
        <v>0</v>
      </c>
      <c r="I1769">
        <f t="shared" si="135"/>
        <v>10</v>
      </c>
      <c r="J1769">
        <f t="shared" si="136"/>
        <v>2013</v>
      </c>
      <c r="K1769">
        <v>258.75</v>
      </c>
      <c r="L1769">
        <v>260.75</v>
      </c>
      <c r="M1769">
        <v>257.25</v>
      </c>
      <c r="N1769">
        <v>260.75</v>
      </c>
      <c r="O1769" s="3">
        <f t="shared" si="137"/>
        <v>2</v>
      </c>
      <c r="P1769">
        <f t="shared" si="139"/>
        <v>13.249704803809578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f t="shared" si="138"/>
        <v>2</v>
      </c>
    </row>
    <row r="1770" spans="1:25" x14ac:dyDescent="0.3">
      <c r="A1770">
        <v>0</v>
      </c>
      <c r="B1770" s="1">
        <v>41556</v>
      </c>
      <c r="C1770" s="1">
        <v>41557</v>
      </c>
      <c r="D1770">
        <v>260.3</v>
      </c>
      <c r="E1770">
        <v>259.7999878</v>
      </c>
      <c r="F1770">
        <v>260.86049780000002</v>
      </c>
      <c r="G1770">
        <v>-0.50001220700000004</v>
      </c>
      <c r="H1770">
        <v>0.67175144200000003</v>
      </c>
      <c r="I1770">
        <f t="shared" si="135"/>
        <v>10</v>
      </c>
      <c r="J1770">
        <f t="shared" si="136"/>
        <v>2013</v>
      </c>
      <c r="K1770">
        <v>260.3</v>
      </c>
      <c r="L1770">
        <v>261.5</v>
      </c>
      <c r="M1770">
        <v>259.14999999999998</v>
      </c>
      <c r="N1770">
        <v>259.8</v>
      </c>
      <c r="O1770" s="3">
        <f t="shared" si="137"/>
        <v>-0.50001220700000004</v>
      </c>
      <c r="P1770">
        <f t="shared" si="139"/>
        <v>13.058818879653279</v>
      </c>
      <c r="T1770">
        <v>-0.50001220700000004</v>
      </c>
      <c r="U1770">
        <v>0.50001220703126104</v>
      </c>
      <c r="V1770">
        <v>0.50001220703126104</v>
      </c>
      <c r="W1770">
        <v>-0.50001220703126104</v>
      </c>
      <c r="X1770">
        <v>-0.50001220700000004</v>
      </c>
      <c r="Y1770">
        <f t="shared" si="138"/>
        <v>0.16667073568750734</v>
      </c>
    </row>
    <row r="1771" spans="1:25" x14ac:dyDescent="0.3">
      <c r="A1771">
        <v>0</v>
      </c>
      <c r="B1771" s="1">
        <v>41557</v>
      </c>
      <c r="C1771" s="1">
        <v>41558</v>
      </c>
      <c r="D1771">
        <v>262.10000000000002</v>
      </c>
      <c r="E1771">
        <v>264.70002440000002</v>
      </c>
      <c r="F1771">
        <v>259.19584079999998</v>
      </c>
      <c r="G1771">
        <v>-2.600024414</v>
      </c>
      <c r="H1771">
        <v>3.4648232280000002</v>
      </c>
      <c r="I1771">
        <f t="shared" si="135"/>
        <v>10</v>
      </c>
      <c r="J1771">
        <f t="shared" si="136"/>
        <v>2013</v>
      </c>
      <c r="K1771">
        <v>262.10000000000002</v>
      </c>
      <c r="L1771">
        <v>264.89999999999998</v>
      </c>
      <c r="M1771">
        <v>261.2</v>
      </c>
      <c r="N1771">
        <v>264.7</v>
      </c>
      <c r="O1771" s="3">
        <f t="shared" si="137"/>
        <v>-2.600024414</v>
      </c>
      <c r="P1771">
        <f t="shared" si="139"/>
        <v>12.087245589732371</v>
      </c>
      <c r="T1771">
        <v>-2.600024414</v>
      </c>
      <c r="U1771">
        <v>-2.6000244140624802</v>
      </c>
      <c r="V1771">
        <v>-2.6000244140624802</v>
      </c>
      <c r="W1771">
        <v>-2.6000244140624802</v>
      </c>
      <c r="X1771">
        <v>-2.600024414</v>
      </c>
      <c r="Y1771">
        <f t="shared" si="138"/>
        <v>-2.6000244140416533</v>
      </c>
    </row>
    <row r="1772" spans="1:25" x14ac:dyDescent="0.3">
      <c r="A1772">
        <v>0</v>
      </c>
      <c r="B1772" s="1">
        <v>41558</v>
      </c>
      <c r="C1772" s="1">
        <v>41561</v>
      </c>
      <c r="D1772">
        <v>264.2</v>
      </c>
      <c r="E1772">
        <v>264.29997559999998</v>
      </c>
      <c r="F1772">
        <v>264.6917583</v>
      </c>
      <c r="G1772">
        <v>9.9975586000000005E-2</v>
      </c>
      <c r="H1772">
        <v>0.282842712</v>
      </c>
      <c r="I1772">
        <f t="shared" si="135"/>
        <v>10</v>
      </c>
      <c r="J1772">
        <f t="shared" si="136"/>
        <v>2013</v>
      </c>
      <c r="K1772">
        <v>264.2</v>
      </c>
      <c r="L1772">
        <v>264.89999999999998</v>
      </c>
      <c r="M1772">
        <v>263.55</v>
      </c>
      <c r="N1772">
        <v>264.3</v>
      </c>
      <c r="O1772" s="3">
        <f t="shared" si="137"/>
        <v>9.9975586000000005E-2</v>
      </c>
      <c r="P1772">
        <f t="shared" si="139"/>
        <v>12.12154998396854</v>
      </c>
      <c r="T1772">
        <v>9.9975586000000005E-2</v>
      </c>
      <c r="U1772">
        <v>-9.99755859375E-2</v>
      </c>
      <c r="V1772">
        <v>-9.99755859375E-2</v>
      </c>
      <c r="W1772">
        <v>9.99755859375E-2</v>
      </c>
      <c r="X1772">
        <v>-9.9975586000000005E-2</v>
      </c>
      <c r="Y1772">
        <f t="shared" si="138"/>
        <v>-3.3325195291666665E-2</v>
      </c>
    </row>
    <row r="1773" spans="1:25" x14ac:dyDescent="0.3">
      <c r="A1773">
        <v>0</v>
      </c>
      <c r="B1773" s="1">
        <v>41561</v>
      </c>
      <c r="C1773" s="1">
        <v>41562</v>
      </c>
      <c r="D1773">
        <v>265.95</v>
      </c>
      <c r="E1773">
        <v>266.45002440000002</v>
      </c>
      <c r="F1773">
        <v>264.3091235</v>
      </c>
      <c r="G1773">
        <v>-0.50002441399999997</v>
      </c>
      <c r="H1773">
        <v>1.52027958</v>
      </c>
      <c r="I1773">
        <f t="shared" si="135"/>
        <v>10</v>
      </c>
      <c r="J1773">
        <f t="shared" si="136"/>
        <v>2013</v>
      </c>
      <c r="K1773">
        <v>265.95</v>
      </c>
      <c r="L1773">
        <v>267.64999999999998</v>
      </c>
      <c r="M1773">
        <v>265.75</v>
      </c>
      <c r="N1773">
        <v>266.45</v>
      </c>
      <c r="O1773" s="3">
        <f t="shared" si="137"/>
        <v>-0.50002441399999997</v>
      </c>
      <c r="P1773">
        <f t="shared" si="139"/>
        <v>11.950622997857273</v>
      </c>
      <c r="T1773">
        <v>-0.50002441399999997</v>
      </c>
      <c r="U1773">
        <v>-0.50002441406252196</v>
      </c>
      <c r="V1773">
        <v>-0.50002441406252196</v>
      </c>
      <c r="W1773">
        <v>-0.50002441406252196</v>
      </c>
      <c r="X1773">
        <v>-0.50002441399999997</v>
      </c>
      <c r="Y1773">
        <f t="shared" si="138"/>
        <v>-0.5000244140416813</v>
      </c>
    </row>
    <row r="1774" spans="1:25" x14ac:dyDescent="0.3">
      <c r="A1774">
        <v>0</v>
      </c>
      <c r="B1774" s="1">
        <v>41562</v>
      </c>
      <c r="C1774" s="1">
        <v>41563</v>
      </c>
      <c r="D1774">
        <v>267</v>
      </c>
      <c r="E1774">
        <v>266.7</v>
      </c>
      <c r="F1774">
        <v>266.58159410000002</v>
      </c>
      <c r="G1774">
        <v>0.3</v>
      </c>
      <c r="H1774">
        <v>0.17677669500000001</v>
      </c>
      <c r="I1774">
        <f t="shared" si="135"/>
        <v>10</v>
      </c>
      <c r="J1774">
        <f t="shared" si="136"/>
        <v>2013</v>
      </c>
      <c r="K1774">
        <v>267</v>
      </c>
      <c r="L1774">
        <v>268.45</v>
      </c>
      <c r="M1774">
        <v>266.3</v>
      </c>
      <c r="N1774">
        <v>266.7</v>
      </c>
      <c r="O1774" s="3">
        <f t="shared" si="137"/>
        <v>0.3</v>
      </c>
      <c r="P1774">
        <f t="shared" si="139"/>
        <v>12.051330495030227</v>
      </c>
      <c r="T1774">
        <v>0.3</v>
      </c>
      <c r="U1774">
        <v>0.30000000000001098</v>
      </c>
      <c r="V1774">
        <v>0.30000000000001098</v>
      </c>
      <c r="W1774">
        <v>0.30000000000001098</v>
      </c>
      <c r="X1774">
        <v>-0.3</v>
      </c>
      <c r="Y1774">
        <f t="shared" si="138"/>
        <v>0.30000000000000732</v>
      </c>
    </row>
    <row r="1775" spans="1:25" x14ac:dyDescent="0.3">
      <c r="A1775">
        <v>0</v>
      </c>
      <c r="B1775" s="1">
        <v>41563</v>
      </c>
      <c r="C1775" s="1">
        <v>41564</v>
      </c>
      <c r="D1775">
        <v>268.14999999999998</v>
      </c>
      <c r="E1775">
        <v>267.64998170000001</v>
      </c>
      <c r="F1775">
        <v>266.17801279999998</v>
      </c>
      <c r="G1775">
        <v>0.50001831100000005</v>
      </c>
      <c r="H1775">
        <v>0.67175144200000003</v>
      </c>
      <c r="I1775">
        <f t="shared" si="135"/>
        <v>10</v>
      </c>
      <c r="J1775">
        <f t="shared" si="136"/>
        <v>2013</v>
      </c>
      <c r="K1775">
        <v>268.14999999999998</v>
      </c>
      <c r="L1775">
        <v>268.85000000000002</v>
      </c>
      <c r="M1775">
        <v>267</v>
      </c>
      <c r="N1775">
        <v>267.64999999999998</v>
      </c>
      <c r="O1775" s="3">
        <f t="shared" si="137"/>
        <v>0.50001831100000005</v>
      </c>
      <c r="P1775">
        <f t="shared" si="139"/>
        <v>12.219871029789536</v>
      </c>
      <c r="T1775">
        <v>0.50001831100000005</v>
      </c>
      <c r="U1775">
        <v>0.50001831054686297</v>
      </c>
      <c r="V1775">
        <v>0.50001831054686297</v>
      </c>
      <c r="W1775">
        <v>0.50001831054686297</v>
      </c>
      <c r="X1775">
        <v>0.50001831100000005</v>
      </c>
      <c r="Y1775">
        <f t="shared" si="138"/>
        <v>0.5000183106979087</v>
      </c>
    </row>
    <row r="1776" spans="1:25" x14ac:dyDescent="0.3">
      <c r="A1776">
        <v>0</v>
      </c>
      <c r="B1776" s="1">
        <v>41564</v>
      </c>
      <c r="C1776" s="1">
        <v>41565</v>
      </c>
      <c r="D1776">
        <v>268.60000000000002</v>
      </c>
      <c r="E1776">
        <v>269.0499939</v>
      </c>
      <c r="F1776">
        <v>267.89871440000002</v>
      </c>
      <c r="G1776">
        <v>-0.449993896</v>
      </c>
      <c r="H1776">
        <v>0.98994949399999999</v>
      </c>
      <c r="I1776">
        <f t="shared" si="135"/>
        <v>10</v>
      </c>
      <c r="J1776">
        <f t="shared" si="136"/>
        <v>2013</v>
      </c>
      <c r="K1776">
        <v>268.60000000000002</v>
      </c>
      <c r="L1776">
        <v>269.14999999999998</v>
      </c>
      <c r="M1776">
        <v>268</v>
      </c>
      <c r="N1776">
        <v>269.05</v>
      </c>
      <c r="O1776" s="3">
        <f t="shared" si="137"/>
        <v>-0.449993896</v>
      </c>
      <c r="P1776">
        <f t="shared" si="139"/>
        <v>12.066328567764801</v>
      </c>
      <c r="T1776">
        <v>-0.449993896</v>
      </c>
      <c r="U1776">
        <v>-0.44999389648432903</v>
      </c>
      <c r="V1776">
        <v>-0.44999389648432903</v>
      </c>
      <c r="W1776">
        <v>-0.44999389648432903</v>
      </c>
      <c r="X1776">
        <v>-0.449993896</v>
      </c>
      <c r="Y1776">
        <f t="shared" si="138"/>
        <v>-0.449993896322886</v>
      </c>
    </row>
    <row r="1777" spans="1:25" x14ac:dyDescent="0.3">
      <c r="A1777">
        <v>0</v>
      </c>
      <c r="B1777" s="1">
        <v>41565</v>
      </c>
      <c r="C1777" s="1">
        <v>41568</v>
      </c>
      <c r="D1777">
        <v>269.39999999999998</v>
      </c>
      <c r="E1777">
        <v>269.00001220000001</v>
      </c>
      <c r="F1777">
        <v>268.72639700000002</v>
      </c>
      <c r="G1777">
        <v>0.39998779299999998</v>
      </c>
      <c r="H1777">
        <v>3.5355339E-2</v>
      </c>
      <c r="I1777">
        <f t="shared" si="135"/>
        <v>10</v>
      </c>
      <c r="J1777">
        <f t="shared" si="136"/>
        <v>2013</v>
      </c>
      <c r="K1777">
        <v>269.39999999999998</v>
      </c>
      <c r="L1777">
        <v>269.95</v>
      </c>
      <c r="M1777">
        <v>268.89999999999998</v>
      </c>
      <c r="N1777">
        <v>269</v>
      </c>
      <c r="O1777" s="3">
        <f t="shared" si="137"/>
        <v>0.39998779299999998</v>
      </c>
      <c r="P1777">
        <f t="shared" si="139"/>
        <v>12.200693382169955</v>
      </c>
      <c r="T1777">
        <v>0.39998779299999998</v>
      </c>
      <c r="U1777">
        <v>0.39998779296871501</v>
      </c>
      <c r="V1777">
        <v>0.39998779296871501</v>
      </c>
      <c r="W1777">
        <v>0.39998779296871501</v>
      </c>
      <c r="X1777">
        <v>-0.39998779299999998</v>
      </c>
      <c r="Y1777">
        <f t="shared" si="138"/>
        <v>0.39998779297914333</v>
      </c>
    </row>
    <row r="1778" spans="1:25" x14ac:dyDescent="0.3">
      <c r="A1778">
        <v>0</v>
      </c>
      <c r="B1778" s="1">
        <v>41568</v>
      </c>
      <c r="C1778" s="1">
        <v>41569</v>
      </c>
      <c r="D1778">
        <v>268.89999999999998</v>
      </c>
      <c r="E1778">
        <v>268.89999390000003</v>
      </c>
      <c r="F1778">
        <v>268.8648096</v>
      </c>
      <c r="G1778" s="2">
        <v>6.1E-6</v>
      </c>
      <c r="H1778">
        <v>7.0710677999999999E-2</v>
      </c>
      <c r="I1778">
        <f t="shared" si="135"/>
        <v>10</v>
      </c>
      <c r="J1778">
        <f t="shared" si="136"/>
        <v>2013</v>
      </c>
      <c r="K1778">
        <v>268.89999999999998</v>
      </c>
      <c r="L1778">
        <v>269.3</v>
      </c>
      <c r="M1778">
        <v>268.05</v>
      </c>
      <c r="N1778">
        <v>268.89999999999998</v>
      </c>
      <c r="O1778" s="3">
        <f t="shared" si="137"/>
        <v>6.1E-6</v>
      </c>
      <c r="P1778">
        <f t="shared" si="139"/>
        <v>12.200695457966615</v>
      </c>
      <c r="T1778">
        <v>6.1E-6</v>
      </c>
      <c r="U1778">
        <v>6.1035156022626299E-6</v>
      </c>
      <c r="V1778">
        <v>6.1035156022626299E-6</v>
      </c>
      <c r="W1778">
        <v>-6.1035156022626299E-6</v>
      </c>
      <c r="X1778">
        <v>-6.1E-6</v>
      </c>
      <c r="Y1778">
        <f t="shared" si="138"/>
        <v>6.1023437348417539E-6</v>
      </c>
    </row>
    <row r="1779" spans="1:25" x14ac:dyDescent="0.3">
      <c r="A1779">
        <v>0</v>
      </c>
      <c r="B1779" s="1">
        <v>41569</v>
      </c>
      <c r="C1779" s="1">
        <v>41570</v>
      </c>
      <c r="D1779">
        <v>269.60000000000002</v>
      </c>
      <c r="E1779">
        <v>265.50000610000001</v>
      </c>
      <c r="F1779">
        <v>269.1551374</v>
      </c>
      <c r="G1779">
        <v>4.099993896</v>
      </c>
      <c r="H1779">
        <v>2.4041630559999998</v>
      </c>
      <c r="I1779">
        <f t="shared" si="135"/>
        <v>10</v>
      </c>
      <c r="J1779">
        <f t="shared" si="136"/>
        <v>2013</v>
      </c>
      <c r="K1779">
        <v>269.60000000000002</v>
      </c>
      <c r="L1779">
        <v>270.05</v>
      </c>
      <c r="M1779">
        <v>265.5</v>
      </c>
      <c r="N1779">
        <v>265.5</v>
      </c>
      <c r="O1779" s="3">
        <f t="shared" si="137"/>
        <v>4.099993896</v>
      </c>
      <c r="P1779">
        <f t="shared" si="139"/>
        <v>13.592278643369566</v>
      </c>
      <c r="T1779">
        <v>4.099993896</v>
      </c>
      <c r="U1779">
        <v>4.0999938964844196</v>
      </c>
      <c r="V1779">
        <v>-3</v>
      </c>
      <c r="W1779">
        <v>4.0999938964844196</v>
      </c>
      <c r="X1779">
        <v>4.099993896</v>
      </c>
      <c r="Y1779">
        <f t="shared" si="138"/>
        <v>1.7333292641614733</v>
      </c>
    </row>
    <row r="1780" spans="1:25" x14ac:dyDescent="0.3">
      <c r="A1780">
        <v>0</v>
      </c>
      <c r="B1780" s="1">
        <v>41570</v>
      </c>
      <c r="C1780" s="1">
        <v>41571</v>
      </c>
      <c r="D1780">
        <v>265.85000000000002</v>
      </c>
      <c r="E1780">
        <v>266.7999878</v>
      </c>
      <c r="F1780">
        <v>265.0540957</v>
      </c>
      <c r="G1780">
        <v>-0.94998779300000002</v>
      </c>
      <c r="H1780">
        <v>0.91923881600000001</v>
      </c>
      <c r="I1780">
        <f t="shared" si="135"/>
        <v>10</v>
      </c>
      <c r="J1780">
        <f t="shared" si="136"/>
        <v>2013</v>
      </c>
      <c r="K1780">
        <v>265.85000000000002</v>
      </c>
      <c r="L1780">
        <v>266.89999999999998</v>
      </c>
      <c r="M1780">
        <v>264.95</v>
      </c>
      <c r="N1780">
        <v>266.8</v>
      </c>
      <c r="O1780" s="3">
        <f t="shared" si="137"/>
        <v>-0.94998779300000002</v>
      </c>
      <c r="P1780">
        <f t="shared" si="139"/>
        <v>13.227999008511874</v>
      </c>
      <c r="T1780">
        <v>-0.94998779300000002</v>
      </c>
      <c r="U1780">
        <v>-0.94998779296872704</v>
      </c>
      <c r="V1780">
        <v>0.94998779296872704</v>
      </c>
      <c r="W1780">
        <v>0.94998779296872704</v>
      </c>
      <c r="X1780">
        <v>0.94998779300000002</v>
      </c>
      <c r="Y1780">
        <f t="shared" si="138"/>
        <v>-0.31666259766666666</v>
      </c>
    </row>
    <row r="1781" spans="1:25" x14ac:dyDescent="0.3">
      <c r="A1781">
        <v>0</v>
      </c>
      <c r="B1781" s="1">
        <v>41571</v>
      </c>
      <c r="C1781" s="1">
        <v>41572</v>
      </c>
      <c r="D1781">
        <v>266.45</v>
      </c>
      <c r="E1781">
        <v>264.25001220000001</v>
      </c>
      <c r="F1781">
        <v>266.80273290000002</v>
      </c>
      <c r="G1781">
        <v>-2.199987793</v>
      </c>
      <c r="H1781">
        <v>1.8031222920000001</v>
      </c>
      <c r="I1781">
        <f t="shared" si="135"/>
        <v>10</v>
      </c>
      <c r="J1781">
        <f t="shared" si="136"/>
        <v>2013</v>
      </c>
      <c r="K1781">
        <v>266.45</v>
      </c>
      <c r="L1781">
        <v>266.7</v>
      </c>
      <c r="M1781">
        <v>263.35000000000002</v>
      </c>
      <c r="N1781">
        <v>264.25</v>
      </c>
      <c r="O1781" s="3">
        <f t="shared" si="137"/>
        <v>-3</v>
      </c>
      <c r="P1781">
        <f t="shared" si="139"/>
        <v>12.110979013422675</v>
      </c>
      <c r="T1781">
        <v>-3</v>
      </c>
      <c r="U1781">
        <v>2.1999877929687202</v>
      </c>
      <c r="V1781">
        <v>-3</v>
      </c>
      <c r="W1781">
        <v>2.1999877929687202</v>
      </c>
      <c r="X1781">
        <v>2.199987793</v>
      </c>
      <c r="Y1781">
        <f t="shared" si="138"/>
        <v>-1.2666707356770932</v>
      </c>
    </row>
    <row r="1782" spans="1:25" x14ac:dyDescent="0.3">
      <c r="A1782">
        <v>0</v>
      </c>
      <c r="B1782" s="1">
        <v>41572</v>
      </c>
      <c r="C1782" s="1">
        <v>41575</v>
      </c>
      <c r="D1782">
        <v>265.35000000000002</v>
      </c>
      <c r="E1782">
        <v>267.10000609999997</v>
      </c>
      <c r="F1782">
        <v>264.07063099999999</v>
      </c>
      <c r="G1782">
        <v>-1.7500061039999999</v>
      </c>
      <c r="H1782">
        <v>2.015254326</v>
      </c>
      <c r="I1782">
        <f t="shared" si="135"/>
        <v>10</v>
      </c>
      <c r="J1782">
        <f t="shared" si="136"/>
        <v>2013</v>
      </c>
      <c r="K1782">
        <v>265.35000000000002</v>
      </c>
      <c r="L1782">
        <v>267.25</v>
      </c>
      <c r="M1782">
        <v>265</v>
      </c>
      <c r="N1782">
        <v>267.10000000000002</v>
      </c>
      <c r="O1782" s="3">
        <f t="shared" si="137"/>
        <v>-1.7500061039999999</v>
      </c>
      <c r="P1782">
        <f t="shared" si="139"/>
        <v>11.511931890785434</v>
      </c>
      <c r="T1782">
        <v>-1.7500061039999999</v>
      </c>
      <c r="U1782">
        <v>-1.7500061035156</v>
      </c>
      <c r="V1782">
        <v>1.7500061035156</v>
      </c>
      <c r="W1782">
        <v>-1.7500061035156</v>
      </c>
      <c r="X1782">
        <v>-1.7500061039999999</v>
      </c>
      <c r="Y1782">
        <f t="shared" si="138"/>
        <v>-0.58333536800000008</v>
      </c>
    </row>
    <row r="1783" spans="1:25" x14ac:dyDescent="0.3">
      <c r="A1783">
        <v>0</v>
      </c>
      <c r="B1783" s="1">
        <v>41575</v>
      </c>
      <c r="C1783" s="1">
        <v>41576</v>
      </c>
      <c r="D1783">
        <v>266.5</v>
      </c>
      <c r="E1783">
        <v>268.10000000000002</v>
      </c>
      <c r="F1783">
        <v>268.54641090000001</v>
      </c>
      <c r="G1783">
        <v>1.6</v>
      </c>
      <c r="H1783">
        <v>0.70710678100000002</v>
      </c>
      <c r="I1783">
        <f t="shared" si="135"/>
        <v>10</v>
      </c>
      <c r="J1783">
        <f t="shared" si="136"/>
        <v>2013</v>
      </c>
      <c r="K1783">
        <v>266.5</v>
      </c>
      <c r="L1783">
        <v>268.64999999999998</v>
      </c>
      <c r="M1783">
        <v>265.64999999999998</v>
      </c>
      <c r="N1783">
        <v>268.10000000000002</v>
      </c>
      <c r="O1783" s="3">
        <f t="shared" si="137"/>
        <v>1.6</v>
      </c>
      <c r="P1783">
        <f t="shared" si="139"/>
        <v>12.030292801439936</v>
      </c>
      <c r="T1783">
        <v>1.6</v>
      </c>
      <c r="U1783">
        <v>-1.6000000000000201</v>
      </c>
      <c r="V1783">
        <v>1.6000000000000201</v>
      </c>
      <c r="W1783">
        <v>1.6000000000000201</v>
      </c>
      <c r="X1783">
        <v>1.6</v>
      </c>
      <c r="Y1783">
        <f t="shared" si="138"/>
        <v>0.53333333333333333</v>
      </c>
    </row>
    <row r="1784" spans="1:25" x14ac:dyDescent="0.3">
      <c r="A1784">
        <v>0</v>
      </c>
      <c r="B1784" s="1">
        <v>41576</v>
      </c>
      <c r="C1784" s="1">
        <v>41577</v>
      </c>
      <c r="D1784">
        <v>268.64999999999998</v>
      </c>
      <c r="E1784">
        <v>268.9500061</v>
      </c>
      <c r="F1784">
        <v>267.9617111</v>
      </c>
      <c r="G1784">
        <v>-0.300006104</v>
      </c>
      <c r="H1784">
        <v>0.60104076399999995</v>
      </c>
      <c r="I1784">
        <f t="shared" si="135"/>
        <v>10</v>
      </c>
      <c r="J1784">
        <f t="shared" si="136"/>
        <v>2013</v>
      </c>
      <c r="K1784">
        <v>268.64999999999998</v>
      </c>
      <c r="L1784">
        <v>269.25</v>
      </c>
      <c r="M1784">
        <v>266.85000000000002</v>
      </c>
      <c r="N1784">
        <v>268.95</v>
      </c>
      <c r="O1784" s="3">
        <f t="shared" si="137"/>
        <v>-0.300006104</v>
      </c>
      <c r="P1784">
        <f t="shared" si="139"/>
        <v>11.929534530269104</v>
      </c>
      <c r="T1784">
        <v>-0.300006104</v>
      </c>
      <c r="U1784">
        <v>-0.30000610351566998</v>
      </c>
      <c r="V1784">
        <v>0.30000610351566998</v>
      </c>
      <c r="W1784">
        <v>-0.30000610351566998</v>
      </c>
      <c r="X1784">
        <v>0.300006104</v>
      </c>
      <c r="Y1784">
        <f t="shared" si="138"/>
        <v>-0.10000203466666667</v>
      </c>
    </row>
    <row r="1785" spans="1:25" x14ac:dyDescent="0.3">
      <c r="A1785">
        <v>0</v>
      </c>
      <c r="B1785" s="1">
        <v>41577</v>
      </c>
      <c r="C1785" s="1">
        <v>41578</v>
      </c>
      <c r="D1785">
        <v>267.3</v>
      </c>
      <c r="E1785">
        <v>264.95</v>
      </c>
      <c r="F1785">
        <v>269.5446139</v>
      </c>
      <c r="G1785">
        <v>-2.35</v>
      </c>
      <c r="H1785">
        <v>2.8284271250000002</v>
      </c>
      <c r="I1785">
        <f t="shared" si="135"/>
        <v>10</v>
      </c>
      <c r="J1785">
        <f t="shared" si="136"/>
        <v>2013</v>
      </c>
      <c r="K1785">
        <v>267.3</v>
      </c>
      <c r="L1785">
        <v>268.2</v>
      </c>
      <c r="M1785">
        <v>264.64999999999998</v>
      </c>
      <c r="N1785">
        <v>264.95</v>
      </c>
      <c r="O1785" s="3">
        <f t="shared" si="137"/>
        <v>-2.35</v>
      </c>
      <c r="P1785">
        <f t="shared" si="139"/>
        <v>11.142935031219373</v>
      </c>
      <c r="T1785">
        <v>-2.35</v>
      </c>
      <c r="U1785">
        <v>-2.3500000000000201</v>
      </c>
      <c r="V1785">
        <v>-2.3500000000000201</v>
      </c>
      <c r="W1785">
        <v>-2.3500000000000201</v>
      </c>
      <c r="X1785">
        <v>-2.35</v>
      </c>
      <c r="Y1785">
        <f t="shared" si="138"/>
        <v>-2.3500000000000134</v>
      </c>
    </row>
    <row r="1786" spans="1:25" x14ac:dyDescent="0.3">
      <c r="A1786">
        <v>0</v>
      </c>
      <c r="B1786" s="1">
        <v>41578</v>
      </c>
      <c r="C1786" s="1">
        <v>41579</v>
      </c>
      <c r="D1786">
        <v>265.55</v>
      </c>
      <c r="E1786">
        <v>265.59999390000002</v>
      </c>
      <c r="F1786">
        <v>264.33133220000002</v>
      </c>
      <c r="G1786">
        <v>-4.9993896000000003E-2</v>
      </c>
      <c r="H1786">
        <v>0.45961940800000001</v>
      </c>
      <c r="I1786">
        <f t="shared" si="135"/>
        <v>11</v>
      </c>
      <c r="J1786">
        <f t="shared" si="136"/>
        <v>2013</v>
      </c>
      <c r="K1786">
        <v>265.55</v>
      </c>
      <c r="L1786">
        <v>266</v>
      </c>
      <c r="M1786">
        <v>264.89999999999998</v>
      </c>
      <c r="N1786">
        <v>265.60000000000002</v>
      </c>
      <c r="O1786" s="3">
        <f t="shared" si="137"/>
        <v>-4.9993896000000003E-2</v>
      </c>
      <c r="P1786">
        <f t="shared" si="139"/>
        <v>11.127201306824189</v>
      </c>
      <c r="T1786">
        <v>-4.9993896000000003E-2</v>
      </c>
      <c r="U1786">
        <v>-4.99938964843522E-2</v>
      </c>
      <c r="V1786">
        <v>-4.99938964843522E-2</v>
      </c>
      <c r="W1786">
        <v>4.99938964843522E-2</v>
      </c>
      <c r="X1786">
        <v>-4.9993896000000003E-2</v>
      </c>
      <c r="Y1786">
        <f t="shared" si="138"/>
        <v>-4.9993896322901465E-2</v>
      </c>
    </row>
    <row r="1787" spans="1:25" x14ac:dyDescent="0.3">
      <c r="A1787">
        <v>0</v>
      </c>
      <c r="B1787" s="1">
        <v>41579</v>
      </c>
      <c r="C1787" s="1">
        <v>41582</v>
      </c>
      <c r="D1787">
        <v>265</v>
      </c>
      <c r="E1787">
        <v>263.10000000000002</v>
      </c>
      <c r="F1787">
        <v>264.52489759999997</v>
      </c>
      <c r="G1787">
        <v>1.9</v>
      </c>
      <c r="H1787">
        <v>1.767766953</v>
      </c>
      <c r="I1787">
        <f t="shared" si="135"/>
        <v>11</v>
      </c>
      <c r="J1787">
        <f t="shared" si="136"/>
        <v>2013</v>
      </c>
      <c r="K1787">
        <v>265</v>
      </c>
      <c r="L1787">
        <v>265.10000000000002</v>
      </c>
      <c r="M1787">
        <v>263.10000000000002</v>
      </c>
      <c r="N1787">
        <v>263.10000000000002</v>
      </c>
      <c r="O1787" s="3">
        <f t="shared" si="137"/>
        <v>1.9</v>
      </c>
      <c r="P1787">
        <f t="shared" si="139"/>
        <v>11.725550811059074</v>
      </c>
      <c r="T1787">
        <v>1.9</v>
      </c>
      <c r="U1787">
        <v>1.8999999999999699</v>
      </c>
      <c r="V1787">
        <v>-1.8999999999999699</v>
      </c>
      <c r="W1787">
        <v>-1.8999999999999699</v>
      </c>
      <c r="X1787">
        <v>1.9</v>
      </c>
      <c r="Y1787">
        <f t="shared" si="138"/>
        <v>0.63333333333333319</v>
      </c>
    </row>
    <row r="1788" spans="1:25" x14ac:dyDescent="0.3">
      <c r="A1788">
        <v>0</v>
      </c>
      <c r="B1788" s="1">
        <v>41582</v>
      </c>
      <c r="C1788" s="1">
        <v>41583</v>
      </c>
      <c r="D1788">
        <v>263.39999999999998</v>
      </c>
      <c r="E1788">
        <v>261.74999389999999</v>
      </c>
      <c r="F1788">
        <v>262.36610439999998</v>
      </c>
      <c r="G1788">
        <v>1.650006104</v>
      </c>
      <c r="H1788">
        <v>0.954594155</v>
      </c>
      <c r="I1788">
        <f t="shared" si="135"/>
        <v>11</v>
      </c>
      <c r="J1788">
        <f t="shared" si="136"/>
        <v>2013</v>
      </c>
      <c r="K1788">
        <v>263.39999999999998</v>
      </c>
      <c r="L1788">
        <v>263.95</v>
      </c>
      <c r="M1788">
        <v>261.14999999999998</v>
      </c>
      <c r="N1788">
        <v>261.75</v>
      </c>
      <c r="O1788" s="3">
        <f t="shared" si="137"/>
        <v>1.650006104</v>
      </c>
      <c r="P1788">
        <f t="shared" si="139"/>
        <v>12.276440059664132</v>
      </c>
      <c r="T1788">
        <v>1.650006104</v>
      </c>
      <c r="U1788">
        <v>1.65000610351557</v>
      </c>
      <c r="V1788">
        <v>-1.65000610351557</v>
      </c>
      <c r="W1788">
        <v>-1.65000610351557</v>
      </c>
      <c r="X1788">
        <v>1.650006104</v>
      </c>
      <c r="Y1788">
        <f t="shared" si="138"/>
        <v>0.55000203466666664</v>
      </c>
    </row>
    <row r="1789" spans="1:25" x14ac:dyDescent="0.3">
      <c r="A1789">
        <v>0</v>
      </c>
      <c r="B1789" s="1">
        <v>41583</v>
      </c>
      <c r="C1789" s="1">
        <v>41584</v>
      </c>
      <c r="D1789">
        <v>261.39999999999998</v>
      </c>
      <c r="E1789">
        <v>261.7000122</v>
      </c>
      <c r="F1789">
        <v>260.75836600000002</v>
      </c>
      <c r="G1789">
        <v>-0.30001220699999998</v>
      </c>
      <c r="H1789">
        <v>3.5355339E-2</v>
      </c>
      <c r="I1789">
        <f t="shared" si="135"/>
        <v>11</v>
      </c>
      <c r="J1789">
        <f t="shared" si="136"/>
        <v>2013</v>
      </c>
      <c r="K1789">
        <v>261.39999999999998</v>
      </c>
      <c r="L1789">
        <v>262.95</v>
      </c>
      <c r="M1789">
        <v>261.14999999999998</v>
      </c>
      <c r="N1789">
        <v>261.7</v>
      </c>
      <c r="O1789" s="3">
        <f t="shared" si="137"/>
        <v>-0.30001220699999998</v>
      </c>
      <c r="P1789">
        <f t="shared" si="139"/>
        <v>12.170766325643388</v>
      </c>
      <c r="T1789">
        <v>-0.30001220699999998</v>
      </c>
      <c r="U1789">
        <v>-0.30001220703127202</v>
      </c>
      <c r="V1789">
        <v>0.30001220703127202</v>
      </c>
      <c r="W1789">
        <v>0.30001220703127202</v>
      </c>
      <c r="X1789">
        <v>0.30001220699999998</v>
      </c>
      <c r="Y1789">
        <f t="shared" si="138"/>
        <v>-0.10000406900000001</v>
      </c>
    </row>
    <row r="1790" spans="1:25" x14ac:dyDescent="0.3">
      <c r="A1790">
        <v>0</v>
      </c>
      <c r="B1790" s="1">
        <v>41584</v>
      </c>
      <c r="C1790" s="1">
        <v>41585</v>
      </c>
      <c r="D1790">
        <v>261.14999999999998</v>
      </c>
      <c r="E1790">
        <v>259.59999390000002</v>
      </c>
      <c r="F1790">
        <v>261.22687250000001</v>
      </c>
      <c r="G1790">
        <v>-1.5500061039999999</v>
      </c>
      <c r="H1790">
        <v>1.48492424</v>
      </c>
      <c r="I1790">
        <f t="shared" si="135"/>
        <v>11</v>
      </c>
      <c r="J1790">
        <f t="shared" si="136"/>
        <v>2013</v>
      </c>
      <c r="K1790">
        <v>261.14999999999998</v>
      </c>
      <c r="L1790">
        <v>261.75</v>
      </c>
      <c r="M1790">
        <v>259.25</v>
      </c>
      <c r="N1790">
        <v>259.60000000000002</v>
      </c>
      <c r="O1790" s="3">
        <f t="shared" si="137"/>
        <v>-1.5500061039999999</v>
      </c>
      <c r="P1790">
        <f t="shared" si="139"/>
        <v>11.628986828368692</v>
      </c>
      <c r="T1790">
        <v>-1.5500061039999999</v>
      </c>
      <c r="U1790">
        <v>1.5500061035156101</v>
      </c>
      <c r="V1790">
        <v>-1.5500061035156101</v>
      </c>
      <c r="W1790">
        <v>-1.5500061035156101</v>
      </c>
      <c r="X1790">
        <v>1.5500061039999999</v>
      </c>
      <c r="Y1790">
        <f t="shared" si="138"/>
        <v>-0.51666870133333331</v>
      </c>
    </row>
    <row r="1791" spans="1:25" x14ac:dyDescent="0.3">
      <c r="A1791">
        <v>0</v>
      </c>
      <c r="B1791" s="1">
        <v>41585</v>
      </c>
      <c r="C1791" s="1">
        <v>41586</v>
      </c>
      <c r="D1791">
        <v>257.75</v>
      </c>
      <c r="E1791">
        <v>257.29998169999999</v>
      </c>
      <c r="F1791">
        <v>258.27930220000002</v>
      </c>
      <c r="G1791">
        <v>-0.450018311</v>
      </c>
      <c r="H1791">
        <v>1.626345597</v>
      </c>
      <c r="I1791">
        <f t="shared" si="135"/>
        <v>11</v>
      </c>
      <c r="J1791">
        <f t="shared" si="136"/>
        <v>2013</v>
      </c>
      <c r="K1791">
        <v>257.75</v>
      </c>
      <c r="L1791">
        <v>259.05</v>
      </c>
      <c r="M1791">
        <v>257.3</v>
      </c>
      <c r="N1791">
        <v>257.3</v>
      </c>
      <c r="O1791" s="3">
        <f t="shared" si="137"/>
        <v>-0.450018311</v>
      </c>
      <c r="P1791">
        <f t="shared" si="139"/>
        <v>11.476709708742785</v>
      </c>
      <c r="T1791">
        <v>-0.450018311</v>
      </c>
      <c r="U1791">
        <v>-0.45001831054685199</v>
      </c>
      <c r="V1791">
        <v>-0.45001831054685199</v>
      </c>
      <c r="W1791">
        <v>-0.45001831054685199</v>
      </c>
      <c r="X1791">
        <v>-0.450018311</v>
      </c>
      <c r="Y1791">
        <f t="shared" si="138"/>
        <v>-0.45001831069790138</v>
      </c>
    </row>
    <row r="1792" spans="1:25" x14ac:dyDescent="0.3">
      <c r="A1792">
        <v>0</v>
      </c>
      <c r="B1792" s="1">
        <v>41586</v>
      </c>
      <c r="C1792" s="1">
        <v>41589</v>
      </c>
      <c r="D1792">
        <v>258.3</v>
      </c>
      <c r="E1792">
        <v>257.8</v>
      </c>
      <c r="F1792">
        <v>256.97386180000001</v>
      </c>
      <c r="G1792">
        <v>0.5</v>
      </c>
      <c r="H1792">
        <v>0.35355339099999999</v>
      </c>
      <c r="I1792">
        <f t="shared" si="135"/>
        <v>11</v>
      </c>
      <c r="J1792">
        <f t="shared" si="136"/>
        <v>2013</v>
      </c>
      <c r="K1792">
        <v>258.3</v>
      </c>
      <c r="L1792">
        <v>258.60000000000002</v>
      </c>
      <c r="M1792">
        <v>256.75</v>
      </c>
      <c r="N1792">
        <v>257.8</v>
      </c>
      <c r="O1792" s="3">
        <f t="shared" si="137"/>
        <v>0.5</v>
      </c>
      <c r="P1792">
        <f t="shared" si="139"/>
        <v>11.643328606953336</v>
      </c>
      <c r="T1792">
        <v>0.5</v>
      </c>
      <c r="U1792">
        <v>0.5</v>
      </c>
      <c r="V1792">
        <v>0.5</v>
      </c>
      <c r="W1792">
        <v>-0.5</v>
      </c>
      <c r="X1792">
        <v>0.5</v>
      </c>
      <c r="Y1792">
        <f t="shared" si="138"/>
        <v>0.5</v>
      </c>
    </row>
    <row r="1793" spans="1:25" x14ac:dyDescent="0.3">
      <c r="A1793">
        <v>0</v>
      </c>
      <c r="B1793" s="1">
        <v>41589</v>
      </c>
      <c r="C1793" s="1">
        <v>41590</v>
      </c>
      <c r="D1793">
        <v>257.60000000000002</v>
      </c>
      <c r="E1793">
        <v>259.55</v>
      </c>
      <c r="F1793">
        <v>257.6837769</v>
      </c>
      <c r="G1793">
        <v>1.95</v>
      </c>
      <c r="H1793">
        <v>1.237436867</v>
      </c>
      <c r="I1793">
        <f t="shared" si="135"/>
        <v>11</v>
      </c>
      <c r="J1793">
        <f t="shared" si="136"/>
        <v>2013</v>
      </c>
      <c r="K1793">
        <v>257.60000000000002</v>
      </c>
      <c r="L1793">
        <v>260.14999999999998</v>
      </c>
      <c r="M1793">
        <v>257.60000000000002</v>
      </c>
      <c r="N1793">
        <v>259.55</v>
      </c>
      <c r="O1793" s="3">
        <f t="shared" si="137"/>
        <v>1.95</v>
      </c>
      <c r="P1793">
        <f t="shared" si="139"/>
        <v>12.304367740791427</v>
      </c>
      <c r="T1793">
        <v>1.95</v>
      </c>
      <c r="U1793">
        <v>-1.94999999999998</v>
      </c>
      <c r="V1793">
        <v>1.94999999999998</v>
      </c>
      <c r="W1793">
        <v>1.94999999999998</v>
      </c>
      <c r="X1793">
        <v>-1.95</v>
      </c>
      <c r="Y1793">
        <f t="shared" si="138"/>
        <v>0.65</v>
      </c>
    </row>
    <row r="1794" spans="1:25" x14ac:dyDescent="0.3">
      <c r="A1794">
        <v>0</v>
      </c>
      <c r="B1794" s="1">
        <v>41590</v>
      </c>
      <c r="C1794" s="1">
        <v>41591</v>
      </c>
      <c r="D1794">
        <v>258.8</v>
      </c>
      <c r="E1794">
        <v>254.60001829999999</v>
      </c>
      <c r="F1794">
        <v>259.3014043</v>
      </c>
      <c r="G1794">
        <v>-4.1999816890000004</v>
      </c>
      <c r="H1794">
        <v>3.5001785669999999</v>
      </c>
      <c r="I1794">
        <f t="shared" si="135"/>
        <v>11</v>
      </c>
      <c r="J1794">
        <f t="shared" si="136"/>
        <v>2013</v>
      </c>
      <c r="K1794">
        <v>258.8</v>
      </c>
      <c r="L1794">
        <v>259.05</v>
      </c>
      <c r="M1794">
        <v>254.3</v>
      </c>
      <c r="N1794">
        <v>254.6</v>
      </c>
      <c r="O1794" s="3">
        <f t="shared" si="137"/>
        <v>-3</v>
      </c>
      <c r="P1794">
        <f t="shared" si="139"/>
        <v>11.234629432569607</v>
      </c>
      <c r="T1794">
        <v>-3</v>
      </c>
      <c r="U1794">
        <v>4.1999816894531197</v>
      </c>
      <c r="V1794">
        <v>-3</v>
      </c>
      <c r="W1794">
        <v>-3</v>
      </c>
      <c r="X1794">
        <v>4.1999816890000004</v>
      </c>
      <c r="Y1794">
        <f t="shared" si="138"/>
        <v>-0.60000610351562678</v>
      </c>
    </row>
    <row r="1795" spans="1:25" x14ac:dyDescent="0.3">
      <c r="A1795">
        <v>0</v>
      </c>
      <c r="B1795" s="1">
        <v>41591</v>
      </c>
      <c r="C1795" s="1">
        <v>41592</v>
      </c>
      <c r="D1795">
        <v>256.35000000000002</v>
      </c>
      <c r="E1795">
        <v>255.7999969</v>
      </c>
      <c r="F1795">
        <v>253.49960379999999</v>
      </c>
      <c r="G1795">
        <v>0.55000305199999999</v>
      </c>
      <c r="H1795">
        <v>0.84852813699999996</v>
      </c>
      <c r="I1795">
        <f t="shared" ref="I1795:I1858" si="140">MONTH(C1795)</f>
        <v>11</v>
      </c>
      <c r="J1795">
        <f t="shared" ref="J1795:J1858" si="141">YEAR(C1795)</f>
        <v>2013</v>
      </c>
      <c r="K1795">
        <v>256.35000000000002</v>
      </c>
      <c r="L1795">
        <v>257</v>
      </c>
      <c r="M1795">
        <v>254.45</v>
      </c>
      <c r="N1795">
        <v>255.8</v>
      </c>
      <c r="O1795" s="3">
        <f t="shared" ref="O1795:O1858" si="142">IF(F1795-D1795&gt;0,IF(D1795-M1795&gt;3,-3,G1795),IF(L1795-D1795&gt;3,-3,G1795))</f>
        <v>0.55000305199999999</v>
      </c>
      <c r="P1795">
        <f t="shared" si="139"/>
        <v>11.415410019930706</v>
      </c>
      <c r="T1795">
        <v>0.55000305199999999</v>
      </c>
      <c r="U1795">
        <v>0.55000305175784003</v>
      </c>
      <c r="V1795">
        <v>0.55000305175784003</v>
      </c>
      <c r="W1795">
        <v>-0.55000305175784003</v>
      </c>
      <c r="X1795">
        <v>0.55000305199999999</v>
      </c>
      <c r="Y1795">
        <f t="shared" ref="Y1795:Y1858" si="143">AVERAGE(T1795:V1795)</f>
        <v>0.55000305183856002</v>
      </c>
    </row>
    <row r="1796" spans="1:25" x14ac:dyDescent="0.3">
      <c r="A1796">
        <v>0</v>
      </c>
      <c r="B1796" s="1">
        <v>41592</v>
      </c>
      <c r="C1796" s="1">
        <v>41593</v>
      </c>
      <c r="D1796">
        <v>257.10000000000002</v>
      </c>
      <c r="E1796">
        <v>260.85000309999998</v>
      </c>
      <c r="F1796">
        <v>256.00870809999998</v>
      </c>
      <c r="G1796">
        <v>-3.7500030519999998</v>
      </c>
      <c r="H1796">
        <v>3.570889245</v>
      </c>
      <c r="I1796">
        <f t="shared" si="140"/>
        <v>11</v>
      </c>
      <c r="J1796">
        <f t="shared" si="141"/>
        <v>2013</v>
      </c>
      <c r="K1796">
        <v>257.10000000000002</v>
      </c>
      <c r="L1796">
        <v>261.35000000000002</v>
      </c>
      <c r="M1796">
        <v>256.89999999999998</v>
      </c>
      <c r="N1796">
        <v>260.85000000000002</v>
      </c>
      <c r="O1796" s="3">
        <f t="shared" si="142"/>
        <v>-3</v>
      </c>
      <c r="P1796">
        <f t="shared" ref="P1796:P1859" si="144">(O1796/D1796*$Q$2+1)*P1795*$R$2+(1-$R$2)*P1795</f>
        <v>10.416395140706898</v>
      </c>
      <c r="T1796">
        <v>-3</v>
      </c>
      <c r="U1796">
        <v>-3</v>
      </c>
      <c r="V1796">
        <v>-3</v>
      </c>
      <c r="W1796">
        <v>3.7500030517577998</v>
      </c>
      <c r="X1796">
        <v>-3</v>
      </c>
      <c r="Y1796">
        <f t="shared" si="143"/>
        <v>-3</v>
      </c>
    </row>
    <row r="1797" spans="1:25" x14ac:dyDescent="0.3">
      <c r="A1797">
        <v>0</v>
      </c>
      <c r="B1797" s="1">
        <v>41593</v>
      </c>
      <c r="C1797" s="1">
        <v>41596</v>
      </c>
      <c r="D1797">
        <v>262</v>
      </c>
      <c r="E1797">
        <v>261.7000061</v>
      </c>
      <c r="F1797">
        <v>260.82125159999998</v>
      </c>
      <c r="G1797">
        <v>0.29999389599999998</v>
      </c>
      <c r="H1797">
        <v>0.60104076399999995</v>
      </c>
      <c r="I1797">
        <f t="shared" si="140"/>
        <v>11</v>
      </c>
      <c r="J1797">
        <f t="shared" si="141"/>
        <v>2013</v>
      </c>
      <c r="K1797">
        <v>262</v>
      </c>
      <c r="L1797">
        <v>262.45</v>
      </c>
      <c r="M1797">
        <v>260.95</v>
      </c>
      <c r="N1797">
        <v>261.7</v>
      </c>
      <c r="O1797" s="3">
        <f t="shared" si="142"/>
        <v>0.29999389599999998</v>
      </c>
      <c r="P1797">
        <f t="shared" si="144"/>
        <v>10.505847095684079</v>
      </c>
      <c r="T1797">
        <v>0.29999389599999998</v>
      </c>
      <c r="U1797">
        <v>0.29999389648435199</v>
      </c>
      <c r="V1797">
        <v>-0.29999389648435199</v>
      </c>
      <c r="W1797">
        <v>-0.29999389648435199</v>
      </c>
      <c r="X1797">
        <v>0.29999389599999998</v>
      </c>
      <c r="Y1797">
        <f t="shared" si="143"/>
        <v>9.9997965333333327E-2</v>
      </c>
    </row>
    <row r="1798" spans="1:25" x14ac:dyDescent="0.3">
      <c r="A1798">
        <v>0</v>
      </c>
      <c r="B1798" s="1">
        <v>41596</v>
      </c>
      <c r="C1798" s="1">
        <v>41597</v>
      </c>
      <c r="D1798">
        <v>261.10000000000002</v>
      </c>
      <c r="E1798">
        <v>264.7</v>
      </c>
      <c r="F1798">
        <v>261.81568759999999</v>
      </c>
      <c r="G1798">
        <v>3.6</v>
      </c>
      <c r="H1798">
        <v>2.1213203439999999</v>
      </c>
      <c r="I1798">
        <f t="shared" si="140"/>
        <v>11</v>
      </c>
      <c r="J1798">
        <f t="shared" si="141"/>
        <v>2013</v>
      </c>
      <c r="K1798">
        <v>261.10000000000002</v>
      </c>
      <c r="L1798">
        <v>265.60000000000002</v>
      </c>
      <c r="M1798">
        <v>260.8</v>
      </c>
      <c r="N1798">
        <v>264.7</v>
      </c>
      <c r="O1798" s="3">
        <f t="shared" si="142"/>
        <v>3.6</v>
      </c>
      <c r="P1798">
        <f t="shared" si="144"/>
        <v>11.592242620706944</v>
      </c>
      <c r="T1798">
        <v>3.6</v>
      </c>
      <c r="U1798">
        <v>-3</v>
      </c>
      <c r="V1798">
        <v>3.5999999999999601</v>
      </c>
      <c r="W1798">
        <v>3.5999999999999601</v>
      </c>
      <c r="X1798">
        <v>3.6</v>
      </c>
      <c r="Y1798">
        <f t="shared" si="143"/>
        <v>1.3999999999999868</v>
      </c>
    </row>
    <row r="1799" spans="1:25" x14ac:dyDescent="0.3">
      <c r="A1799">
        <v>0</v>
      </c>
      <c r="B1799" s="1">
        <v>41597</v>
      </c>
      <c r="C1799" s="1">
        <v>41598</v>
      </c>
      <c r="D1799">
        <v>264.25</v>
      </c>
      <c r="E1799">
        <v>262.99998779999999</v>
      </c>
      <c r="F1799">
        <v>264.07364230000002</v>
      </c>
      <c r="G1799">
        <v>1.2500122069999999</v>
      </c>
      <c r="H1799">
        <v>1.2020815279999999</v>
      </c>
      <c r="I1799">
        <f t="shared" si="140"/>
        <v>11</v>
      </c>
      <c r="J1799">
        <f t="shared" si="141"/>
        <v>2013</v>
      </c>
      <c r="K1799">
        <v>264.25</v>
      </c>
      <c r="L1799">
        <v>264.55</v>
      </c>
      <c r="M1799">
        <v>262.10000000000002</v>
      </c>
      <c r="N1799">
        <v>263</v>
      </c>
      <c r="O1799" s="3">
        <f t="shared" si="142"/>
        <v>1.2500122069999999</v>
      </c>
      <c r="P1799">
        <f t="shared" si="144"/>
        <v>12.003513522761516</v>
      </c>
      <c r="T1799">
        <v>1.2500122069999999</v>
      </c>
      <c r="U1799">
        <v>1.25001220703126</v>
      </c>
      <c r="V1799">
        <v>-1.25001220703126</v>
      </c>
      <c r="W1799">
        <v>-1.25001220703126</v>
      </c>
      <c r="X1799">
        <v>1.2500122069999999</v>
      </c>
      <c r="Y1799">
        <f t="shared" si="143"/>
        <v>0.41667073566666657</v>
      </c>
    </row>
    <row r="1800" spans="1:25" x14ac:dyDescent="0.3">
      <c r="A1800">
        <v>0</v>
      </c>
      <c r="B1800" s="1">
        <v>41598</v>
      </c>
      <c r="C1800" s="1">
        <v>41599</v>
      </c>
      <c r="D1800">
        <v>262.2</v>
      </c>
      <c r="E1800">
        <v>258.2999878</v>
      </c>
      <c r="F1800">
        <v>261.33718119999997</v>
      </c>
      <c r="G1800">
        <v>3.9000122070000001</v>
      </c>
      <c r="H1800">
        <v>3.3234018719999998</v>
      </c>
      <c r="I1800">
        <f t="shared" si="140"/>
        <v>11</v>
      </c>
      <c r="J1800">
        <f t="shared" si="141"/>
        <v>2013</v>
      </c>
      <c r="K1800">
        <v>262.2</v>
      </c>
      <c r="L1800">
        <v>262.3</v>
      </c>
      <c r="M1800">
        <v>257.25</v>
      </c>
      <c r="N1800">
        <v>258.3</v>
      </c>
      <c r="O1800" s="3">
        <f t="shared" si="142"/>
        <v>3.9000122070000001</v>
      </c>
      <c r="P1800">
        <f t="shared" si="144"/>
        <v>13.342582437683125</v>
      </c>
      <c r="T1800">
        <v>3.9000122070000001</v>
      </c>
      <c r="U1800">
        <v>3.9000122070312302</v>
      </c>
      <c r="V1800">
        <v>-3</v>
      </c>
      <c r="W1800">
        <v>-3</v>
      </c>
      <c r="X1800">
        <v>-3</v>
      </c>
      <c r="Y1800">
        <f t="shared" si="143"/>
        <v>1.6000081380104101</v>
      </c>
    </row>
    <row r="1801" spans="1:25" x14ac:dyDescent="0.3">
      <c r="A1801">
        <v>0</v>
      </c>
      <c r="B1801" s="1">
        <v>41599</v>
      </c>
      <c r="C1801" s="1">
        <v>41600</v>
      </c>
      <c r="D1801">
        <v>259.7</v>
      </c>
      <c r="E1801">
        <v>259.90000609999998</v>
      </c>
      <c r="F1801">
        <v>259.4853033</v>
      </c>
      <c r="G1801">
        <v>-0.20000610399999999</v>
      </c>
      <c r="H1801">
        <v>1.1313708499999999</v>
      </c>
      <c r="I1801">
        <f t="shared" si="140"/>
        <v>11</v>
      </c>
      <c r="J1801">
        <f t="shared" si="141"/>
        <v>2013</v>
      </c>
      <c r="K1801">
        <v>259.7</v>
      </c>
      <c r="L1801">
        <v>261.60000000000002</v>
      </c>
      <c r="M1801">
        <v>258.3</v>
      </c>
      <c r="N1801">
        <v>259.89999999999998</v>
      </c>
      <c r="O1801" s="3">
        <f t="shared" si="142"/>
        <v>-0.20000610399999999</v>
      </c>
      <c r="P1801">
        <f t="shared" si="144"/>
        <v>13.265514726940157</v>
      </c>
      <c r="T1801">
        <v>-0.20000610399999999</v>
      </c>
      <c r="U1801">
        <v>0.20000610351564699</v>
      </c>
      <c r="V1801">
        <v>-0.20000610351564699</v>
      </c>
      <c r="W1801">
        <v>-0.20000610351564699</v>
      </c>
      <c r="X1801">
        <v>-0.20000610399999999</v>
      </c>
      <c r="Y1801">
        <f t="shared" si="143"/>
        <v>-6.666870133333333E-2</v>
      </c>
    </row>
    <row r="1802" spans="1:25" x14ac:dyDescent="0.3">
      <c r="A1802">
        <v>0</v>
      </c>
      <c r="B1802" s="1">
        <v>41600</v>
      </c>
      <c r="C1802" s="1">
        <v>41603</v>
      </c>
      <c r="D1802">
        <v>261.55</v>
      </c>
      <c r="E1802">
        <v>262.39999999999998</v>
      </c>
      <c r="F1802">
        <v>259.90523569999999</v>
      </c>
      <c r="G1802">
        <v>-0.85</v>
      </c>
      <c r="H1802">
        <v>1.767766953</v>
      </c>
      <c r="I1802">
        <f t="shared" si="140"/>
        <v>11</v>
      </c>
      <c r="J1802">
        <f t="shared" si="141"/>
        <v>2013</v>
      </c>
      <c r="K1802">
        <v>261.55</v>
      </c>
      <c r="L1802">
        <v>264.64999999999998</v>
      </c>
      <c r="M1802">
        <v>261.45</v>
      </c>
      <c r="N1802">
        <v>262.39999999999998</v>
      </c>
      <c r="O1802" s="3">
        <f t="shared" si="142"/>
        <v>-3</v>
      </c>
      <c r="P1802">
        <f t="shared" si="144"/>
        <v>12.124340644140869</v>
      </c>
      <c r="T1802">
        <v>-3</v>
      </c>
      <c r="U1802">
        <v>-3</v>
      </c>
      <c r="V1802">
        <v>-3</v>
      </c>
      <c r="W1802">
        <v>-3</v>
      </c>
      <c r="X1802">
        <v>-3</v>
      </c>
      <c r="Y1802">
        <f t="shared" si="143"/>
        <v>-3</v>
      </c>
    </row>
    <row r="1803" spans="1:25" x14ac:dyDescent="0.3">
      <c r="A1803">
        <v>0</v>
      </c>
      <c r="B1803" s="1">
        <v>41603</v>
      </c>
      <c r="C1803" s="1">
        <v>41604</v>
      </c>
      <c r="D1803">
        <v>260.5</v>
      </c>
      <c r="E1803">
        <v>263.39999999999998</v>
      </c>
      <c r="F1803">
        <v>262.45269139999999</v>
      </c>
      <c r="G1803">
        <v>2.9</v>
      </c>
      <c r="H1803">
        <v>0.70710678100000002</v>
      </c>
      <c r="I1803">
        <f t="shared" si="140"/>
        <v>11</v>
      </c>
      <c r="J1803">
        <f t="shared" si="141"/>
        <v>2013</v>
      </c>
      <c r="K1803">
        <v>260.5</v>
      </c>
      <c r="L1803">
        <v>263.5</v>
      </c>
      <c r="M1803">
        <v>258.8</v>
      </c>
      <c r="N1803">
        <v>263.39999999999998</v>
      </c>
      <c r="O1803" s="3">
        <f t="shared" si="142"/>
        <v>2.9</v>
      </c>
      <c r="P1803">
        <f t="shared" si="144"/>
        <v>13.136641638421343</v>
      </c>
      <c r="T1803">
        <v>2.9</v>
      </c>
      <c r="U1803">
        <v>2.8999999999999702</v>
      </c>
      <c r="V1803">
        <v>2.8999999999999702</v>
      </c>
      <c r="W1803">
        <v>2.8999999999999702</v>
      </c>
      <c r="X1803">
        <v>2.9</v>
      </c>
      <c r="Y1803">
        <f t="shared" si="143"/>
        <v>2.8999999999999804</v>
      </c>
    </row>
    <row r="1804" spans="1:25" x14ac:dyDescent="0.3">
      <c r="A1804">
        <v>0</v>
      </c>
      <c r="B1804" s="1">
        <v>41604</v>
      </c>
      <c r="C1804" s="1">
        <v>41605</v>
      </c>
      <c r="D1804">
        <v>261.7</v>
      </c>
      <c r="E1804">
        <v>263.89999999999998</v>
      </c>
      <c r="F1804">
        <v>261.56002580000001</v>
      </c>
      <c r="G1804">
        <v>-2.2000000000000002</v>
      </c>
      <c r="H1804">
        <v>0.35355339099999999</v>
      </c>
      <c r="I1804">
        <f t="shared" si="140"/>
        <v>11</v>
      </c>
      <c r="J1804">
        <f t="shared" si="141"/>
        <v>2013</v>
      </c>
      <c r="K1804">
        <v>261.7</v>
      </c>
      <c r="L1804">
        <v>264.2</v>
      </c>
      <c r="M1804">
        <v>260.5</v>
      </c>
      <c r="N1804">
        <v>263.89999999999998</v>
      </c>
      <c r="O1804" s="3">
        <f t="shared" si="142"/>
        <v>-2.2000000000000002</v>
      </c>
      <c r="P1804">
        <f t="shared" si="144"/>
        <v>12.308385669625194</v>
      </c>
      <c r="T1804">
        <v>-2.2000000000000002</v>
      </c>
      <c r="U1804">
        <v>2.1999999999999802</v>
      </c>
      <c r="V1804">
        <v>-2.1999999999999802</v>
      </c>
      <c r="W1804">
        <v>2.1999999999999802</v>
      </c>
      <c r="X1804">
        <v>2.2000000000000002</v>
      </c>
      <c r="Y1804">
        <f t="shared" si="143"/>
        <v>-0.73333333333333339</v>
      </c>
    </row>
    <row r="1805" spans="1:25" x14ac:dyDescent="0.3">
      <c r="A1805">
        <v>0</v>
      </c>
      <c r="B1805" s="1">
        <v>41605</v>
      </c>
      <c r="C1805" s="1">
        <v>41606</v>
      </c>
      <c r="D1805">
        <v>265.60000000000002</v>
      </c>
      <c r="E1805">
        <v>266.10001219999998</v>
      </c>
      <c r="F1805">
        <v>264.1728387</v>
      </c>
      <c r="G1805">
        <v>-0.50001220700000004</v>
      </c>
      <c r="H1805">
        <v>1.5556349190000001</v>
      </c>
      <c r="I1805">
        <f t="shared" si="140"/>
        <v>11</v>
      </c>
      <c r="J1805">
        <f t="shared" si="141"/>
        <v>2013</v>
      </c>
      <c r="K1805">
        <v>265.60000000000002</v>
      </c>
      <c r="L1805">
        <v>267.25</v>
      </c>
      <c r="M1805">
        <v>265.55</v>
      </c>
      <c r="N1805">
        <v>266.10000000000002</v>
      </c>
      <c r="O1805" s="3">
        <f t="shared" si="142"/>
        <v>-0.50001220700000004</v>
      </c>
      <c r="P1805">
        <f t="shared" si="144"/>
        <v>12.134599626234479</v>
      </c>
      <c r="T1805">
        <v>-0.50001220700000004</v>
      </c>
      <c r="U1805">
        <v>-0.50001220703120397</v>
      </c>
      <c r="V1805">
        <v>-0.50001220703120397</v>
      </c>
      <c r="W1805">
        <v>-0.50001220703120397</v>
      </c>
      <c r="X1805">
        <v>-0.50001220700000004</v>
      </c>
      <c r="Y1805">
        <f t="shared" si="143"/>
        <v>-0.50001220702080262</v>
      </c>
    </row>
    <row r="1806" spans="1:25" x14ac:dyDescent="0.3">
      <c r="A1806">
        <v>0</v>
      </c>
      <c r="B1806" s="1">
        <v>41606</v>
      </c>
      <c r="C1806" s="1">
        <v>41607</v>
      </c>
      <c r="D1806">
        <v>265.8</v>
      </c>
      <c r="E1806">
        <v>266.24999389999999</v>
      </c>
      <c r="F1806">
        <v>266.5656621</v>
      </c>
      <c r="G1806">
        <v>0.449993896</v>
      </c>
      <c r="H1806">
        <v>0.106066017</v>
      </c>
      <c r="I1806">
        <f t="shared" si="140"/>
        <v>11</v>
      </c>
      <c r="J1806">
        <f t="shared" si="141"/>
        <v>2013</v>
      </c>
      <c r="K1806">
        <v>265.8</v>
      </c>
      <c r="L1806">
        <v>267.60000000000002</v>
      </c>
      <c r="M1806">
        <v>265.60000000000002</v>
      </c>
      <c r="N1806">
        <v>266.25</v>
      </c>
      <c r="O1806" s="3">
        <f t="shared" si="142"/>
        <v>0.449993896</v>
      </c>
      <c r="P1806">
        <f t="shared" si="144"/>
        <v>12.288676820427748</v>
      </c>
      <c r="T1806">
        <v>0.449993896</v>
      </c>
      <c r="U1806">
        <v>-0.44999389648438598</v>
      </c>
      <c r="V1806">
        <v>0.44999389648438598</v>
      </c>
      <c r="W1806">
        <v>-0.44999389648438598</v>
      </c>
      <c r="X1806">
        <v>0.449993896</v>
      </c>
      <c r="Y1806">
        <f t="shared" si="143"/>
        <v>0.14999796533333334</v>
      </c>
    </row>
    <row r="1807" spans="1:25" x14ac:dyDescent="0.3">
      <c r="A1807">
        <v>0</v>
      </c>
      <c r="B1807" s="1">
        <v>41607</v>
      </c>
      <c r="C1807" s="1">
        <v>41610</v>
      </c>
      <c r="D1807">
        <v>266.35000000000002</v>
      </c>
      <c r="E1807">
        <v>264.39999390000003</v>
      </c>
      <c r="F1807">
        <v>267.78806759999998</v>
      </c>
      <c r="G1807">
        <v>-1.9500061040000001</v>
      </c>
      <c r="H1807">
        <v>1.308147545</v>
      </c>
      <c r="I1807">
        <f t="shared" si="140"/>
        <v>12</v>
      </c>
      <c r="J1807">
        <f t="shared" si="141"/>
        <v>2013</v>
      </c>
      <c r="K1807">
        <v>266.35000000000002</v>
      </c>
      <c r="L1807">
        <v>267.7</v>
      </c>
      <c r="M1807">
        <v>263.89999999999998</v>
      </c>
      <c r="N1807">
        <v>264.39999999999998</v>
      </c>
      <c r="O1807" s="3">
        <f t="shared" si="142"/>
        <v>-1.9500061040000001</v>
      </c>
      <c r="P1807">
        <f t="shared" si="144"/>
        <v>11.613916313296603</v>
      </c>
      <c r="T1807">
        <v>-1.9500061040000001</v>
      </c>
      <c r="U1807">
        <v>1.95000610351564</v>
      </c>
      <c r="V1807">
        <v>1.95000610351564</v>
      </c>
      <c r="W1807">
        <v>-1.95000610351564</v>
      </c>
      <c r="X1807">
        <v>-1.9500061040000001</v>
      </c>
      <c r="Y1807">
        <f t="shared" si="143"/>
        <v>0.65000203434375992</v>
      </c>
    </row>
    <row r="1808" spans="1:25" x14ac:dyDescent="0.3">
      <c r="A1808">
        <v>0</v>
      </c>
      <c r="B1808" s="1">
        <v>41610</v>
      </c>
      <c r="C1808" s="1">
        <v>41611</v>
      </c>
      <c r="D1808">
        <v>262.8</v>
      </c>
      <c r="E1808">
        <v>261.00000610000001</v>
      </c>
      <c r="F1808">
        <v>263.35909980000002</v>
      </c>
      <c r="G1808">
        <v>-1.7999938959999999</v>
      </c>
      <c r="H1808">
        <v>2.4041630559999998</v>
      </c>
      <c r="I1808">
        <f t="shared" si="140"/>
        <v>12</v>
      </c>
      <c r="J1808">
        <f t="shared" si="141"/>
        <v>2013</v>
      </c>
      <c r="K1808">
        <v>262.8</v>
      </c>
      <c r="L1808">
        <v>263.5</v>
      </c>
      <c r="M1808">
        <v>260.8</v>
      </c>
      <c r="N1808">
        <v>261</v>
      </c>
      <c r="O1808" s="3">
        <f t="shared" si="142"/>
        <v>-1.7999938959999999</v>
      </c>
      <c r="P1808">
        <f t="shared" si="144"/>
        <v>11.017313046384825</v>
      </c>
      <c r="T1808">
        <v>-1.7999938959999999</v>
      </c>
      <c r="U1808">
        <v>-1.7999938964844</v>
      </c>
      <c r="V1808">
        <v>-1.7999938964844</v>
      </c>
      <c r="W1808">
        <v>-1.7999938964844</v>
      </c>
      <c r="X1808">
        <v>-1.7999938959999999</v>
      </c>
      <c r="Y1808">
        <f t="shared" si="143"/>
        <v>-1.7999938963229332</v>
      </c>
    </row>
    <row r="1809" spans="1:25" x14ac:dyDescent="0.3">
      <c r="A1809">
        <v>0</v>
      </c>
      <c r="B1809" s="1">
        <v>41611</v>
      </c>
      <c r="C1809" s="1">
        <v>41612</v>
      </c>
      <c r="D1809">
        <v>259.8</v>
      </c>
      <c r="E1809">
        <v>257.60000609999997</v>
      </c>
      <c r="F1809">
        <v>259.1808522</v>
      </c>
      <c r="G1809">
        <v>2.1999938960000001</v>
      </c>
      <c r="H1809">
        <v>2.4041630559999998</v>
      </c>
      <c r="I1809">
        <f t="shared" si="140"/>
        <v>12</v>
      </c>
      <c r="J1809">
        <f t="shared" si="141"/>
        <v>2013</v>
      </c>
      <c r="K1809">
        <v>259.8</v>
      </c>
      <c r="L1809">
        <v>260.39999999999998</v>
      </c>
      <c r="M1809">
        <v>257.5</v>
      </c>
      <c r="N1809">
        <v>257.60000000000002</v>
      </c>
      <c r="O1809" s="3">
        <f t="shared" si="142"/>
        <v>2.1999938960000001</v>
      </c>
      <c r="P1809">
        <f t="shared" si="144"/>
        <v>11.717024982076733</v>
      </c>
      <c r="T1809">
        <v>2.1999938960000001</v>
      </c>
      <c r="U1809">
        <v>2.1999938964843802</v>
      </c>
      <c r="V1809">
        <v>-2.1999938964843802</v>
      </c>
      <c r="W1809">
        <v>-2.1999938964843802</v>
      </c>
      <c r="X1809">
        <v>-2.1999938960000001</v>
      </c>
      <c r="Y1809">
        <f t="shared" si="143"/>
        <v>0.73333129866666658</v>
      </c>
    </row>
    <row r="1810" spans="1:25" x14ac:dyDescent="0.3">
      <c r="A1810">
        <v>0</v>
      </c>
      <c r="B1810" s="1">
        <v>41612</v>
      </c>
      <c r="C1810" s="1">
        <v>41613</v>
      </c>
      <c r="D1810">
        <v>258.10000000000002</v>
      </c>
      <c r="E1810">
        <v>256.79998169999999</v>
      </c>
      <c r="F1810">
        <v>257.65660600000001</v>
      </c>
      <c r="G1810">
        <v>1.3000183110000001</v>
      </c>
      <c r="H1810">
        <v>0.56568542499999996</v>
      </c>
      <c r="I1810">
        <f t="shared" si="140"/>
        <v>12</v>
      </c>
      <c r="J1810">
        <f t="shared" si="141"/>
        <v>2013</v>
      </c>
      <c r="K1810">
        <v>258.10000000000002</v>
      </c>
      <c r="L1810">
        <v>258.60000000000002</v>
      </c>
      <c r="M1810">
        <v>254.95</v>
      </c>
      <c r="N1810">
        <v>256.8</v>
      </c>
      <c r="O1810" s="3">
        <f t="shared" si="142"/>
        <v>1.3000183110000001</v>
      </c>
      <c r="P1810">
        <f t="shared" si="144"/>
        <v>12.159654206034819</v>
      </c>
      <c r="T1810">
        <v>1.3000183110000001</v>
      </c>
      <c r="U1810">
        <v>1.3000183105468699</v>
      </c>
      <c r="V1810">
        <v>1.3000183105468699</v>
      </c>
      <c r="W1810">
        <v>-3</v>
      </c>
      <c r="X1810">
        <v>1.3000183110000001</v>
      </c>
      <c r="Y1810">
        <f t="shared" si="143"/>
        <v>1.3000183106979133</v>
      </c>
    </row>
    <row r="1811" spans="1:25" x14ac:dyDescent="0.3">
      <c r="A1811">
        <v>0</v>
      </c>
      <c r="B1811" s="1">
        <v>41613</v>
      </c>
      <c r="C1811" s="1">
        <v>41614</v>
      </c>
      <c r="D1811">
        <v>256.95</v>
      </c>
      <c r="E1811">
        <v>257.3</v>
      </c>
      <c r="F1811">
        <v>256.64466069999997</v>
      </c>
      <c r="G1811">
        <v>-0.35</v>
      </c>
      <c r="H1811">
        <v>0.35355339099999999</v>
      </c>
      <c r="I1811">
        <f t="shared" si="140"/>
        <v>12</v>
      </c>
      <c r="J1811">
        <f t="shared" si="141"/>
        <v>2013</v>
      </c>
      <c r="K1811">
        <v>256.95</v>
      </c>
      <c r="L1811">
        <v>258.05</v>
      </c>
      <c r="M1811">
        <v>256.25</v>
      </c>
      <c r="N1811">
        <v>257.3</v>
      </c>
      <c r="O1811" s="3">
        <f t="shared" si="142"/>
        <v>-0.35</v>
      </c>
      <c r="P1811">
        <f t="shared" si="144"/>
        <v>12.035431235453611</v>
      </c>
      <c r="T1811">
        <v>-0.35</v>
      </c>
      <c r="U1811">
        <v>-0.35000000000002202</v>
      </c>
      <c r="V1811">
        <v>-0.35000000000002202</v>
      </c>
      <c r="W1811">
        <v>0.35000000000002202</v>
      </c>
      <c r="X1811">
        <v>0.35</v>
      </c>
      <c r="Y1811">
        <f t="shared" si="143"/>
        <v>-0.35000000000001469</v>
      </c>
    </row>
    <row r="1812" spans="1:25" x14ac:dyDescent="0.3">
      <c r="A1812">
        <v>0</v>
      </c>
      <c r="B1812" s="1">
        <v>41614</v>
      </c>
      <c r="C1812" s="1">
        <v>41617</v>
      </c>
      <c r="D1812">
        <v>260</v>
      </c>
      <c r="E1812">
        <v>260.05</v>
      </c>
      <c r="F1812">
        <v>256.95099649999997</v>
      </c>
      <c r="G1812">
        <v>-0.05</v>
      </c>
      <c r="H1812">
        <v>1.944543648</v>
      </c>
      <c r="I1812">
        <f t="shared" si="140"/>
        <v>12</v>
      </c>
      <c r="J1812">
        <f t="shared" si="141"/>
        <v>2013</v>
      </c>
      <c r="K1812">
        <v>260</v>
      </c>
      <c r="L1812">
        <v>260.55</v>
      </c>
      <c r="M1812">
        <v>259</v>
      </c>
      <c r="N1812">
        <v>260.05</v>
      </c>
      <c r="O1812" s="3">
        <f t="shared" si="142"/>
        <v>-0.05</v>
      </c>
      <c r="P1812">
        <f t="shared" si="144"/>
        <v>12.018072440402475</v>
      </c>
      <c r="T1812">
        <v>-0.05</v>
      </c>
      <c r="U1812">
        <v>-5.0000000000011299E-2</v>
      </c>
      <c r="V1812">
        <v>-5.0000000000011299E-2</v>
      </c>
      <c r="W1812">
        <v>-5.0000000000011299E-2</v>
      </c>
      <c r="X1812">
        <v>-0.05</v>
      </c>
      <c r="Y1812">
        <f t="shared" si="143"/>
        <v>-5.0000000000007538E-2</v>
      </c>
    </row>
    <row r="1813" spans="1:25" x14ac:dyDescent="0.3">
      <c r="A1813">
        <v>0</v>
      </c>
      <c r="B1813" s="1">
        <v>41617</v>
      </c>
      <c r="C1813" s="1">
        <v>41618</v>
      </c>
      <c r="D1813">
        <v>259.7</v>
      </c>
      <c r="E1813">
        <v>258.50001220000001</v>
      </c>
      <c r="F1813">
        <v>258.74061640000002</v>
      </c>
      <c r="G1813">
        <v>1.199987793</v>
      </c>
      <c r="H1813">
        <v>1.0960155110000001</v>
      </c>
      <c r="I1813">
        <f t="shared" si="140"/>
        <v>12</v>
      </c>
      <c r="J1813">
        <f t="shared" si="141"/>
        <v>2013</v>
      </c>
      <c r="K1813">
        <v>259.7</v>
      </c>
      <c r="L1813">
        <v>259.75</v>
      </c>
      <c r="M1813">
        <v>258.25</v>
      </c>
      <c r="N1813">
        <v>258.5</v>
      </c>
      <c r="O1813" s="3">
        <f t="shared" si="142"/>
        <v>1.199987793</v>
      </c>
      <c r="P1813">
        <f t="shared" si="144"/>
        <v>12.434558969778854</v>
      </c>
      <c r="T1813">
        <v>1.199987793</v>
      </c>
      <c r="U1813">
        <v>1.1999877929687199</v>
      </c>
      <c r="V1813">
        <v>1.1999877929687199</v>
      </c>
      <c r="W1813">
        <v>-1.1999877929687199</v>
      </c>
      <c r="X1813">
        <v>-1.199987793</v>
      </c>
      <c r="Y1813">
        <f t="shared" si="143"/>
        <v>1.1999877929791467</v>
      </c>
    </row>
    <row r="1814" spans="1:25" x14ac:dyDescent="0.3">
      <c r="A1814">
        <v>0</v>
      </c>
      <c r="B1814" s="1">
        <v>41618</v>
      </c>
      <c r="C1814" s="1">
        <v>41619</v>
      </c>
      <c r="D1814">
        <v>257.3</v>
      </c>
      <c r="E1814">
        <v>255.6000061</v>
      </c>
      <c r="F1814">
        <v>258.86346070000002</v>
      </c>
      <c r="G1814">
        <v>-1.6999938960000001</v>
      </c>
      <c r="H1814">
        <v>2.0506096650000001</v>
      </c>
      <c r="I1814">
        <f t="shared" si="140"/>
        <v>12</v>
      </c>
      <c r="J1814">
        <f t="shared" si="141"/>
        <v>2013</v>
      </c>
      <c r="K1814">
        <v>257.3</v>
      </c>
      <c r="L1814">
        <v>259.95</v>
      </c>
      <c r="M1814">
        <v>255.4</v>
      </c>
      <c r="N1814">
        <v>255.6</v>
      </c>
      <c r="O1814" s="3">
        <f t="shared" si="142"/>
        <v>-1.6999938960000001</v>
      </c>
      <c r="P1814">
        <f t="shared" si="144"/>
        <v>11.81839084847854</v>
      </c>
      <c r="T1814">
        <v>-1.6999938960000001</v>
      </c>
      <c r="U1814">
        <v>-1.6999938964843799</v>
      </c>
      <c r="V1814">
        <v>-1.6999938964843799</v>
      </c>
      <c r="W1814">
        <v>-1.6999938964843799</v>
      </c>
      <c r="X1814">
        <v>-1.6999938960000001</v>
      </c>
      <c r="Y1814">
        <f t="shared" si="143"/>
        <v>-1.69999389632292</v>
      </c>
    </row>
    <row r="1815" spans="1:25" x14ac:dyDescent="0.3">
      <c r="A1815">
        <v>0</v>
      </c>
      <c r="B1815" s="1">
        <v>41619</v>
      </c>
      <c r="C1815" s="1">
        <v>41620</v>
      </c>
      <c r="D1815">
        <v>254.05</v>
      </c>
      <c r="E1815">
        <v>255.1</v>
      </c>
      <c r="F1815">
        <v>255.51434470000001</v>
      </c>
      <c r="G1815">
        <v>1.05</v>
      </c>
      <c r="H1815">
        <v>0.35355339099999999</v>
      </c>
      <c r="I1815">
        <f t="shared" si="140"/>
        <v>12</v>
      </c>
      <c r="J1815">
        <f t="shared" si="141"/>
        <v>2013</v>
      </c>
      <c r="K1815">
        <v>254.05</v>
      </c>
      <c r="L1815">
        <v>255.5</v>
      </c>
      <c r="M1815">
        <v>253.35</v>
      </c>
      <c r="N1815">
        <v>255.1</v>
      </c>
      <c r="O1815" s="3">
        <f t="shared" si="142"/>
        <v>1.05</v>
      </c>
      <c r="P1815">
        <f t="shared" si="144"/>
        <v>12.184735378814176</v>
      </c>
      <c r="T1815">
        <v>1.05</v>
      </c>
      <c r="U1815">
        <v>1.0499999999999801</v>
      </c>
      <c r="V1815">
        <v>1.0499999999999801</v>
      </c>
      <c r="W1815">
        <v>1.0499999999999801</v>
      </c>
      <c r="X1815">
        <v>1.05</v>
      </c>
      <c r="Y1815">
        <f t="shared" si="143"/>
        <v>1.0499999999999867</v>
      </c>
    </row>
    <row r="1816" spans="1:25" x14ac:dyDescent="0.3">
      <c r="A1816">
        <v>0</v>
      </c>
      <c r="B1816" s="1">
        <v>41620</v>
      </c>
      <c r="C1816" s="1">
        <v>41621</v>
      </c>
      <c r="D1816">
        <v>255.2</v>
      </c>
      <c r="E1816">
        <v>254.69999079999999</v>
      </c>
      <c r="F1816">
        <v>255.7103798</v>
      </c>
      <c r="G1816">
        <v>-0.50000915499999998</v>
      </c>
      <c r="H1816">
        <v>0.282842712</v>
      </c>
      <c r="I1816">
        <f t="shared" si="140"/>
        <v>12</v>
      </c>
      <c r="J1816">
        <f t="shared" si="141"/>
        <v>2013</v>
      </c>
      <c r="K1816">
        <v>255.2</v>
      </c>
      <c r="L1816">
        <v>255.4</v>
      </c>
      <c r="M1816">
        <v>252.5</v>
      </c>
      <c r="N1816">
        <v>254.7</v>
      </c>
      <c r="O1816" s="3">
        <f t="shared" si="142"/>
        <v>-0.50000915499999998</v>
      </c>
      <c r="P1816">
        <f t="shared" si="144"/>
        <v>12.005685244390406</v>
      </c>
      <c r="T1816">
        <v>-0.50000915499999998</v>
      </c>
      <c r="U1816">
        <v>0.50000915527343104</v>
      </c>
      <c r="V1816">
        <v>0.50000915527343104</v>
      </c>
      <c r="W1816">
        <v>-0.50000915527343104</v>
      </c>
      <c r="X1816">
        <v>0.50000915499999998</v>
      </c>
      <c r="Y1816">
        <f t="shared" si="143"/>
        <v>0.16666971851562071</v>
      </c>
    </row>
    <row r="1817" spans="1:25" x14ac:dyDescent="0.3">
      <c r="A1817">
        <v>0</v>
      </c>
      <c r="B1817" s="1">
        <v>41621</v>
      </c>
      <c r="C1817" s="1">
        <v>41624</v>
      </c>
      <c r="D1817">
        <v>253.5</v>
      </c>
      <c r="E1817">
        <v>254.89999689999999</v>
      </c>
      <c r="F1817">
        <v>253.92680730000001</v>
      </c>
      <c r="G1817">
        <v>1.3999969480000001</v>
      </c>
      <c r="H1817">
        <v>0.141421356</v>
      </c>
      <c r="I1817">
        <f t="shared" si="140"/>
        <v>12</v>
      </c>
      <c r="J1817">
        <f t="shared" si="141"/>
        <v>2013</v>
      </c>
      <c r="K1817">
        <v>253.5</v>
      </c>
      <c r="L1817">
        <v>255.75</v>
      </c>
      <c r="M1817">
        <v>253.3</v>
      </c>
      <c r="N1817">
        <v>254.9</v>
      </c>
      <c r="O1817" s="3">
        <f t="shared" si="142"/>
        <v>1.3999969480000001</v>
      </c>
      <c r="P1817">
        <f t="shared" si="144"/>
        <v>12.50296106394056</v>
      </c>
      <c r="T1817">
        <v>1.3999969480000001</v>
      </c>
      <c r="U1817">
        <v>1.3999969482421699</v>
      </c>
      <c r="V1817">
        <v>-1.3999969482421699</v>
      </c>
      <c r="W1817">
        <v>-1.3999969482421699</v>
      </c>
      <c r="X1817">
        <v>1.3999969480000001</v>
      </c>
      <c r="Y1817">
        <f t="shared" si="143"/>
        <v>0.46666564933333338</v>
      </c>
    </row>
    <row r="1818" spans="1:25" x14ac:dyDescent="0.3">
      <c r="A1818">
        <v>0</v>
      </c>
      <c r="B1818" s="1">
        <v>41624</v>
      </c>
      <c r="C1818" s="1">
        <v>41625</v>
      </c>
      <c r="D1818">
        <v>257.10000000000002</v>
      </c>
      <c r="E1818">
        <v>256.45001830000001</v>
      </c>
      <c r="F1818">
        <v>252.16254559999999</v>
      </c>
      <c r="G1818">
        <v>0.64998168899999997</v>
      </c>
      <c r="H1818">
        <v>1.0960155110000001</v>
      </c>
      <c r="I1818">
        <f t="shared" si="140"/>
        <v>12</v>
      </c>
      <c r="J1818">
        <f t="shared" si="141"/>
        <v>2013</v>
      </c>
      <c r="K1818">
        <v>257.10000000000002</v>
      </c>
      <c r="L1818">
        <v>257.75</v>
      </c>
      <c r="M1818">
        <v>255.5</v>
      </c>
      <c r="N1818">
        <v>256.45</v>
      </c>
      <c r="O1818" s="3">
        <f t="shared" si="142"/>
        <v>0.64998168899999997</v>
      </c>
      <c r="P1818">
        <f t="shared" si="144"/>
        <v>12.740029201333833</v>
      </c>
      <c r="T1818">
        <v>0.64998168899999997</v>
      </c>
      <c r="U1818">
        <v>0.64998168945317003</v>
      </c>
      <c r="V1818">
        <v>0.64998168945317003</v>
      </c>
      <c r="W1818">
        <v>0.64998168945317003</v>
      </c>
      <c r="X1818">
        <v>0.64998168899999997</v>
      </c>
      <c r="Y1818">
        <f t="shared" si="143"/>
        <v>0.64998168930211342</v>
      </c>
    </row>
    <row r="1819" spans="1:25" x14ac:dyDescent="0.3">
      <c r="A1819">
        <v>0</v>
      </c>
      <c r="B1819" s="1">
        <v>41625</v>
      </c>
      <c r="C1819" s="1">
        <v>41626</v>
      </c>
      <c r="D1819">
        <v>256.45</v>
      </c>
      <c r="E1819">
        <v>257.79997559999998</v>
      </c>
      <c r="F1819">
        <v>255.0877773</v>
      </c>
      <c r="G1819">
        <v>-1.349975586</v>
      </c>
      <c r="H1819">
        <v>0.954594155</v>
      </c>
      <c r="I1819">
        <f t="shared" si="140"/>
        <v>12</v>
      </c>
      <c r="J1819">
        <f t="shared" si="141"/>
        <v>2013</v>
      </c>
      <c r="K1819">
        <v>256.45</v>
      </c>
      <c r="L1819">
        <v>258.5</v>
      </c>
      <c r="M1819">
        <v>255.95</v>
      </c>
      <c r="N1819">
        <v>257.8</v>
      </c>
      <c r="O1819" s="3">
        <f t="shared" si="142"/>
        <v>-1.349975586</v>
      </c>
      <c r="P1819">
        <f t="shared" si="144"/>
        <v>12.237044358672659</v>
      </c>
      <c r="T1819">
        <v>-1.349975586</v>
      </c>
      <c r="U1819">
        <v>-1.3499755859375</v>
      </c>
      <c r="V1819">
        <v>-1.3499755859375</v>
      </c>
      <c r="W1819">
        <v>-1.3499755859375</v>
      </c>
      <c r="X1819">
        <v>1.349975586</v>
      </c>
      <c r="Y1819">
        <f t="shared" si="143"/>
        <v>-1.3499755859583333</v>
      </c>
    </row>
    <row r="1820" spans="1:25" x14ac:dyDescent="0.3">
      <c r="A1820">
        <v>0</v>
      </c>
      <c r="B1820" s="1">
        <v>41626</v>
      </c>
      <c r="C1820" s="1">
        <v>41627</v>
      </c>
      <c r="D1820">
        <v>261</v>
      </c>
      <c r="E1820">
        <v>257.25001220000001</v>
      </c>
      <c r="F1820">
        <v>256.9244228</v>
      </c>
      <c r="G1820">
        <v>3.7499877929999998</v>
      </c>
      <c r="H1820">
        <v>0.38890872999999998</v>
      </c>
      <c r="I1820">
        <f t="shared" si="140"/>
        <v>12</v>
      </c>
      <c r="J1820">
        <f t="shared" si="141"/>
        <v>2013</v>
      </c>
      <c r="K1820">
        <v>261</v>
      </c>
      <c r="L1820">
        <v>261.2</v>
      </c>
      <c r="M1820">
        <v>256.2</v>
      </c>
      <c r="N1820">
        <v>257.25</v>
      </c>
      <c r="O1820" s="3">
        <f t="shared" si="142"/>
        <v>3.7499877929999998</v>
      </c>
      <c r="P1820">
        <f t="shared" si="144"/>
        <v>13.555687087621566</v>
      </c>
      <c r="T1820">
        <v>3.7499877929999998</v>
      </c>
      <c r="U1820">
        <v>3.7499877929687302</v>
      </c>
      <c r="V1820">
        <v>3.7499877929687302</v>
      </c>
      <c r="W1820">
        <v>3.7499877929687302</v>
      </c>
      <c r="X1820">
        <v>3.7499877929999998</v>
      </c>
      <c r="Y1820">
        <f t="shared" si="143"/>
        <v>3.7499877929791534</v>
      </c>
    </row>
    <row r="1821" spans="1:25" x14ac:dyDescent="0.3">
      <c r="A1821">
        <v>0</v>
      </c>
      <c r="B1821" s="1">
        <v>41627</v>
      </c>
      <c r="C1821" s="1">
        <v>41628</v>
      </c>
      <c r="D1821">
        <v>257.2</v>
      </c>
      <c r="E1821">
        <v>258.5499878</v>
      </c>
      <c r="F1821">
        <v>256.77858020000002</v>
      </c>
      <c r="G1821">
        <v>-1.3499877929999999</v>
      </c>
      <c r="H1821">
        <v>0.91923881600000001</v>
      </c>
      <c r="I1821">
        <f t="shared" si="140"/>
        <v>12</v>
      </c>
      <c r="J1821">
        <f t="shared" si="141"/>
        <v>2013</v>
      </c>
      <c r="K1821">
        <v>257.2</v>
      </c>
      <c r="L1821">
        <v>259.10000000000002</v>
      </c>
      <c r="M1821">
        <v>256.85000000000002</v>
      </c>
      <c r="N1821">
        <v>258.55</v>
      </c>
      <c r="O1821" s="3">
        <f t="shared" si="142"/>
        <v>-1.3499877929999999</v>
      </c>
      <c r="P1821">
        <f t="shared" si="144"/>
        <v>13.022055319716721</v>
      </c>
      <c r="T1821">
        <v>-1.3499877929999999</v>
      </c>
      <c r="U1821">
        <v>-1.34998779296876</v>
      </c>
      <c r="V1821">
        <v>-1.34998779296876</v>
      </c>
      <c r="W1821">
        <v>1.34998779296876</v>
      </c>
      <c r="X1821">
        <v>-1.3499877929999999</v>
      </c>
      <c r="Y1821">
        <f t="shared" si="143"/>
        <v>-1.3499877929791733</v>
      </c>
    </row>
    <row r="1822" spans="1:25" x14ac:dyDescent="0.3">
      <c r="A1822">
        <v>0</v>
      </c>
      <c r="B1822" s="1">
        <v>41628</v>
      </c>
      <c r="C1822" s="1">
        <v>41631</v>
      </c>
      <c r="D1822">
        <v>259.55</v>
      </c>
      <c r="E1822">
        <v>260.95002440000002</v>
      </c>
      <c r="F1822">
        <v>257.39253380000002</v>
      </c>
      <c r="G1822">
        <v>-1.400024414</v>
      </c>
      <c r="H1822">
        <v>1.697056275</v>
      </c>
      <c r="I1822">
        <f t="shared" si="140"/>
        <v>12</v>
      </c>
      <c r="J1822">
        <f t="shared" si="141"/>
        <v>2013</v>
      </c>
      <c r="K1822">
        <v>259.55</v>
      </c>
      <c r="L1822">
        <v>261.35000000000002</v>
      </c>
      <c r="M1822">
        <v>259.25</v>
      </c>
      <c r="N1822">
        <v>260.95</v>
      </c>
      <c r="O1822" s="3">
        <f t="shared" si="142"/>
        <v>-1.400024414</v>
      </c>
      <c r="P1822">
        <f t="shared" si="144"/>
        <v>12.495243663926063</v>
      </c>
      <c r="T1822">
        <v>-1.400024414</v>
      </c>
      <c r="U1822">
        <v>-1.4000244140625</v>
      </c>
      <c r="V1822">
        <v>-1.4000244140625</v>
      </c>
      <c r="W1822">
        <v>1.4000244140625</v>
      </c>
      <c r="X1822">
        <v>-1.400024414</v>
      </c>
      <c r="Y1822">
        <f t="shared" si="143"/>
        <v>-1.4000244140416667</v>
      </c>
    </row>
    <row r="1823" spans="1:25" x14ac:dyDescent="0.3">
      <c r="A1823">
        <v>0</v>
      </c>
      <c r="B1823" s="1">
        <v>41631</v>
      </c>
      <c r="C1823" s="1">
        <v>41632</v>
      </c>
      <c r="D1823">
        <v>261.39999999999998</v>
      </c>
      <c r="E1823">
        <v>261.34999390000002</v>
      </c>
      <c r="F1823">
        <v>259.94319230000002</v>
      </c>
      <c r="G1823">
        <v>5.0006104000000003E-2</v>
      </c>
      <c r="H1823">
        <v>0.282842712</v>
      </c>
      <c r="I1823">
        <f t="shared" si="140"/>
        <v>12</v>
      </c>
      <c r="J1823">
        <f t="shared" si="141"/>
        <v>2013</v>
      </c>
      <c r="K1823">
        <v>261.39999999999998</v>
      </c>
      <c r="L1823">
        <v>262.3</v>
      </c>
      <c r="M1823">
        <v>260.45</v>
      </c>
      <c r="N1823">
        <v>261.35000000000002</v>
      </c>
      <c r="O1823" s="3">
        <f t="shared" si="142"/>
        <v>5.0006104000000003E-2</v>
      </c>
      <c r="P1823">
        <f t="shared" si="144"/>
        <v>12.513171316589519</v>
      </c>
      <c r="T1823">
        <v>5.0006104000000003E-2</v>
      </c>
      <c r="U1823">
        <v>5.0006103515613597E-2</v>
      </c>
      <c r="V1823">
        <v>5.0006103515613597E-2</v>
      </c>
      <c r="W1823">
        <v>-5.0006103515613597E-2</v>
      </c>
      <c r="X1823">
        <v>5.0006104000000003E-2</v>
      </c>
      <c r="Y1823">
        <f t="shared" si="143"/>
        <v>5.0006103677075732E-2</v>
      </c>
    </row>
    <row r="1824" spans="1:25" x14ac:dyDescent="0.3">
      <c r="A1824">
        <v>0</v>
      </c>
      <c r="B1824" s="1">
        <v>41632</v>
      </c>
      <c r="C1824" s="1">
        <v>41633</v>
      </c>
      <c r="D1824">
        <v>261.39999999999998</v>
      </c>
      <c r="E1824">
        <v>261.35000000000002</v>
      </c>
      <c r="F1824">
        <v>260.41516460000003</v>
      </c>
      <c r="G1824">
        <v>0.05</v>
      </c>
      <c r="H1824">
        <v>0</v>
      </c>
      <c r="I1824">
        <f t="shared" si="140"/>
        <v>12</v>
      </c>
      <c r="J1824">
        <f t="shared" si="141"/>
        <v>2013</v>
      </c>
      <c r="K1824">
        <v>261.39999999999998</v>
      </c>
      <c r="L1824">
        <v>262.3</v>
      </c>
      <c r="M1824">
        <v>260.45</v>
      </c>
      <c r="N1824">
        <v>261.35000000000002</v>
      </c>
      <c r="O1824" s="3">
        <f t="shared" si="142"/>
        <v>0.05</v>
      </c>
      <c r="P1824">
        <f t="shared" si="144"/>
        <v>12.53112249961829</v>
      </c>
      <c r="T1824">
        <v>0.05</v>
      </c>
      <c r="U1824">
        <v>-4.9999999999954498E-2</v>
      </c>
      <c r="V1824">
        <v>4.9999999999954498E-2</v>
      </c>
      <c r="W1824">
        <v>-4.9999999999954498E-2</v>
      </c>
      <c r="X1824">
        <v>-0.05</v>
      </c>
      <c r="Y1824">
        <f t="shared" si="143"/>
        <v>1.6666666666666666E-2</v>
      </c>
    </row>
    <row r="1825" spans="1:25" x14ac:dyDescent="0.3">
      <c r="A1825">
        <v>0</v>
      </c>
      <c r="B1825" s="1">
        <v>41633</v>
      </c>
      <c r="C1825" s="1">
        <v>41634</v>
      </c>
      <c r="D1825">
        <v>261.75</v>
      </c>
      <c r="E1825">
        <v>260.89998780000002</v>
      </c>
      <c r="F1825">
        <v>259.82964529999998</v>
      </c>
      <c r="G1825">
        <v>0.85001220700000002</v>
      </c>
      <c r="H1825">
        <v>0.31819805200000001</v>
      </c>
      <c r="I1825">
        <f t="shared" si="140"/>
        <v>12</v>
      </c>
      <c r="J1825">
        <f t="shared" si="141"/>
        <v>2013</v>
      </c>
      <c r="K1825">
        <v>261.75</v>
      </c>
      <c r="L1825">
        <v>262.5</v>
      </c>
      <c r="M1825">
        <v>260.75</v>
      </c>
      <c r="N1825">
        <v>260.89999999999998</v>
      </c>
      <c r="O1825" s="3">
        <f t="shared" si="142"/>
        <v>0.85001220700000002</v>
      </c>
      <c r="P1825">
        <f t="shared" si="144"/>
        <v>12.836326141225394</v>
      </c>
      <c r="T1825">
        <v>0.85001220700000002</v>
      </c>
      <c r="U1825">
        <v>0.85001220703122704</v>
      </c>
      <c r="V1825">
        <v>0.85001220703122704</v>
      </c>
      <c r="W1825">
        <v>-0.85001220703122704</v>
      </c>
      <c r="X1825">
        <v>0.85001220700000002</v>
      </c>
      <c r="Y1825">
        <f t="shared" si="143"/>
        <v>0.85001220702081814</v>
      </c>
    </row>
    <row r="1826" spans="1:25" x14ac:dyDescent="0.3">
      <c r="A1826">
        <v>0</v>
      </c>
      <c r="B1826" s="1">
        <v>41634</v>
      </c>
      <c r="C1826" s="1">
        <v>41635</v>
      </c>
      <c r="D1826">
        <v>261.5</v>
      </c>
      <c r="E1826">
        <v>263.25000610000001</v>
      </c>
      <c r="F1826">
        <v>261.15863159999998</v>
      </c>
      <c r="G1826">
        <v>-1.7500061039999999</v>
      </c>
      <c r="H1826">
        <v>1.6617009359999999</v>
      </c>
      <c r="I1826">
        <f t="shared" si="140"/>
        <v>12</v>
      </c>
      <c r="J1826">
        <f t="shared" si="141"/>
        <v>2013</v>
      </c>
      <c r="K1826">
        <v>261.5</v>
      </c>
      <c r="L1826">
        <v>263.60000000000002</v>
      </c>
      <c r="M1826">
        <v>260.60000000000002</v>
      </c>
      <c r="N1826">
        <v>263.25</v>
      </c>
      <c r="O1826" s="3">
        <f t="shared" si="142"/>
        <v>-1.7500061039999999</v>
      </c>
      <c r="P1826">
        <f t="shared" si="144"/>
        <v>12.192053222485072</v>
      </c>
      <c r="T1826">
        <v>-1.7500061039999999</v>
      </c>
      <c r="U1826">
        <v>-1.7500061035156</v>
      </c>
      <c r="V1826">
        <v>-1.7500061035156</v>
      </c>
      <c r="W1826">
        <v>1.7500061035156</v>
      </c>
      <c r="X1826">
        <v>-1.7500061039999999</v>
      </c>
      <c r="Y1826">
        <f t="shared" si="143"/>
        <v>-1.7500061036770667</v>
      </c>
    </row>
    <row r="1827" spans="1:25" x14ac:dyDescent="0.3">
      <c r="A1827">
        <v>0</v>
      </c>
      <c r="B1827" s="1">
        <v>41635</v>
      </c>
      <c r="C1827" s="1">
        <v>41638</v>
      </c>
      <c r="D1827">
        <v>264.10000000000002</v>
      </c>
      <c r="E1827">
        <v>263.4500122</v>
      </c>
      <c r="F1827">
        <v>263.11929880000002</v>
      </c>
      <c r="G1827">
        <v>0.64998779299999998</v>
      </c>
      <c r="H1827">
        <v>0.141421356</v>
      </c>
      <c r="I1827">
        <f t="shared" si="140"/>
        <v>12</v>
      </c>
      <c r="J1827">
        <f t="shared" si="141"/>
        <v>2013</v>
      </c>
      <c r="K1827">
        <v>264.10000000000002</v>
      </c>
      <c r="L1827">
        <v>264.25</v>
      </c>
      <c r="M1827">
        <v>262.85000000000002</v>
      </c>
      <c r="N1827">
        <v>263.45</v>
      </c>
      <c r="O1827" s="3">
        <f t="shared" si="142"/>
        <v>0.64998779299999998</v>
      </c>
      <c r="P1827">
        <f t="shared" si="144"/>
        <v>12.41710109543722</v>
      </c>
      <c r="T1827">
        <v>0.64998779299999998</v>
      </c>
      <c r="U1827">
        <v>0.64998779296877196</v>
      </c>
      <c r="V1827">
        <v>0.64998779296877196</v>
      </c>
      <c r="W1827">
        <v>-0.64998779296877196</v>
      </c>
      <c r="X1827">
        <v>0.64998779299999998</v>
      </c>
      <c r="Y1827">
        <f t="shared" si="143"/>
        <v>0.6499877929791813</v>
      </c>
    </row>
    <row r="1828" spans="1:25" x14ac:dyDescent="0.3">
      <c r="A1828">
        <v>0</v>
      </c>
      <c r="B1828" s="1">
        <v>41638</v>
      </c>
      <c r="C1828" s="1">
        <v>41639</v>
      </c>
      <c r="D1828">
        <v>264.10000000000002</v>
      </c>
      <c r="E1828">
        <v>263.45</v>
      </c>
      <c r="F1828">
        <v>262.74157100000002</v>
      </c>
      <c r="G1828">
        <v>0.65</v>
      </c>
      <c r="H1828">
        <v>0</v>
      </c>
      <c r="I1828">
        <f t="shared" si="140"/>
        <v>12</v>
      </c>
      <c r="J1828">
        <f t="shared" si="141"/>
        <v>2013</v>
      </c>
      <c r="K1828">
        <v>264.10000000000002</v>
      </c>
      <c r="L1828">
        <v>264.25</v>
      </c>
      <c r="M1828">
        <v>262.85000000000002</v>
      </c>
      <c r="N1828">
        <v>263.45</v>
      </c>
      <c r="O1828" s="3">
        <f t="shared" si="142"/>
        <v>0.65</v>
      </c>
      <c r="P1828">
        <f t="shared" si="144"/>
        <v>12.646307334892942</v>
      </c>
      <c r="T1828">
        <v>0.65</v>
      </c>
      <c r="U1828">
        <v>0.650000000000034</v>
      </c>
      <c r="V1828">
        <v>0.650000000000034</v>
      </c>
      <c r="W1828">
        <v>-0.650000000000034</v>
      </c>
      <c r="X1828">
        <v>0.65</v>
      </c>
      <c r="Y1828">
        <f t="shared" si="143"/>
        <v>0.65000000000002267</v>
      </c>
    </row>
    <row r="1829" spans="1:25" x14ac:dyDescent="0.3">
      <c r="A1829">
        <v>0</v>
      </c>
      <c r="B1829" s="1">
        <v>41639</v>
      </c>
      <c r="C1829" s="1">
        <v>41640</v>
      </c>
      <c r="D1829">
        <v>264.10000000000002</v>
      </c>
      <c r="E1829">
        <v>263.45</v>
      </c>
      <c r="F1829">
        <v>262.18423739999997</v>
      </c>
      <c r="G1829">
        <v>0.65</v>
      </c>
      <c r="H1829">
        <v>0</v>
      </c>
      <c r="I1829">
        <f t="shared" si="140"/>
        <v>1</v>
      </c>
      <c r="J1829">
        <f t="shared" si="141"/>
        <v>2014</v>
      </c>
      <c r="K1829">
        <v>264.10000000000002</v>
      </c>
      <c r="L1829">
        <v>264.25</v>
      </c>
      <c r="M1829">
        <v>262.85000000000002</v>
      </c>
      <c r="N1829">
        <v>263.45</v>
      </c>
      <c r="O1829" s="3">
        <f t="shared" si="142"/>
        <v>0.65</v>
      </c>
      <c r="P1829">
        <f t="shared" si="144"/>
        <v>12.879744473316277</v>
      </c>
      <c r="T1829">
        <v>0.65</v>
      </c>
      <c r="U1829">
        <v>0.650000000000034</v>
      </c>
      <c r="V1829">
        <v>0.650000000000034</v>
      </c>
      <c r="W1829">
        <v>-0.650000000000034</v>
      </c>
      <c r="X1829">
        <v>0.65</v>
      </c>
      <c r="Y1829">
        <f t="shared" si="143"/>
        <v>0.65000000000002267</v>
      </c>
    </row>
    <row r="1830" spans="1:25" x14ac:dyDescent="0.3">
      <c r="A1830">
        <v>0</v>
      </c>
      <c r="B1830" s="1">
        <v>41640</v>
      </c>
      <c r="C1830" s="1">
        <v>41641</v>
      </c>
      <c r="D1830">
        <v>264.39999999999998</v>
      </c>
      <c r="E1830">
        <v>256.2</v>
      </c>
      <c r="F1830">
        <v>261.42462180000001</v>
      </c>
      <c r="G1830">
        <v>8.1999999999999993</v>
      </c>
      <c r="H1830">
        <v>5.1265241640000001</v>
      </c>
      <c r="I1830">
        <f t="shared" si="140"/>
        <v>1</v>
      </c>
      <c r="J1830">
        <f t="shared" si="141"/>
        <v>2014</v>
      </c>
      <c r="K1830">
        <v>264.39999999999998</v>
      </c>
      <c r="L1830">
        <v>264.45</v>
      </c>
      <c r="M1830">
        <v>256.2</v>
      </c>
      <c r="N1830">
        <v>256.2</v>
      </c>
      <c r="O1830" s="3">
        <f t="shared" si="142"/>
        <v>8.1999999999999993</v>
      </c>
      <c r="P1830">
        <f t="shared" si="144"/>
        <v>15.875600317147409</v>
      </c>
      <c r="T1830">
        <v>8.1999999999999993</v>
      </c>
      <c r="U1830">
        <v>8.1999999999999797</v>
      </c>
      <c r="V1830">
        <v>8.1999999999999797</v>
      </c>
      <c r="W1830">
        <v>8.1999999999999797</v>
      </c>
      <c r="X1830">
        <v>8.1999999999999993</v>
      </c>
      <c r="Y1830">
        <f t="shared" si="143"/>
        <v>8.1999999999999869</v>
      </c>
    </row>
    <row r="1831" spans="1:25" x14ac:dyDescent="0.3">
      <c r="A1831">
        <v>0</v>
      </c>
      <c r="B1831" s="1">
        <v>41641</v>
      </c>
      <c r="C1831" s="1">
        <v>41642</v>
      </c>
      <c r="D1831">
        <v>256.14999999999998</v>
      </c>
      <c r="E1831">
        <v>253.04999079999999</v>
      </c>
      <c r="F1831">
        <v>256.05877720000001</v>
      </c>
      <c r="G1831">
        <v>3.100009155</v>
      </c>
      <c r="H1831">
        <v>2.2273863610000002</v>
      </c>
      <c r="I1831">
        <f t="shared" si="140"/>
        <v>1</v>
      </c>
      <c r="J1831">
        <f t="shared" si="141"/>
        <v>2014</v>
      </c>
      <c r="K1831">
        <v>256.14999999999998</v>
      </c>
      <c r="L1831">
        <v>256.35000000000002</v>
      </c>
      <c r="M1831">
        <v>251.8</v>
      </c>
      <c r="N1831">
        <v>253.05</v>
      </c>
      <c r="O1831" s="3">
        <f t="shared" si="142"/>
        <v>3.100009155</v>
      </c>
      <c r="P1831">
        <f t="shared" si="144"/>
        <v>17.316587228847911</v>
      </c>
      <c r="T1831">
        <v>3.100009155</v>
      </c>
      <c r="U1831">
        <v>-3</v>
      </c>
      <c r="V1831">
        <v>3.1000091552734199</v>
      </c>
      <c r="W1831">
        <v>3.1000091552734199</v>
      </c>
      <c r="X1831">
        <v>3.100009155</v>
      </c>
      <c r="Y1831">
        <f t="shared" si="143"/>
        <v>1.06667277009114</v>
      </c>
    </row>
    <row r="1832" spans="1:25" x14ac:dyDescent="0.3">
      <c r="A1832">
        <v>0</v>
      </c>
      <c r="B1832" s="1">
        <v>41642</v>
      </c>
      <c r="C1832" s="1">
        <v>41645</v>
      </c>
      <c r="D1832">
        <v>253.25</v>
      </c>
      <c r="E1832">
        <v>253.64999080000001</v>
      </c>
      <c r="F1832">
        <v>255.3507936</v>
      </c>
      <c r="G1832">
        <v>0.39999084499999998</v>
      </c>
      <c r="H1832">
        <v>0.42426406900000002</v>
      </c>
      <c r="I1832">
        <f t="shared" si="140"/>
        <v>1</v>
      </c>
      <c r="J1832">
        <f t="shared" si="141"/>
        <v>2014</v>
      </c>
      <c r="K1832">
        <v>253.25</v>
      </c>
      <c r="L1832">
        <v>255.65</v>
      </c>
      <c r="M1832">
        <v>252.5</v>
      </c>
      <c r="N1832">
        <v>253.65</v>
      </c>
      <c r="O1832" s="3">
        <f t="shared" si="142"/>
        <v>0.39999084499999998</v>
      </c>
      <c r="P1832">
        <f t="shared" si="144"/>
        <v>17.52171486038344</v>
      </c>
      <c r="T1832">
        <v>0.39999084499999998</v>
      </c>
      <c r="U1832">
        <v>0.39999084472657298</v>
      </c>
      <c r="V1832">
        <v>-0.39999084472657298</v>
      </c>
      <c r="W1832">
        <v>0.39999084472657298</v>
      </c>
      <c r="X1832">
        <v>-0.39999084499999998</v>
      </c>
      <c r="Y1832">
        <f t="shared" si="143"/>
        <v>0.13333028166666669</v>
      </c>
    </row>
    <row r="1833" spans="1:25" x14ac:dyDescent="0.3">
      <c r="A1833">
        <v>0</v>
      </c>
      <c r="B1833" s="1">
        <v>41645</v>
      </c>
      <c r="C1833" s="1">
        <v>41646</v>
      </c>
      <c r="D1833">
        <v>252.7</v>
      </c>
      <c r="E1833">
        <v>254.85001220000001</v>
      </c>
      <c r="F1833">
        <v>254.72425530000001</v>
      </c>
      <c r="G1833">
        <v>2.1500122070000001</v>
      </c>
      <c r="H1833">
        <v>0.84852813699999996</v>
      </c>
      <c r="I1833">
        <f t="shared" si="140"/>
        <v>1</v>
      </c>
      <c r="J1833">
        <f t="shared" si="141"/>
        <v>2014</v>
      </c>
      <c r="K1833">
        <v>252.7</v>
      </c>
      <c r="L1833">
        <v>255.9</v>
      </c>
      <c r="M1833">
        <v>252.7</v>
      </c>
      <c r="N1833">
        <v>254.85</v>
      </c>
      <c r="O1833" s="3">
        <f t="shared" si="142"/>
        <v>2.1500122070000001</v>
      </c>
      <c r="P1833">
        <f t="shared" si="144"/>
        <v>18.639796602688474</v>
      </c>
      <c r="T1833">
        <v>2.1500122070000001</v>
      </c>
      <c r="U1833">
        <v>2.1500122070312599</v>
      </c>
      <c r="V1833">
        <v>2.1500122070312599</v>
      </c>
      <c r="W1833">
        <v>2.1500122070312599</v>
      </c>
      <c r="X1833">
        <v>2.1500122070000001</v>
      </c>
      <c r="Y1833">
        <f t="shared" si="143"/>
        <v>2.1500122070208398</v>
      </c>
    </row>
    <row r="1834" spans="1:25" x14ac:dyDescent="0.3">
      <c r="A1834">
        <v>0</v>
      </c>
      <c r="B1834" s="1">
        <v>41646</v>
      </c>
      <c r="C1834" s="1">
        <v>41647</v>
      </c>
      <c r="D1834">
        <v>255.65</v>
      </c>
      <c r="E1834">
        <v>254.6</v>
      </c>
      <c r="F1834">
        <v>255.31071919999999</v>
      </c>
      <c r="G1834">
        <v>1.05</v>
      </c>
      <c r="H1834">
        <v>0.17677669500000001</v>
      </c>
      <c r="I1834">
        <f t="shared" si="140"/>
        <v>1</v>
      </c>
      <c r="J1834">
        <f t="shared" si="141"/>
        <v>2014</v>
      </c>
      <c r="K1834">
        <v>255.65</v>
      </c>
      <c r="L1834">
        <v>256.10000000000002</v>
      </c>
      <c r="M1834">
        <v>253.15</v>
      </c>
      <c r="N1834">
        <v>254.6</v>
      </c>
      <c r="O1834" s="3">
        <f t="shared" si="142"/>
        <v>1.05</v>
      </c>
      <c r="P1834">
        <f t="shared" si="144"/>
        <v>19.213973791212517</v>
      </c>
      <c r="T1834">
        <v>1.05</v>
      </c>
      <c r="U1834">
        <v>-1.05000000000001</v>
      </c>
      <c r="V1834">
        <v>1.05000000000001</v>
      </c>
      <c r="W1834">
        <v>-1.05000000000001</v>
      </c>
      <c r="X1834">
        <v>1.05</v>
      </c>
      <c r="Y1834">
        <f t="shared" si="143"/>
        <v>0.35000000000000003</v>
      </c>
    </row>
    <row r="1835" spans="1:25" x14ac:dyDescent="0.3">
      <c r="A1835">
        <v>0</v>
      </c>
      <c r="B1835" s="1">
        <v>41647</v>
      </c>
      <c r="C1835" s="1">
        <v>41648</v>
      </c>
      <c r="D1835">
        <v>254.7</v>
      </c>
      <c r="E1835">
        <v>253.2999969</v>
      </c>
      <c r="F1835">
        <v>254.65063720000001</v>
      </c>
      <c r="G1835">
        <v>1.400003052</v>
      </c>
      <c r="H1835">
        <v>0.91923881600000001</v>
      </c>
      <c r="I1835">
        <f t="shared" si="140"/>
        <v>1</v>
      </c>
      <c r="J1835">
        <f t="shared" si="141"/>
        <v>2014</v>
      </c>
      <c r="K1835">
        <v>254.7</v>
      </c>
      <c r="L1835">
        <v>255.1</v>
      </c>
      <c r="M1835">
        <v>253</v>
      </c>
      <c r="N1835">
        <v>253.3</v>
      </c>
      <c r="O1835" s="3">
        <f t="shared" si="142"/>
        <v>1.400003052</v>
      </c>
      <c r="P1835">
        <f t="shared" si="144"/>
        <v>20.006071021740951</v>
      </c>
      <c r="T1835">
        <v>1.400003052</v>
      </c>
      <c r="U1835">
        <v>-1.4000030517577999</v>
      </c>
      <c r="V1835">
        <v>1.4000030517577999</v>
      </c>
      <c r="W1835">
        <v>-1.4000030517577999</v>
      </c>
      <c r="X1835">
        <v>1.400003052</v>
      </c>
      <c r="Y1835">
        <f t="shared" si="143"/>
        <v>0.46666768399999997</v>
      </c>
    </row>
    <row r="1836" spans="1:25" x14ac:dyDescent="0.3">
      <c r="A1836">
        <v>0</v>
      </c>
      <c r="B1836" s="1">
        <v>41648</v>
      </c>
      <c r="C1836" s="1">
        <v>41649</v>
      </c>
      <c r="D1836">
        <v>252.4</v>
      </c>
      <c r="E1836">
        <v>251.19999390000001</v>
      </c>
      <c r="F1836">
        <v>254.24041009999999</v>
      </c>
      <c r="G1836">
        <v>-1.2000061040000001</v>
      </c>
      <c r="H1836">
        <v>1.48492424</v>
      </c>
      <c r="I1836">
        <f t="shared" si="140"/>
        <v>1</v>
      </c>
      <c r="J1836">
        <f t="shared" si="141"/>
        <v>2014</v>
      </c>
      <c r="K1836">
        <v>252.4</v>
      </c>
      <c r="L1836">
        <v>254.2</v>
      </c>
      <c r="M1836">
        <v>250.05</v>
      </c>
      <c r="N1836">
        <v>251.2</v>
      </c>
      <c r="O1836" s="3">
        <f t="shared" si="142"/>
        <v>-1.2000061040000001</v>
      </c>
      <c r="P1836">
        <f t="shared" si="144"/>
        <v>19.292697190229063</v>
      </c>
      <c r="T1836">
        <v>-1.2000061040000001</v>
      </c>
      <c r="U1836">
        <v>-1.20000610351561</v>
      </c>
      <c r="V1836">
        <v>-1.20000610351561</v>
      </c>
      <c r="W1836">
        <v>-1.20000610351561</v>
      </c>
      <c r="X1836">
        <v>-1.2000061040000001</v>
      </c>
      <c r="Y1836">
        <f t="shared" si="143"/>
        <v>-1.2000061036770735</v>
      </c>
    </row>
    <row r="1837" spans="1:25" x14ac:dyDescent="0.3">
      <c r="A1837">
        <v>0</v>
      </c>
      <c r="B1837" s="1">
        <v>41649</v>
      </c>
      <c r="C1837" s="1">
        <v>41652</v>
      </c>
      <c r="D1837">
        <v>252.1</v>
      </c>
      <c r="E1837">
        <v>253.25000309999999</v>
      </c>
      <c r="F1837">
        <v>253.05349140000001</v>
      </c>
      <c r="G1837">
        <v>1.150003052</v>
      </c>
      <c r="H1837">
        <v>1.4495689009999999</v>
      </c>
      <c r="I1837">
        <f t="shared" si="140"/>
        <v>1</v>
      </c>
      <c r="J1837">
        <f t="shared" si="141"/>
        <v>2014</v>
      </c>
      <c r="K1837">
        <v>252.1</v>
      </c>
      <c r="L1837">
        <v>253.4</v>
      </c>
      <c r="M1837">
        <v>251.55</v>
      </c>
      <c r="N1837">
        <v>253.25</v>
      </c>
      <c r="O1837" s="3">
        <f t="shared" si="142"/>
        <v>1.150003052</v>
      </c>
      <c r="P1837">
        <f t="shared" si="144"/>
        <v>19.952752544753316</v>
      </c>
      <c r="T1837">
        <v>1.150003052</v>
      </c>
      <c r="U1837">
        <v>1.1500030517577999</v>
      </c>
      <c r="V1837">
        <v>-1.1500030517577999</v>
      </c>
      <c r="W1837">
        <v>1.1500030517577999</v>
      </c>
      <c r="X1837">
        <v>-1.150003052</v>
      </c>
      <c r="Y1837">
        <f t="shared" si="143"/>
        <v>0.38333435066666666</v>
      </c>
    </row>
    <row r="1838" spans="1:25" x14ac:dyDescent="0.3">
      <c r="A1838">
        <v>0</v>
      </c>
      <c r="B1838" s="1">
        <v>41652</v>
      </c>
      <c r="C1838" s="1">
        <v>41653</v>
      </c>
      <c r="D1838">
        <v>252.3</v>
      </c>
      <c r="E1838">
        <v>252.75</v>
      </c>
      <c r="F1838">
        <v>254.8448009</v>
      </c>
      <c r="G1838">
        <v>0.45</v>
      </c>
      <c r="H1838">
        <v>0.35355339099999999</v>
      </c>
      <c r="I1838">
        <f t="shared" si="140"/>
        <v>1</v>
      </c>
      <c r="J1838">
        <f t="shared" si="141"/>
        <v>2014</v>
      </c>
      <c r="K1838">
        <v>252.3</v>
      </c>
      <c r="L1838">
        <v>255.05</v>
      </c>
      <c r="M1838">
        <v>251.05</v>
      </c>
      <c r="N1838">
        <v>252.75</v>
      </c>
      <c r="O1838" s="3">
        <f t="shared" si="142"/>
        <v>0.45</v>
      </c>
      <c r="P1838">
        <f t="shared" si="144"/>
        <v>20.219659163217614</v>
      </c>
      <c r="T1838">
        <v>0.45</v>
      </c>
      <c r="U1838">
        <v>0.44999999999998802</v>
      </c>
      <c r="V1838">
        <v>0.44999999999998802</v>
      </c>
      <c r="W1838">
        <v>0.44999999999998802</v>
      </c>
      <c r="X1838">
        <v>0.45</v>
      </c>
      <c r="Y1838">
        <f t="shared" si="143"/>
        <v>0.44999999999999202</v>
      </c>
    </row>
    <row r="1839" spans="1:25" x14ac:dyDescent="0.3">
      <c r="A1839">
        <v>0</v>
      </c>
      <c r="B1839" s="1">
        <v>41653</v>
      </c>
      <c r="C1839" s="1">
        <v>41654</v>
      </c>
      <c r="D1839">
        <v>253.85</v>
      </c>
      <c r="E1839">
        <v>253.6499939</v>
      </c>
      <c r="F1839">
        <v>255.97612050000001</v>
      </c>
      <c r="G1839">
        <v>-0.20000610399999999</v>
      </c>
      <c r="H1839">
        <v>0.63639610300000005</v>
      </c>
      <c r="I1839">
        <f t="shared" si="140"/>
        <v>1</v>
      </c>
      <c r="J1839">
        <f t="shared" si="141"/>
        <v>2014</v>
      </c>
      <c r="K1839">
        <v>253.85</v>
      </c>
      <c r="L1839">
        <v>254.15</v>
      </c>
      <c r="M1839">
        <v>252.35</v>
      </c>
      <c r="N1839">
        <v>253.65</v>
      </c>
      <c r="O1839" s="3">
        <f t="shared" si="142"/>
        <v>-0.20000610399999999</v>
      </c>
      <c r="P1839">
        <f t="shared" si="144"/>
        <v>20.10017752287559</v>
      </c>
      <c r="T1839">
        <v>-0.20000610399999999</v>
      </c>
      <c r="U1839">
        <v>-0.20000610351561901</v>
      </c>
      <c r="V1839">
        <v>0.20000610351561901</v>
      </c>
      <c r="W1839">
        <v>-0.20000610351561901</v>
      </c>
      <c r="X1839">
        <v>0.20000610399999999</v>
      </c>
      <c r="Y1839">
        <f t="shared" si="143"/>
        <v>-6.666870133333333E-2</v>
      </c>
    </row>
    <row r="1840" spans="1:25" x14ac:dyDescent="0.3">
      <c r="A1840">
        <v>0</v>
      </c>
      <c r="B1840" s="1">
        <v>41654</v>
      </c>
      <c r="C1840" s="1">
        <v>41655</v>
      </c>
      <c r="D1840">
        <v>253.85</v>
      </c>
      <c r="E1840">
        <v>254.15</v>
      </c>
      <c r="F1840">
        <v>254.56061879999999</v>
      </c>
      <c r="G1840">
        <v>0.3</v>
      </c>
      <c r="H1840">
        <v>0.35355339099999999</v>
      </c>
      <c r="I1840">
        <f t="shared" si="140"/>
        <v>1</v>
      </c>
      <c r="J1840">
        <f t="shared" si="141"/>
        <v>2014</v>
      </c>
      <c r="K1840">
        <v>253.85</v>
      </c>
      <c r="L1840">
        <v>255.1</v>
      </c>
      <c r="M1840">
        <v>253.45</v>
      </c>
      <c r="N1840">
        <v>254.15</v>
      </c>
      <c r="O1840" s="3">
        <f t="shared" si="142"/>
        <v>0.3</v>
      </c>
      <c r="P1840">
        <f t="shared" si="144"/>
        <v>20.27833548791979</v>
      </c>
      <c r="T1840">
        <v>0.3</v>
      </c>
      <c r="U1840">
        <v>0.30000000000001098</v>
      </c>
      <c r="V1840">
        <v>-0.30000000000001098</v>
      </c>
      <c r="W1840">
        <v>0.30000000000001098</v>
      </c>
      <c r="X1840">
        <v>-0.3</v>
      </c>
      <c r="Y1840">
        <f t="shared" si="143"/>
        <v>9.9999999999999992E-2</v>
      </c>
    </row>
    <row r="1841" spans="1:25" x14ac:dyDescent="0.3">
      <c r="A1841">
        <v>0</v>
      </c>
      <c r="B1841" s="1">
        <v>41655</v>
      </c>
      <c r="C1841" s="1">
        <v>41656</v>
      </c>
      <c r="D1841">
        <v>254.15</v>
      </c>
      <c r="E1841">
        <v>251.80000920000001</v>
      </c>
      <c r="F1841">
        <v>253.70167499999999</v>
      </c>
      <c r="G1841">
        <v>2.3499908450000002</v>
      </c>
      <c r="H1841">
        <v>1.6617009359999999</v>
      </c>
      <c r="I1841">
        <f t="shared" si="140"/>
        <v>1</v>
      </c>
      <c r="J1841">
        <f t="shared" si="141"/>
        <v>2014</v>
      </c>
      <c r="K1841">
        <v>254.15</v>
      </c>
      <c r="L1841">
        <v>254.5</v>
      </c>
      <c r="M1841">
        <v>251.5</v>
      </c>
      <c r="N1841">
        <v>251.8</v>
      </c>
      <c r="O1841" s="3">
        <f t="shared" si="142"/>
        <v>2.3499908450000002</v>
      </c>
      <c r="P1841">
        <f t="shared" si="144"/>
        <v>21.684608439379069</v>
      </c>
      <c r="T1841">
        <v>2.3499908450000002</v>
      </c>
      <c r="U1841">
        <v>2.3499908447265598</v>
      </c>
      <c r="V1841">
        <v>-2.3499908447265598</v>
      </c>
      <c r="W1841">
        <v>-2.3499908447265598</v>
      </c>
      <c r="X1841">
        <v>-2.3499908450000002</v>
      </c>
      <c r="Y1841">
        <f t="shared" si="143"/>
        <v>0.78333028166666663</v>
      </c>
    </row>
    <row r="1842" spans="1:25" x14ac:dyDescent="0.3">
      <c r="A1842">
        <v>0</v>
      </c>
      <c r="B1842" s="1">
        <v>41656</v>
      </c>
      <c r="C1842" s="1">
        <v>41659</v>
      </c>
      <c r="D1842">
        <v>251.7</v>
      </c>
      <c r="E1842">
        <v>253.89999080000001</v>
      </c>
      <c r="F1842">
        <v>252.03216459999999</v>
      </c>
      <c r="G1842">
        <v>2.1999908449999999</v>
      </c>
      <c r="H1842">
        <v>1.48492424</v>
      </c>
      <c r="I1842">
        <f t="shared" si="140"/>
        <v>1</v>
      </c>
      <c r="J1842">
        <f t="shared" si="141"/>
        <v>2014</v>
      </c>
      <c r="K1842">
        <v>251.7</v>
      </c>
      <c r="L1842">
        <v>254.05</v>
      </c>
      <c r="M1842">
        <v>250.25</v>
      </c>
      <c r="N1842">
        <v>253.9</v>
      </c>
      <c r="O1842" s="3">
        <f t="shared" si="142"/>
        <v>2.1999908449999999</v>
      </c>
      <c r="P1842">
        <f t="shared" si="144"/>
        <v>23.106120359642588</v>
      </c>
      <c r="T1842">
        <v>2.1999908449999999</v>
      </c>
      <c r="U1842">
        <v>-2.1999908447265799</v>
      </c>
      <c r="V1842">
        <v>2.1999908447265799</v>
      </c>
      <c r="W1842">
        <v>2.1999908447265799</v>
      </c>
      <c r="X1842">
        <v>-2.1999908449999999</v>
      </c>
      <c r="Y1842">
        <f t="shared" si="143"/>
        <v>0.73333028166666658</v>
      </c>
    </row>
    <row r="1843" spans="1:25" x14ac:dyDescent="0.3">
      <c r="A1843">
        <v>0</v>
      </c>
      <c r="B1843" s="1">
        <v>41659</v>
      </c>
      <c r="C1843" s="1">
        <v>41660</v>
      </c>
      <c r="D1843">
        <v>253.65</v>
      </c>
      <c r="E1843">
        <v>255.7000031</v>
      </c>
      <c r="F1843">
        <v>253.2822889</v>
      </c>
      <c r="G1843">
        <v>-2.0500030520000001</v>
      </c>
      <c r="H1843">
        <v>1.2727922060000001</v>
      </c>
      <c r="I1843">
        <f t="shared" si="140"/>
        <v>1</v>
      </c>
      <c r="J1843">
        <f t="shared" si="141"/>
        <v>2014</v>
      </c>
      <c r="K1843">
        <v>253.65</v>
      </c>
      <c r="L1843">
        <v>255.7</v>
      </c>
      <c r="M1843">
        <v>253</v>
      </c>
      <c r="N1843">
        <v>255.7</v>
      </c>
      <c r="O1843" s="3">
        <f t="shared" si="142"/>
        <v>-2.0500030520000001</v>
      </c>
      <c r="P1843">
        <f t="shared" si="144"/>
        <v>21.705540310643574</v>
      </c>
      <c r="T1843">
        <v>-2.0500030520000001</v>
      </c>
      <c r="U1843">
        <v>2.0500030517578098</v>
      </c>
      <c r="V1843">
        <v>2.0500030517578098</v>
      </c>
      <c r="W1843">
        <v>2.0500030517578098</v>
      </c>
      <c r="X1843">
        <v>2.0500030520000001</v>
      </c>
      <c r="Y1843">
        <f t="shared" si="143"/>
        <v>0.68333435050520652</v>
      </c>
    </row>
    <row r="1844" spans="1:25" x14ac:dyDescent="0.3">
      <c r="A1844">
        <v>0</v>
      </c>
      <c r="B1844" s="1">
        <v>41660</v>
      </c>
      <c r="C1844" s="1">
        <v>41661</v>
      </c>
      <c r="D1844">
        <v>254.85</v>
      </c>
      <c r="E1844">
        <v>255.45</v>
      </c>
      <c r="F1844">
        <v>254.87975220000001</v>
      </c>
      <c r="G1844">
        <v>0.6</v>
      </c>
      <c r="H1844">
        <v>0.17677669500000001</v>
      </c>
      <c r="I1844">
        <f t="shared" si="140"/>
        <v>1</v>
      </c>
      <c r="J1844">
        <f t="shared" si="141"/>
        <v>2014</v>
      </c>
      <c r="K1844">
        <v>254.85</v>
      </c>
      <c r="L1844">
        <v>255.65</v>
      </c>
      <c r="M1844">
        <v>254.45</v>
      </c>
      <c r="N1844">
        <v>255.45</v>
      </c>
      <c r="O1844" s="3">
        <f t="shared" si="142"/>
        <v>0.6</v>
      </c>
      <c r="P1844">
        <f t="shared" si="144"/>
        <v>22.088804706946874</v>
      </c>
      <c r="T1844">
        <v>0.6</v>
      </c>
      <c r="U1844">
        <v>0.59999999999999398</v>
      </c>
      <c r="V1844">
        <v>0.59999999999999398</v>
      </c>
      <c r="W1844">
        <v>0.59999999999999398</v>
      </c>
      <c r="X1844">
        <v>0.6</v>
      </c>
      <c r="Y1844">
        <f t="shared" si="143"/>
        <v>0.59999999999999598</v>
      </c>
    </row>
    <row r="1845" spans="1:25" x14ac:dyDescent="0.3">
      <c r="A1845">
        <v>0</v>
      </c>
      <c r="B1845" s="1">
        <v>41661</v>
      </c>
      <c r="C1845" s="1">
        <v>41662</v>
      </c>
      <c r="D1845">
        <v>255.7</v>
      </c>
      <c r="E1845">
        <v>252.39999689999999</v>
      </c>
      <c r="F1845">
        <v>254.19496609999999</v>
      </c>
      <c r="G1845">
        <v>3.3000030520000001</v>
      </c>
      <c r="H1845">
        <v>2.156675683</v>
      </c>
      <c r="I1845">
        <f t="shared" si="140"/>
        <v>1</v>
      </c>
      <c r="J1845">
        <f t="shared" si="141"/>
        <v>2014</v>
      </c>
      <c r="K1845">
        <v>255.7</v>
      </c>
      <c r="L1845">
        <v>255.85</v>
      </c>
      <c r="M1845">
        <v>252.3</v>
      </c>
      <c r="N1845">
        <v>252.4</v>
      </c>
      <c r="O1845" s="3">
        <f t="shared" si="142"/>
        <v>3.3000030520000001</v>
      </c>
      <c r="P1845">
        <f t="shared" si="144"/>
        <v>24.226850941243608</v>
      </c>
      <c r="T1845">
        <v>3.3000030520000001</v>
      </c>
      <c r="U1845">
        <v>3.3000030517578098</v>
      </c>
      <c r="V1845">
        <v>3.3000030517578098</v>
      </c>
      <c r="W1845">
        <v>-3</v>
      </c>
      <c r="X1845">
        <v>3.3000030520000001</v>
      </c>
      <c r="Y1845">
        <f t="shared" si="143"/>
        <v>3.3000030518385395</v>
      </c>
    </row>
    <row r="1846" spans="1:25" x14ac:dyDescent="0.3">
      <c r="A1846">
        <v>0</v>
      </c>
      <c r="B1846" s="1">
        <v>41662</v>
      </c>
      <c r="C1846" s="1">
        <v>41663</v>
      </c>
      <c r="D1846">
        <v>251.35</v>
      </c>
      <c r="E1846">
        <v>251.2000031</v>
      </c>
      <c r="F1846">
        <v>252.52261870000001</v>
      </c>
      <c r="G1846">
        <v>-0.14999694799999999</v>
      </c>
      <c r="H1846">
        <v>0.84852813699999996</v>
      </c>
      <c r="I1846">
        <f t="shared" si="140"/>
        <v>1</v>
      </c>
      <c r="J1846">
        <f t="shared" si="141"/>
        <v>2014</v>
      </c>
      <c r="K1846">
        <v>251.35</v>
      </c>
      <c r="L1846">
        <v>251.95</v>
      </c>
      <c r="M1846">
        <v>249.4</v>
      </c>
      <c r="N1846">
        <v>251.2</v>
      </c>
      <c r="O1846" s="3">
        <f t="shared" si="142"/>
        <v>-0.14999694799999999</v>
      </c>
      <c r="P1846">
        <f t="shared" si="144"/>
        <v>24.118417868809626</v>
      </c>
      <c r="T1846">
        <v>-0.14999694799999999</v>
      </c>
      <c r="U1846">
        <v>-0.14999694824217599</v>
      </c>
      <c r="V1846">
        <v>-0.14999694824217599</v>
      </c>
      <c r="W1846">
        <v>-0.14999694824217599</v>
      </c>
      <c r="X1846">
        <v>-0.14999694799999999</v>
      </c>
      <c r="Y1846">
        <f t="shared" si="143"/>
        <v>-0.14999694816145068</v>
      </c>
    </row>
    <row r="1847" spans="1:25" x14ac:dyDescent="0.3">
      <c r="A1847">
        <v>0</v>
      </c>
      <c r="B1847" s="1">
        <v>41663</v>
      </c>
      <c r="C1847" s="1">
        <v>41666</v>
      </c>
      <c r="D1847">
        <v>247.3</v>
      </c>
      <c r="E1847">
        <v>248.00000309999999</v>
      </c>
      <c r="F1847">
        <v>252.5477875</v>
      </c>
      <c r="G1847">
        <v>0.70000305200000001</v>
      </c>
      <c r="H1847">
        <v>2.2627416999999999</v>
      </c>
      <c r="I1847">
        <f t="shared" si="140"/>
        <v>1</v>
      </c>
      <c r="J1847">
        <f t="shared" si="141"/>
        <v>2014</v>
      </c>
      <c r="K1847">
        <v>247.3</v>
      </c>
      <c r="L1847">
        <v>249.1</v>
      </c>
      <c r="M1847">
        <v>246.05</v>
      </c>
      <c r="N1847">
        <v>248</v>
      </c>
      <c r="O1847" s="3">
        <f t="shared" si="142"/>
        <v>0.70000305200000001</v>
      </c>
      <c r="P1847">
        <f t="shared" si="144"/>
        <v>24.630436655230312</v>
      </c>
      <c r="T1847">
        <v>0.70000305200000001</v>
      </c>
      <c r="U1847">
        <v>0.70000305175778899</v>
      </c>
      <c r="V1847">
        <v>0.70000305175778899</v>
      </c>
      <c r="W1847">
        <v>0.70000305175778899</v>
      </c>
      <c r="X1847">
        <v>0.70000305200000001</v>
      </c>
      <c r="Y1847">
        <f t="shared" si="143"/>
        <v>0.70000305183852596</v>
      </c>
    </row>
    <row r="1848" spans="1:25" x14ac:dyDescent="0.3">
      <c r="A1848">
        <v>0</v>
      </c>
      <c r="B1848" s="1">
        <v>41666</v>
      </c>
      <c r="C1848" s="1">
        <v>41667</v>
      </c>
      <c r="D1848">
        <v>247.3</v>
      </c>
      <c r="E1848">
        <v>249.0500031</v>
      </c>
      <c r="F1848">
        <v>247.62132650000001</v>
      </c>
      <c r="G1848">
        <v>1.7500030520000001</v>
      </c>
      <c r="H1848">
        <v>0.74246212</v>
      </c>
      <c r="I1848">
        <f t="shared" si="140"/>
        <v>1</v>
      </c>
      <c r="J1848">
        <f t="shared" si="141"/>
        <v>2014</v>
      </c>
      <c r="K1848">
        <v>247.3</v>
      </c>
      <c r="L1848">
        <v>249.2</v>
      </c>
      <c r="M1848">
        <v>246.95</v>
      </c>
      <c r="N1848">
        <v>249.05</v>
      </c>
      <c r="O1848" s="3">
        <f t="shared" si="142"/>
        <v>1.7500030520000001</v>
      </c>
      <c r="P1848">
        <f t="shared" si="144"/>
        <v>25.937654790655273</v>
      </c>
      <c r="T1848">
        <v>1.7500030520000001</v>
      </c>
      <c r="U1848">
        <v>1.7500030517578</v>
      </c>
      <c r="V1848">
        <v>-1.7500030517578</v>
      </c>
      <c r="W1848">
        <v>1.7500030517578</v>
      </c>
      <c r="X1848">
        <v>1.7500030520000001</v>
      </c>
      <c r="Y1848">
        <f t="shared" si="143"/>
        <v>0.58333435066666672</v>
      </c>
    </row>
    <row r="1849" spans="1:25" x14ac:dyDescent="0.3">
      <c r="A1849">
        <v>0</v>
      </c>
      <c r="B1849" s="1">
        <v>41667</v>
      </c>
      <c r="C1849" s="1">
        <v>41668</v>
      </c>
      <c r="D1849">
        <v>250</v>
      </c>
      <c r="E1849">
        <v>252.3</v>
      </c>
      <c r="F1849">
        <v>248.8423683</v>
      </c>
      <c r="G1849">
        <v>-2.2999999999999998</v>
      </c>
      <c r="H1849">
        <v>2.298097039</v>
      </c>
      <c r="I1849">
        <f t="shared" si="140"/>
        <v>1</v>
      </c>
      <c r="J1849">
        <f t="shared" si="141"/>
        <v>2014</v>
      </c>
      <c r="K1849">
        <v>250</v>
      </c>
      <c r="L1849">
        <v>252.3</v>
      </c>
      <c r="M1849">
        <v>249.7</v>
      </c>
      <c r="N1849">
        <v>252.3</v>
      </c>
      <c r="O1849" s="3">
        <f t="shared" si="142"/>
        <v>-2.2999999999999998</v>
      </c>
      <c r="P1849">
        <f t="shared" si="144"/>
        <v>24.14795661010006</v>
      </c>
      <c r="T1849">
        <v>-2.2999999999999998</v>
      </c>
      <c r="U1849">
        <v>-2.30000000000001</v>
      </c>
      <c r="V1849">
        <v>2.30000000000001</v>
      </c>
      <c r="W1849">
        <v>-2.30000000000001</v>
      </c>
      <c r="X1849">
        <v>-2.2999999999999998</v>
      </c>
      <c r="Y1849">
        <f t="shared" si="143"/>
        <v>-0.76666666666666672</v>
      </c>
    </row>
    <row r="1850" spans="1:25" x14ac:dyDescent="0.3">
      <c r="A1850">
        <v>0</v>
      </c>
      <c r="B1850" s="1">
        <v>41668</v>
      </c>
      <c r="C1850" s="1">
        <v>41669</v>
      </c>
      <c r="D1850">
        <v>250</v>
      </c>
      <c r="E1850">
        <v>252.3</v>
      </c>
      <c r="F1850">
        <v>250.46810790000001</v>
      </c>
      <c r="G1850">
        <v>2.2999999999999998</v>
      </c>
      <c r="H1850">
        <v>0</v>
      </c>
      <c r="I1850">
        <f t="shared" si="140"/>
        <v>1</v>
      </c>
      <c r="J1850">
        <f t="shared" si="141"/>
        <v>2014</v>
      </c>
      <c r="K1850">
        <v>250</v>
      </c>
      <c r="L1850">
        <v>252.3</v>
      </c>
      <c r="M1850">
        <v>249.7</v>
      </c>
      <c r="N1850">
        <v>252.3</v>
      </c>
      <c r="O1850" s="3">
        <f t="shared" si="142"/>
        <v>2.2999999999999998</v>
      </c>
      <c r="P1850">
        <f t="shared" si="144"/>
        <v>25.814165616196963</v>
      </c>
      <c r="T1850">
        <v>2.2999999999999998</v>
      </c>
      <c r="U1850">
        <v>2.30000000000001</v>
      </c>
      <c r="V1850">
        <v>2.30000000000001</v>
      </c>
      <c r="W1850">
        <v>2.30000000000001</v>
      </c>
      <c r="X1850">
        <v>2.2999999999999998</v>
      </c>
      <c r="Y1850">
        <f t="shared" si="143"/>
        <v>2.3000000000000065</v>
      </c>
    </row>
    <row r="1851" spans="1:25" x14ac:dyDescent="0.3">
      <c r="A1851">
        <v>0</v>
      </c>
      <c r="B1851" s="1">
        <v>41669</v>
      </c>
      <c r="C1851" s="1">
        <v>41670</v>
      </c>
      <c r="D1851">
        <v>250</v>
      </c>
      <c r="E1851">
        <v>252.3</v>
      </c>
      <c r="F1851">
        <v>250.38291760000001</v>
      </c>
      <c r="G1851">
        <v>2.2999999999999998</v>
      </c>
      <c r="H1851">
        <v>0</v>
      </c>
      <c r="I1851">
        <f t="shared" si="140"/>
        <v>1</v>
      </c>
      <c r="J1851">
        <f t="shared" si="141"/>
        <v>2014</v>
      </c>
      <c r="K1851">
        <v>250</v>
      </c>
      <c r="L1851">
        <v>252.3</v>
      </c>
      <c r="M1851">
        <v>249.7</v>
      </c>
      <c r="N1851">
        <v>252.3</v>
      </c>
      <c r="O1851" s="3">
        <f t="shared" si="142"/>
        <v>2.2999999999999998</v>
      </c>
      <c r="P1851">
        <f t="shared" si="144"/>
        <v>27.595343043714553</v>
      </c>
      <c r="T1851">
        <v>2.2999999999999998</v>
      </c>
      <c r="U1851">
        <v>2.30000000000001</v>
      </c>
      <c r="V1851">
        <v>2.30000000000001</v>
      </c>
      <c r="W1851">
        <v>2.30000000000001</v>
      </c>
      <c r="X1851">
        <v>2.2999999999999998</v>
      </c>
      <c r="Y1851">
        <f t="shared" si="143"/>
        <v>2.3000000000000065</v>
      </c>
    </row>
    <row r="1852" spans="1:25" x14ac:dyDescent="0.3">
      <c r="A1852">
        <v>0</v>
      </c>
      <c r="B1852" s="1">
        <v>41670</v>
      </c>
      <c r="C1852" s="1">
        <v>41673</v>
      </c>
      <c r="D1852">
        <v>250.3</v>
      </c>
      <c r="E1852">
        <v>248.60000310000001</v>
      </c>
      <c r="F1852">
        <v>251.4690152</v>
      </c>
      <c r="G1852">
        <v>-1.6999969479999999</v>
      </c>
      <c r="H1852">
        <v>2.6162950899999999</v>
      </c>
      <c r="I1852">
        <f t="shared" si="140"/>
        <v>2</v>
      </c>
      <c r="J1852">
        <f t="shared" si="141"/>
        <v>2014</v>
      </c>
      <c r="K1852">
        <v>250.3</v>
      </c>
      <c r="L1852">
        <v>250.7</v>
      </c>
      <c r="M1852">
        <v>247.75</v>
      </c>
      <c r="N1852">
        <v>248.6</v>
      </c>
      <c r="O1852" s="3">
        <f t="shared" si="142"/>
        <v>-1.6999969479999999</v>
      </c>
      <c r="P1852">
        <f t="shared" si="144"/>
        <v>26.189669882907687</v>
      </c>
      <c r="T1852">
        <v>-1.6999969479999999</v>
      </c>
      <c r="U1852">
        <v>-1.69999694824218</v>
      </c>
      <c r="V1852">
        <v>-1.69999694824218</v>
      </c>
      <c r="W1852">
        <v>-1.69999694824218</v>
      </c>
      <c r="X1852">
        <v>-1.6999969479999999</v>
      </c>
      <c r="Y1852">
        <f t="shared" si="143"/>
        <v>-1.6999969481614532</v>
      </c>
    </row>
    <row r="1853" spans="1:25" x14ac:dyDescent="0.3">
      <c r="A1853">
        <v>0</v>
      </c>
      <c r="B1853" s="1">
        <v>41673</v>
      </c>
      <c r="C1853" s="1">
        <v>41674</v>
      </c>
      <c r="D1853">
        <v>245.3</v>
      </c>
      <c r="E1853">
        <v>243.85</v>
      </c>
      <c r="F1853">
        <v>247.30098219999999</v>
      </c>
      <c r="G1853">
        <v>-1.45</v>
      </c>
      <c r="H1853">
        <v>3.3587572109999999</v>
      </c>
      <c r="I1853">
        <f t="shared" si="140"/>
        <v>2</v>
      </c>
      <c r="J1853">
        <f t="shared" si="141"/>
        <v>2014</v>
      </c>
      <c r="K1853">
        <v>245.3</v>
      </c>
      <c r="L1853">
        <v>245.4</v>
      </c>
      <c r="M1853">
        <v>243.05</v>
      </c>
      <c r="N1853">
        <v>243.85</v>
      </c>
      <c r="O1853" s="3">
        <f t="shared" si="142"/>
        <v>-1.45</v>
      </c>
      <c r="P1853">
        <f t="shared" si="144"/>
        <v>25.028590959236176</v>
      </c>
      <c r="T1853">
        <v>-1.45</v>
      </c>
      <c r="U1853">
        <v>-1.4500000000000099</v>
      </c>
      <c r="V1853">
        <v>-1.4500000000000099</v>
      </c>
      <c r="W1853">
        <v>-1.4500000000000099</v>
      </c>
      <c r="X1853">
        <v>-1.45</v>
      </c>
      <c r="Y1853">
        <f t="shared" si="143"/>
        <v>-1.4500000000000066</v>
      </c>
    </row>
    <row r="1854" spans="1:25" x14ac:dyDescent="0.3">
      <c r="A1854">
        <v>0</v>
      </c>
      <c r="B1854" s="1">
        <v>41674</v>
      </c>
      <c r="C1854" s="1">
        <v>41675</v>
      </c>
      <c r="D1854">
        <v>244.9</v>
      </c>
      <c r="E1854">
        <v>244.35</v>
      </c>
      <c r="F1854">
        <v>243.84070980000001</v>
      </c>
      <c r="G1854">
        <v>0.55000000000000004</v>
      </c>
      <c r="H1854">
        <v>0.35355339099999999</v>
      </c>
      <c r="I1854">
        <f t="shared" si="140"/>
        <v>2</v>
      </c>
      <c r="J1854">
        <f t="shared" si="141"/>
        <v>2014</v>
      </c>
      <c r="K1854">
        <v>244.9</v>
      </c>
      <c r="L1854">
        <v>245.4</v>
      </c>
      <c r="M1854">
        <v>243.35</v>
      </c>
      <c r="N1854">
        <v>244.35</v>
      </c>
      <c r="O1854" s="3">
        <f t="shared" si="142"/>
        <v>0.55000000000000004</v>
      </c>
      <c r="P1854">
        <f t="shared" si="144"/>
        <v>25.450162775107344</v>
      </c>
      <c r="T1854">
        <v>0.55000000000000004</v>
      </c>
      <c r="U1854">
        <v>0.55000000000001104</v>
      </c>
      <c r="V1854">
        <v>0.55000000000001104</v>
      </c>
      <c r="W1854">
        <v>0.55000000000001104</v>
      </c>
      <c r="X1854">
        <v>0.55000000000000004</v>
      </c>
      <c r="Y1854">
        <f t="shared" si="143"/>
        <v>0.55000000000000737</v>
      </c>
    </row>
    <row r="1855" spans="1:25" x14ac:dyDescent="0.3">
      <c r="A1855">
        <v>0</v>
      </c>
      <c r="B1855" s="1">
        <v>41675</v>
      </c>
      <c r="C1855" s="1">
        <v>41676</v>
      </c>
      <c r="D1855">
        <v>245.35</v>
      </c>
      <c r="E1855">
        <v>246.19999079999999</v>
      </c>
      <c r="F1855">
        <v>244.02947169999999</v>
      </c>
      <c r="G1855">
        <v>-0.84999084499999999</v>
      </c>
      <c r="H1855">
        <v>1.308147545</v>
      </c>
      <c r="I1855">
        <f t="shared" si="140"/>
        <v>2</v>
      </c>
      <c r="J1855">
        <f t="shared" si="141"/>
        <v>2014</v>
      </c>
      <c r="K1855">
        <v>245.35</v>
      </c>
      <c r="L1855">
        <v>247.5</v>
      </c>
      <c r="M1855">
        <v>245.1</v>
      </c>
      <c r="N1855">
        <v>246.2</v>
      </c>
      <c r="O1855" s="3">
        <f t="shared" si="142"/>
        <v>-0.84999084499999999</v>
      </c>
      <c r="P1855">
        <f t="shared" si="144"/>
        <v>24.788890958439286</v>
      </c>
      <c r="T1855">
        <v>-0.84999084499999999</v>
      </c>
      <c r="U1855">
        <v>-0.84999084472656194</v>
      </c>
      <c r="V1855">
        <v>-0.84999084472656194</v>
      </c>
      <c r="W1855">
        <v>0.84999084472656194</v>
      </c>
      <c r="X1855">
        <v>-0.84999084499999999</v>
      </c>
      <c r="Y1855">
        <f t="shared" si="143"/>
        <v>-0.84999084481770792</v>
      </c>
    </row>
    <row r="1856" spans="1:25" x14ac:dyDescent="0.3">
      <c r="A1856">
        <v>0</v>
      </c>
      <c r="B1856" s="1">
        <v>41676</v>
      </c>
      <c r="C1856" s="1">
        <v>41677</v>
      </c>
      <c r="D1856">
        <v>248.1</v>
      </c>
      <c r="E1856">
        <v>248.30000609999999</v>
      </c>
      <c r="F1856">
        <v>246.0727741</v>
      </c>
      <c r="G1856">
        <v>-0.20000610399999999</v>
      </c>
      <c r="H1856">
        <v>1.48492424</v>
      </c>
      <c r="I1856">
        <f t="shared" si="140"/>
        <v>2</v>
      </c>
      <c r="J1856">
        <f t="shared" si="141"/>
        <v>2014</v>
      </c>
      <c r="K1856">
        <v>248.1</v>
      </c>
      <c r="L1856">
        <v>248.95</v>
      </c>
      <c r="M1856">
        <v>246.95</v>
      </c>
      <c r="N1856">
        <v>248.3</v>
      </c>
      <c r="O1856" s="3">
        <f t="shared" si="142"/>
        <v>-0.20000610399999999</v>
      </c>
      <c r="P1856">
        <f t="shared" si="144"/>
        <v>24.63901400852761</v>
      </c>
      <c r="T1856">
        <v>-0.20000610399999999</v>
      </c>
      <c r="U1856">
        <v>-0.20000610351561901</v>
      </c>
      <c r="V1856">
        <v>-0.20000610351561901</v>
      </c>
      <c r="W1856">
        <v>-0.20000610351561901</v>
      </c>
      <c r="X1856">
        <v>-0.20000610399999999</v>
      </c>
      <c r="Y1856">
        <f t="shared" si="143"/>
        <v>-0.20000610367707936</v>
      </c>
    </row>
    <row r="1857" spans="1:25" x14ac:dyDescent="0.3">
      <c r="A1857">
        <v>0</v>
      </c>
      <c r="B1857" s="1">
        <v>41677</v>
      </c>
      <c r="C1857" s="1">
        <v>41680</v>
      </c>
      <c r="D1857">
        <v>249.05</v>
      </c>
      <c r="E1857">
        <v>248.60000310000001</v>
      </c>
      <c r="F1857">
        <v>248.0518477</v>
      </c>
      <c r="G1857">
        <v>0.44999694800000001</v>
      </c>
      <c r="H1857">
        <v>0.212132034</v>
      </c>
      <c r="I1857">
        <f t="shared" si="140"/>
        <v>2</v>
      </c>
      <c r="J1857">
        <f t="shared" si="141"/>
        <v>2014</v>
      </c>
      <c r="K1857">
        <v>249.05</v>
      </c>
      <c r="L1857">
        <v>249.55</v>
      </c>
      <c r="M1857">
        <v>247.5</v>
      </c>
      <c r="N1857">
        <v>248.6</v>
      </c>
      <c r="O1857" s="3">
        <f t="shared" si="142"/>
        <v>0.44999694800000001</v>
      </c>
      <c r="P1857">
        <f t="shared" si="144"/>
        <v>24.97290723595885</v>
      </c>
      <c r="T1857">
        <v>0.44999694800000001</v>
      </c>
      <c r="U1857">
        <v>0.449996948242187</v>
      </c>
      <c r="V1857">
        <v>0.449996948242187</v>
      </c>
      <c r="W1857">
        <v>0.449996948242187</v>
      </c>
      <c r="X1857">
        <v>0.44999694800000001</v>
      </c>
      <c r="Y1857">
        <f t="shared" si="143"/>
        <v>0.44999694816145802</v>
      </c>
    </row>
    <row r="1858" spans="1:25" x14ac:dyDescent="0.3">
      <c r="A1858">
        <v>0</v>
      </c>
      <c r="B1858" s="1">
        <v>41680</v>
      </c>
      <c r="C1858" s="1">
        <v>41681</v>
      </c>
      <c r="D1858">
        <v>247.9</v>
      </c>
      <c r="E1858">
        <v>249.6</v>
      </c>
      <c r="F1858">
        <v>250.3152216</v>
      </c>
      <c r="G1858">
        <v>1.7</v>
      </c>
      <c r="H1858">
        <v>0.70710678100000002</v>
      </c>
      <c r="I1858">
        <f t="shared" si="140"/>
        <v>2</v>
      </c>
      <c r="J1858">
        <f t="shared" si="141"/>
        <v>2014</v>
      </c>
      <c r="K1858">
        <v>247.9</v>
      </c>
      <c r="L1858">
        <v>250.45</v>
      </c>
      <c r="M1858">
        <v>247.7</v>
      </c>
      <c r="N1858">
        <v>249.6</v>
      </c>
      <c r="O1858" s="3">
        <f t="shared" si="142"/>
        <v>1.7</v>
      </c>
      <c r="P1858">
        <f t="shared" si="144"/>
        <v>26.257314526231038</v>
      </c>
      <c r="T1858">
        <v>1.7</v>
      </c>
      <c r="U1858">
        <v>1.69999999999998</v>
      </c>
      <c r="V1858">
        <v>-1.69999999999998</v>
      </c>
      <c r="W1858">
        <v>1.69999999999998</v>
      </c>
      <c r="X1858">
        <v>1.7</v>
      </c>
      <c r="Y1858">
        <f t="shared" si="143"/>
        <v>0.56666666666666665</v>
      </c>
    </row>
    <row r="1859" spans="1:25" x14ac:dyDescent="0.3">
      <c r="A1859">
        <v>0</v>
      </c>
      <c r="B1859" s="1">
        <v>41681</v>
      </c>
      <c r="C1859" s="1">
        <v>41682</v>
      </c>
      <c r="D1859">
        <v>250.8</v>
      </c>
      <c r="E1859">
        <v>250.49999389999999</v>
      </c>
      <c r="F1859">
        <v>249.2263581</v>
      </c>
      <c r="G1859">
        <v>0.300006104</v>
      </c>
      <c r="H1859">
        <v>0.63639610300000005</v>
      </c>
      <c r="I1859">
        <f t="shared" ref="I1859:I1922" si="145">MONTH(C1859)</f>
        <v>2</v>
      </c>
      <c r="J1859">
        <f t="shared" ref="J1859:J1922" si="146">YEAR(C1859)</f>
        <v>2014</v>
      </c>
      <c r="K1859">
        <v>250.8</v>
      </c>
      <c r="L1859">
        <v>251.85</v>
      </c>
      <c r="M1859">
        <v>249.85</v>
      </c>
      <c r="N1859">
        <v>250.5</v>
      </c>
      <c r="O1859" s="3">
        <f t="shared" ref="O1859:O1922" si="147">IF(F1859-D1859&gt;0,IF(D1859-M1859&gt;3,-3,G1859),IF(L1859-D1859&gt;3,-3,G1859))</f>
        <v>0.300006104</v>
      </c>
      <c r="P1859">
        <f t="shared" si="144"/>
        <v>26.492881351366119</v>
      </c>
      <c r="T1859">
        <v>0.300006104</v>
      </c>
      <c r="U1859">
        <v>0.300006103515642</v>
      </c>
      <c r="V1859">
        <v>0.300006103515642</v>
      </c>
      <c r="W1859">
        <v>0.300006103515642</v>
      </c>
      <c r="X1859">
        <v>0.300006104</v>
      </c>
      <c r="Y1859">
        <f t="shared" ref="Y1859:Y1922" si="148">AVERAGE(T1859:V1859)</f>
        <v>0.30000610367709468</v>
      </c>
    </row>
    <row r="1860" spans="1:25" x14ac:dyDescent="0.3">
      <c r="A1860">
        <v>0</v>
      </c>
      <c r="B1860" s="1">
        <v>41682</v>
      </c>
      <c r="C1860" s="1">
        <v>41683</v>
      </c>
      <c r="D1860">
        <v>250.55</v>
      </c>
      <c r="E1860">
        <v>248.1499939</v>
      </c>
      <c r="F1860">
        <v>249.36975050000001</v>
      </c>
      <c r="G1860">
        <v>2.400006104</v>
      </c>
      <c r="H1860">
        <v>1.6617009359999999</v>
      </c>
      <c r="I1860">
        <f t="shared" si="145"/>
        <v>2</v>
      </c>
      <c r="J1860">
        <f t="shared" si="146"/>
        <v>2014</v>
      </c>
      <c r="K1860">
        <v>250.55</v>
      </c>
      <c r="L1860">
        <v>251.6</v>
      </c>
      <c r="M1860">
        <v>248.1</v>
      </c>
      <c r="N1860">
        <v>248.15</v>
      </c>
      <c r="O1860" s="3">
        <f t="shared" si="147"/>
        <v>2.400006104</v>
      </c>
      <c r="P1860">
        <f t="shared" ref="P1860:P1923" si="149">(O1860/D1860*$Q$2+1)*P1859*$R$2+(1-$R$2)*P1859</f>
        <v>28.396186388958206</v>
      </c>
      <c r="T1860">
        <v>2.400006104</v>
      </c>
      <c r="U1860">
        <v>2.4000061035156302</v>
      </c>
      <c r="V1860">
        <v>2.4000061035156302</v>
      </c>
      <c r="W1860">
        <v>2.4000061035156302</v>
      </c>
      <c r="X1860">
        <v>-2.400006104</v>
      </c>
      <c r="Y1860">
        <f t="shared" si="148"/>
        <v>2.4000061036770868</v>
      </c>
    </row>
    <row r="1861" spans="1:25" x14ac:dyDescent="0.3">
      <c r="A1861">
        <v>0</v>
      </c>
      <c r="B1861" s="1">
        <v>41683</v>
      </c>
      <c r="C1861" s="1">
        <v>41684</v>
      </c>
      <c r="D1861">
        <v>249.15</v>
      </c>
      <c r="E1861">
        <v>251.60001220000001</v>
      </c>
      <c r="F1861">
        <v>248.44919759999999</v>
      </c>
      <c r="G1861">
        <v>-2.4500122069999999</v>
      </c>
      <c r="H1861">
        <v>2.4395183949999999</v>
      </c>
      <c r="I1861">
        <f t="shared" si="145"/>
        <v>2</v>
      </c>
      <c r="J1861">
        <f t="shared" si="146"/>
        <v>2014</v>
      </c>
      <c r="K1861">
        <v>249.15</v>
      </c>
      <c r="L1861">
        <v>252.45</v>
      </c>
      <c r="M1861">
        <v>248.95</v>
      </c>
      <c r="N1861">
        <v>251.6</v>
      </c>
      <c r="O1861" s="3">
        <f t="shared" si="147"/>
        <v>-3</v>
      </c>
      <c r="P1861">
        <f t="shared" si="149"/>
        <v>25.831810736734408</v>
      </c>
      <c r="T1861">
        <v>-3</v>
      </c>
      <c r="U1861">
        <v>-3</v>
      </c>
      <c r="V1861">
        <v>-3</v>
      </c>
      <c r="W1861">
        <v>-3</v>
      </c>
      <c r="X1861">
        <v>-3</v>
      </c>
      <c r="Y1861">
        <f t="shared" si="148"/>
        <v>-3</v>
      </c>
    </row>
    <row r="1862" spans="1:25" x14ac:dyDescent="0.3">
      <c r="A1862">
        <v>0</v>
      </c>
      <c r="B1862" s="1">
        <v>41684</v>
      </c>
      <c r="C1862" s="1">
        <v>41687</v>
      </c>
      <c r="D1862">
        <v>253.15</v>
      </c>
      <c r="E1862">
        <v>251.69999079999999</v>
      </c>
      <c r="F1862">
        <v>251.48212889999999</v>
      </c>
      <c r="G1862">
        <v>1.450009155</v>
      </c>
      <c r="H1862">
        <v>7.0710677999999999E-2</v>
      </c>
      <c r="I1862">
        <f t="shared" si="145"/>
        <v>2</v>
      </c>
      <c r="J1862">
        <f t="shared" si="146"/>
        <v>2014</v>
      </c>
      <c r="K1862">
        <v>253.15</v>
      </c>
      <c r="L1862">
        <v>253.75</v>
      </c>
      <c r="M1862">
        <v>251.5</v>
      </c>
      <c r="N1862">
        <v>251.7</v>
      </c>
      <c r="O1862" s="3">
        <f t="shared" si="147"/>
        <v>1.450009155</v>
      </c>
      <c r="P1862">
        <f t="shared" si="149"/>
        <v>26.941519270957958</v>
      </c>
      <c r="T1862">
        <v>1.450009155</v>
      </c>
      <c r="U1862">
        <v>1.45000915527344</v>
      </c>
      <c r="V1862">
        <v>1.45000915527344</v>
      </c>
      <c r="W1862">
        <v>1.45000915527344</v>
      </c>
      <c r="X1862">
        <v>1.450009155</v>
      </c>
      <c r="Y1862">
        <f t="shared" si="148"/>
        <v>1.4500091551822933</v>
      </c>
    </row>
    <row r="1863" spans="1:25" x14ac:dyDescent="0.3">
      <c r="A1863">
        <v>0</v>
      </c>
      <c r="B1863" s="1">
        <v>41687</v>
      </c>
      <c r="C1863" s="1">
        <v>41688</v>
      </c>
      <c r="D1863">
        <v>251.6</v>
      </c>
      <c r="E1863">
        <v>251.80000609999999</v>
      </c>
      <c r="F1863">
        <v>250.82017819999999</v>
      </c>
      <c r="G1863">
        <v>-0.20000610399999999</v>
      </c>
      <c r="H1863">
        <v>7.0710677999999999E-2</v>
      </c>
      <c r="I1863">
        <f t="shared" si="145"/>
        <v>2</v>
      </c>
      <c r="J1863">
        <f t="shared" si="146"/>
        <v>2014</v>
      </c>
      <c r="K1863">
        <v>251.6</v>
      </c>
      <c r="L1863">
        <v>252.6</v>
      </c>
      <c r="M1863">
        <v>249.8</v>
      </c>
      <c r="N1863">
        <v>251.8</v>
      </c>
      <c r="O1863" s="3">
        <f t="shared" si="147"/>
        <v>-0.20000610399999999</v>
      </c>
      <c r="P1863">
        <f t="shared" si="149"/>
        <v>26.780893228473104</v>
      </c>
      <c r="T1863">
        <v>-0.20000610399999999</v>
      </c>
      <c r="U1863">
        <v>-0.20000610351561901</v>
      </c>
      <c r="V1863">
        <v>-0.20000610351561901</v>
      </c>
      <c r="W1863">
        <v>-0.20000610351561901</v>
      </c>
      <c r="X1863">
        <v>-0.20000610399999999</v>
      </c>
      <c r="Y1863">
        <f t="shared" si="148"/>
        <v>-0.20000610367707936</v>
      </c>
    </row>
    <row r="1864" spans="1:25" x14ac:dyDescent="0.3">
      <c r="A1864">
        <v>0</v>
      </c>
      <c r="B1864" s="1">
        <v>41688</v>
      </c>
      <c r="C1864" s="1">
        <v>41689</v>
      </c>
      <c r="D1864">
        <v>251</v>
      </c>
      <c r="E1864">
        <v>249.99999690000001</v>
      </c>
      <c r="F1864">
        <v>249.88242009999999</v>
      </c>
      <c r="G1864">
        <v>1.0000030520000001</v>
      </c>
      <c r="H1864">
        <v>1.2727922060000001</v>
      </c>
      <c r="I1864">
        <f t="shared" si="145"/>
        <v>2</v>
      </c>
      <c r="J1864">
        <f t="shared" si="146"/>
        <v>2014</v>
      </c>
      <c r="K1864">
        <v>251</v>
      </c>
      <c r="L1864">
        <v>251.25</v>
      </c>
      <c r="M1864">
        <v>249</v>
      </c>
      <c r="N1864">
        <v>250</v>
      </c>
      <c r="O1864" s="3">
        <f t="shared" si="147"/>
        <v>1.0000030520000001</v>
      </c>
      <c r="P1864">
        <f t="shared" si="149"/>
        <v>27.581121564043599</v>
      </c>
      <c r="T1864">
        <v>1.0000030520000001</v>
      </c>
      <c r="U1864">
        <v>-1.0000030517578</v>
      </c>
      <c r="V1864">
        <v>-1.0000030517578</v>
      </c>
      <c r="W1864">
        <v>-1.0000030517578</v>
      </c>
      <c r="X1864">
        <v>-1.0000030520000001</v>
      </c>
      <c r="Y1864">
        <f t="shared" si="148"/>
        <v>-0.33333435050519999</v>
      </c>
    </row>
    <row r="1865" spans="1:25" x14ac:dyDescent="0.3">
      <c r="A1865">
        <v>0</v>
      </c>
      <c r="B1865" s="1">
        <v>41689</v>
      </c>
      <c r="C1865" s="1">
        <v>41690</v>
      </c>
      <c r="D1865">
        <v>249.05</v>
      </c>
      <c r="E1865">
        <v>249.1000061</v>
      </c>
      <c r="F1865">
        <v>247.80128529999999</v>
      </c>
      <c r="G1865">
        <v>-5.0006104000000003E-2</v>
      </c>
      <c r="H1865">
        <v>0.63639610300000005</v>
      </c>
      <c r="I1865">
        <f t="shared" si="145"/>
        <v>2</v>
      </c>
      <c r="J1865">
        <f t="shared" si="146"/>
        <v>2014</v>
      </c>
      <c r="K1865">
        <v>249.05</v>
      </c>
      <c r="L1865">
        <v>250.75</v>
      </c>
      <c r="M1865">
        <v>248.15</v>
      </c>
      <c r="N1865">
        <v>249.1</v>
      </c>
      <c r="O1865" s="3">
        <f t="shared" si="147"/>
        <v>-5.0006104000000003E-2</v>
      </c>
      <c r="P1865">
        <f t="shared" si="149"/>
        <v>27.539586999698042</v>
      </c>
      <c r="T1865">
        <v>-5.0006104000000003E-2</v>
      </c>
      <c r="U1865">
        <v>5.0006103515613597E-2</v>
      </c>
      <c r="V1865">
        <v>-5.0006103515613597E-2</v>
      </c>
      <c r="W1865">
        <v>-5.0006103515613597E-2</v>
      </c>
      <c r="X1865">
        <v>-5.0006104000000003E-2</v>
      </c>
      <c r="Y1865">
        <f t="shared" si="148"/>
        <v>-1.6668701333333334E-2</v>
      </c>
    </row>
    <row r="1866" spans="1:25" x14ac:dyDescent="0.3">
      <c r="A1866">
        <v>0</v>
      </c>
      <c r="B1866" s="1">
        <v>41690</v>
      </c>
      <c r="C1866" s="1">
        <v>41691</v>
      </c>
      <c r="D1866">
        <v>251.1</v>
      </c>
      <c r="E1866">
        <v>252.69999079999999</v>
      </c>
      <c r="F1866">
        <v>248.88847010000001</v>
      </c>
      <c r="G1866">
        <v>-1.599990845</v>
      </c>
      <c r="H1866">
        <v>2.5455844120000002</v>
      </c>
      <c r="I1866">
        <f t="shared" si="145"/>
        <v>2</v>
      </c>
      <c r="J1866">
        <f t="shared" si="146"/>
        <v>2014</v>
      </c>
      <c r="K1866">
        <v>251.1</v>
      </c>
      <c r="L1866">
        <v>253.05</v>
      </c>
      <c r="M1866">
        <v>250.95</v>
      </c>
      <c r="N1866">
        <v>252.7</v>
      </c>
      <c r="O1866" s="3">
        <f t="shared" si="147"/>
        <v>-1.599990845</v>
      </c>
      <c r="P1866">
        <f t="shared" si="149"/>
        <v>26.223485235223791</v>
      </c>
      <c r="T1866">
        <v>-1.599990845</v>
      </c>
      <c r="U1866">
        <v>-1.5999908447265601</v>
      </c>
      <c r="V1866">
        <v>-1.5999908447265601</v>
      </c>
      <c r="W1866">
        <v>-1.5999908447265601</v>
      </c>
      <c r="X1866">
        <v>-1.599990845</v>
      </c>
      <c r="Y1866">
        <f t="shared" si="148"/>
        <v>-1.5999908448177067</v>
      </c>
    </row>
    <row r="1867" spans="1:25" x14ac:dyDescent="0.3">
      <c r="A1867">
        <v>0</v>
      </c>
      <c r="B1867" s="1">
        <v>41691</v>
      </c>
      <c r="C1867" s="1">
        <v>41694</v>
      </c>
      <c r="D1867">
        <v>252.7</v>
      </c>
      <c r="E1867">
        <v>252.25000309999999</v>
      </c>
      <c r="F1867">
        <v>251.7259368</v>
      </c>
      <c r="G1867">
        <v>0.44999694800000001</v>
      </c>
      <c r="H1867">
        <v>0.31819805200000001</v>
      </c>
      <c r="I1867">
        <f t="shared" si="145"/>
        <v>2</v>
      </c>
      <c r="J1867">
        <f t="shared" si="146"/>
        <v>2014</v>
      </c>
      <c r="K1867">
        <v>252.7</v>
      </c>
      <c r="L1867">
        <v>253.5</v>
      </c>
      <c r="M1867">
        <v>251.35</v>
      </c>
      <c r="N1867">
        <v>252.25</v>
      </c>
      <c r="O1867" s="3">
        <f t="shared" si="147"/>
        <v>0.44999694800000001</v>
      </c>
      <c r="P1867">
        <f t="shared" si="149"/>
        <v>26.573717377737854</v>
      </c>
      <c r="T1867">
        <v>0.44999694800000001</v>
      </c>
      <c r="U1867">
        <v>0.449996948242187</v>
      </c>
      <c r="V1867">
        <v>0.449996948242187</v>
      </c>
      <c r="W1867">
        <v>0.449996948242187</v>
      </c>
      <c r="X1867">
        <v>-0.44999694800000001</v>
      </c>
      <c r="Y1867">
        <f t="shared" si="148"/>
        <v>0.44999694816145802</v>
      </c>
    </row>
    <row r="1868" spans="1:25" x14ac:dyDescent="0.3">
      <c r="A1868">
        <v>0</v>
      </c>
      <c r="B1868" s="1">
        <v>41694</v>
      </c>
      <c r="C1868" s="1">
        <v>41695</v>
      </c>
      <c r="D1868">
        <v>253.4</v>
      </c>
      <c r="E1868">
        <v>254.1000061</v>
      </c>
      <c r="F1868">
        <v>250.82594950000001</v>
      </c>
      <c r="G1868">
        <v>-0.70000610399999996</v>
      </c>
      <c r="H1868">
        <v>1.308147545</v>
      </c>
      <c r="I1868">
        <f t="shared" si="145"/>
        <v>2</v>
      </c>
      <c r="J1868">
        <f t="shared" si="146"/>
        <v>2014</v>
      </c>
      <c r="K1868">
        <v>253.4</v>
      </c>
      <c r="L1868">
        <v>254.75</v>
      </c>
      <c r="M1868">
        <v>252.9</v>
      </c>
      <c r="N1868">
        <v>254.1</v>
      </c>
      <c r="O1868" s="3">
        <f t="shared" si="147"/>
        <v>-0.70000610399999996</v>
      </c>
      <c r="P1868">
        <f t="shared" si="149"/>
        <v>26.023152133941856</v>
      </c>
      <c r="T1868">
        <v>-0.70000610399999996</v>
      </c>
      <c r="U1868">
        <v>-0.70000610351561898</v>
      </c>
      <c r="V1868">
        <v>-0.70000610351561898</v>
      </c>
      <c r="W1868">
        <v>0.70000610351561898</v>
      </c>
      <c r="X1868">
        <v>-0.70000610399999996</v>
      </c>
      <c r="Y1868">
        <f t="shared" si="148"/>
        <v>-0.70000610367707938</v>
      </c>
    </row>
    <row r="1869" spans="1:25" x14ac:dyDescent="0.3">
      <c r="A1869">
        <v>0</v>
      </c>
      <c r="B1869" s="1">
        <v>41695</v>
      </c>
      <c r="C1869" s="1">
        <v>41696</v>
      </c>
      <c r="D1869">
        <v>253.7</v>
      </c>
      <c r="E1869">
        <v>255.0499969</v>
      </c>
      <c r="F1869">
        <v>254.18429939999999</v>
      </c>
      <c r="G1869">
        <v>1.349996948</v>
      </c>
      <c r="H1869">
        <v>0.67175144200000003</v>
      </c>
      <c r="I1869">
        <f t="shared" si="145"/>
        <v>2</v>
      </c>
      <c r="J1869">
        <f t="shared" si="146"/>
        <v>2014</v>
      </c>
      <c r="K1869">
        <v>253.7</v>
      </c>
      <c r="L1869">
        <v>255.4</v>
      </c>
      <c r="M1869">
        <v>253.25</v>
      </c>
      <c r="N1869">
        <v>255.05</v>
      </c>
      <c r="O1869" s="3">
        <f t="shared" si="147"/>
        <v>1.349996948</v>
      </c>
      <c r="P1869">
        <f t="shared" si="149"/>
        <v>27.061716657734557</v>
      </c>
      <c r="T1869">
        <v>1.349996948</v>
      </c>
      <c r="U1869">
        <v>-1.3499969482421901</v>
      </c>
      <c r="V1869">
        <v>-1.3499969482421901</v>
      </c>
      <c r="W1869">
        <v>1.3499969482421901</v>
      </c>
      <c r="X1869">
        <v>-1.349996948</v>
      </c>
      <c r="Y1869">
        <f t="shared" si="148"/>
        <v>-0.44999898282812673</v>
      </c>
    </row>
    <row r="1870" spans="1:25" x14ac:dyDescent="0.3">
      <c r="A1870">
        <v>0</v>
      </c>
      <c r="B1870" s="1">
        <v>41696</v>
      </c>
      <c r="C1870" s="1">
        <v>41697</v>
      </c>
      <c r="D1870">
        <v>254.7</v>
      </c>
      <c r="E1870">
        <v>255.49999690000001</v>
      </c>
      <c r="F1870">
        <v>255.379997</v>
      </c>
      <c r="G1870">
        <v>0.79999694799999999</v>
      </c>
      <c r="H1870">
        <v>0.31819805200000001</v>
      </c>
      <c r="I1870">
        <f t="shared" si="145"/>
        <v>2</v>
      </c>
      <c r="J1870">
        <f t="shared" si="146"/>
        <v>2014</v>
      </c>
      <c r="K1870">
        <v>254.7</v>
      </c>
      <c r="L1870">
        <v>255.75</v>
      </c>
      <c r="M1870">
        <v>254.05</v>
      </c>
      <c r="N1870">
        <v>255.5</v>
      </c>
      <c r="O1870" s="3">
        <f t="shared" si="147"/>
        <v>0.79999694799999999</v>
      </c>
      <c r="P1870">
        <f t="shared" si="149"/>
        <v>27.699210495597583</v>
      </c>
      <c r="T1870">
        <v>0.79999694799999999</v>
      </c>
      <c r="U1870">
        <v>-0.79999694824221002</v>
      </c>
      <c r="V1870">
        <v>-0.79999694824221002</v>
      </c>
      <c r="W1870">
        <v>0.79999694824221002</v>
      </c>
      <c r="X1870">
        <v>0.79999694799999999</v>
      </c>
      <c r="Y1870">
        <f t="shared" si="148"/>
        <v>-0.2666656494948067</v>
      </c>
    </row>
    <row r="1871" spans="1:25" x14ac:dyDescent="0.3">
      <c r="A1871">
        <v>0</v>
      </c>
      <c r="B1871" s="1">
        <v>41697</v>
      </c>
      <c r="C1871" s="1">
        <v>41698</v>
      </c>
      <c r="D1871">
        <v>255.5</v>
      </c>
      <c r="E1871">
        <v>255.3000031</v>
      </c>
      <c r="F1871">
        <v>252.80760839999999</v>
      </c>
      <c r="G1871">
        <v>0.19999694800000001</v>
      </c>
      <c r="H1871">
        <v>0.141421356</v>
      </c>
      <c r="I1871">
        <f t="shared" si="145"/>
        <v>2</v>
      </c>
      <c r="J1871">
        <f t="shared" si="146"/>
        <v>2014</v>
      </c>
      <c r="K1871">
        <v>255.5</v>
      </c>
      <c r="L1871">
        <v>256.8</v>
      </c>
      <c r="M1871">
        <v>255</v>
      </c>
      <c r="N1871">
        <v>255.3</v>
      </c>
      <c r="O1871" s="3">
        <f t="shared" si="147"/>
        <v>0.19999694800000001</v>
      </c>
      <c r="P1871">
        <f t="shared" si="149"/>
        <v>27.86182568819433</v>
      </c>
      <c r="T1871">
        <v>0.19999694800000001</v>
      </c>
      <c r="U1871">
        <v>0.199996948242187</v>
      </c>
      <c r="V1871">
        <v>-0.199996948242187</v>
      </c>
      <c r="W1871">
        <v>-0.199996948242187</v>
      </c>
      <c r="X1871">
        <v>0.19999694800000001</v>
      </c>
      <c r="Y1871">
        <f t="shared" si="148"/>
        <v>6.6665649333333341E-2</v>
      </c>
    </row>
    <row r="1872" spans="1:25" x14ac:dyDescent="0.3">
      <c r="A1872">
        <v>0</v>
      </c>
      <c r="B1872" s="1">
        <v>41698</v>
      </c>
      <c r="C1872" s="1">
        <v>41701</v>
      </c>
      <c r="D1872">
        <v>253.6</v>
      </c>
      <c r="E1872">
        <v>253.64999080000001</v>
      </c>
      <c r="F1872">
        <v>254.49650349999999</v>
      </c>
      <c r="G1872">
        <v>4.9990844999999999E-2</v>
      </c>
      <c r="H1872">
        <v>1.166726189</v>
      </c>
      <c r="I1872">
        <f t="shared" si="145"/>
        <v>3</v>
      </c>
      <c r="J1872">
        <f t="shared" si="146"/>
        <v>2014</v>
      </c>
      <c r="K1872">
        <v>253.6</v>
      </c>
      <c r="L1872">
        <v>254.05</v>
      </c>
      <c r="M1872">
        <v>252.15</v>
      </c>
      <c r="N1872">
        <v>253.65</v>
      </c>
      <c r="O1872" s="3">
        <f t="shared" si="147"/>
        <v>4.9990844999999999E-2</v>
      </c>
      <c r="P1872">
        <f t="shared" si="149"/>
        <v>27.903017610790808</v>
      </c>
      <c r="T1872">
        <v>4.9990844999999999E-2</v>
      </c>
      <c r="U1872">
        <v>4.9990844726579498E-2</v>
      </c>
      <c r="V1872">
        <v>4.9990844726579498E-2</v>
      </c>
      <c r="W1872">
        <v>4.9990844726579498E-2</v>
      </c>
      <c r="X1872">
        <v>4.9990844999999999E-2</v>
      </c>
      <c r="Y1872">
        <f t="shared" si="148"/>
        <v>4.9990844817719669E-2</v>
      </c>
    </row>
    <row r="1873" spans="1:25" x14ac:dyDescent="0.3">
      <c r="A1873">
        <v>0</v>
      </c>
      <c r="B1873" s="1">
        <v>41701</v>
      </c>
      <c r="C1873" s="1">
        <v>41702</v>
      </c>
      <c r="D1873">
        <v>253.05</v>
      </c>
      <c r="E1873">
        <v>253.65</v>
      </c>
      <c r="F1873">
        <v>256.0431451</v>
      </c>
      <c r="G1873">
        <v>0.6</v>
      </c>
      <c r="H1873">
        <v>0</v>
      </c>
      <c r="I1873">
        <f t="shared" si="145"/>
        <v>3</v>
      </c>
      <c r="J1873">
        <f t="shared" si="146"/>
        <v>2014</v>
      </c>
      <c r="K1873">
        <v>253.05</v>
      </c>
      <c r="L1873">
        <v>253.65</v>
      </c>
      <c r="M1873">
        <v>252.45</v>
      </c>
      <c r="N1873">
        <v>253.65</v>
      </c>
      <c r="O1873" s="3">
        <f t="shared" si="147"/>
        <v>0.6</v>
      </c>
      <c r="P1873">
        <f t="shared" si="149"/>
        <v>28.399218279625259</v>
      </c>
      <c r="T1873">
        <v>0.6</v>
      </c>
      <c r="U1873">
        <v>0.59999999999999398</v>
      </c>
      <c r="V1873">
        <v>-0.59999999999999398</v>
      </c>
      <c r="W1873">
        <v>0.59999999999999398</v>
      </c>
      <c r="X1873">
        <v>0.6</v>
      </c>
      <c r="Y1873">
        <f t="shared" si="148"/>
        <v>0.19999999999999998</v>
      </c>
    </row>
    <row r="1874" spans="1:25" x14ac:dyDescent="0.3">
      <c r="A1874">
        <v>0</v>
      </c>
      <c r="B1874" s="1">
        <v>41702</v>
      </c>
      <c r="C1874" s="1">
        <v>41703</v>
      </c>
      <c r="D1874">
        <v>255.4</v>
      </c>
      <c r="E1874">
        <v>254.9</v>
      </c>
      <c r="F1874">
        <v>253.86503490000001</v>
      </c>
      <c r="G1874">
        <v>0.5</v>
      </c>
      <c r="H1874">
        <v>0.88388347599999995</v>
      </c>
      <c r="I1874">
        <f t="shared" si="145"/>
        <v>3</v>
      </c>
      <c r="J1874">
        <f t="shared" si="146"/>
        <v>2014</v>
      </c>
      <c r="K1874">
        <v>255.4</v>
      </c>
      <c r="L1874">
        <v>256.3</v>
      </c>
      <c r="M1874">
        <v>254.9</v>
      </c>
      <c r="N1874">
        <v>254.9</v>
      </c>
      <c r="O1874" s="3">
        <f t="shared" si="147"/>
        <v>0.5</v>
      </c>
      <c r="P1874">
        <f t="shared" si="149"/>
        <v>28.816199753973716</v>
      </c>
      <c r="T1874">
        <v>0.5</v>
      </c>
      <c r="U1874">
        <v>-0.5</v>
      </c>
      <c r="V1874">
        <v>0.5</v>
      </c>
      <c r="W1874">
        <v>0.5</v>
      </c>
      <c r="X1874">
        <v>0.5</v>
      </c>
      <c r="Y1874">
        <f t="shared" si="148"/>
        <v>0.16666666666666666</v>
      </c>
    </row>
    <row r="1875" spans="1:25" x14ac:dyDescent="0.3">
      <c r="A1875">
        <v>0</v>
      </c>
      <c r="B1875" s="1">
        <v>41703</v>
      </c>
      <c r="C1875" s="1">
        <v>41704</v>
      </c>
      <c r="D1875">
        <v>255.2</v>
      </c>
      <c r="E1875">
        <v>255.4</v>
      </c>
      <c r="F1875">
        <v>255.3474358</v>
      </c>
      <c r="G1875">
        <v>0.2</v>
      </c>
      <c r="H1875">
        <v>0.35355339099999999</v>
      </c>
      <c r="I1875">
        <f t="shared" si="145"/>
        <v>3</v>
      </c>
      <c r="J1875">
        <f t="shared" si="146"/>
        <v>2014</v>
      </c>
      <c r="K1875">
        <v>255.2</v>
      </c>
      <c r="L1875">
        <v>255.7</v>
      </c>
      <c r="M1875">
        <v>254.9</v>
      </c>
      <c r="N1875">
        <v>255.4</v>
      </c>
      <c r="O1875" s="3">
        <f t="shared" si="147"/>
        <v>0.2</v>
      </c>
      <c r="P1875">
        <f t="shared" si="149"/>
        <v>28.985573968828579</v>
      </c>
      <c r="T1875">
        <v>0.2</v>
      </c>
      <c r="U1875">
        <v>0.200000000000017</v>
      </c>
      <c r="V1875">
        <v>-0.200000000000017</v>
      </c>
      <c r="W1875">
        <v>0.200000000000017</v>
      </c>
      <c r="X1875">
        <v>-0.2</v>
      </c>
      <c r="Y1875">
        <f t="shared" si="148"/>
        <v>6.6666666666666666E-2</v>
      </c>
    </row>
    <row r="1876" spans="1:25" x14ac:dyDescent="0.3">
      <c r="A1876">
        <v>0</v>
      </c>
      <c r="B1876" s="1">
        <v>41704</v>
      </c>
      <c r="C1876" s="1">
        <v>41705</v>
      </c>
      <c r="D1876">
        <v>256.14999999999998</v>
      </c>
      <c r="E1876">
        <v>255.00000610000001</v>
      </c>
      <c r="F1876">
        <v>253.92604159999999</v>
      </c>
      <c r="G1876">
        <v>1.149993896</v>
      </c>
      <c r="H1876">
        <v>0.282842712</v>
      </c>
      <c r="I1876">
        <f t="shared" si="145"/>
        <v>3</v>
      </c>
      <c r="J1876">
        <f t="shared" si="146"/>
        <v>2014</v>
      </c>
      <c r="K1876">
        <v>256.14999999999998</v>
      </c>
      <c r="L1876">
        <v>256.64999999999998</v>
      </c>
      <c r="M1876">
        <v>253.9</v>
      </c>
      <c r="N1876">
        <v>255</v>
      </c>
      <c r="O1876" s="3">
        <f t="shared" si="147"/>
        <v>1.149993896</v>
      </c>
      <c r="P1876">
        <f t="shared" si="149"/>
        <v>29.961561665574898</v>
      </c>
      <c r="T1876">
        <v>1.149993896</v>
      </c>
      <c r="U1876">
        <v>-1.1499938964843399</v>
      </c>
      <c r="V1876">
        <v>1.1499938964843399</v>
      </c>
      <c r="W1876">
        <v>1.1499938964843399</v>
      </c>
      <c r="X1876">
        <v>1.149993896</v>
      </c>
      <c r="Y1876">
        <f t="shared" si="148"/>
        <v>0.38333129866666665</v>
      </c>
    </row>
    <row r="1877" spans="1:25" x14ac:dyDescent="0.3">
      <c r="A1877">
        <v>0</v>
      </c>
      <c r="B1877" s="1">
        <v>41705</v>
      </c>
      <c r="C1877" s="1">
        <v>41708</v>
      </c>
      <c r="D1877">
        <v>253.6</v>
      </c>
      <c r="E1877">
        <v>251.5500031</v>
      </c>
      <c r="F1877">
        <v>253.8141181</v>
      </c>
      <c r="G1877">
        <v>-2.049996948</v>
      </c>
      <c r="H1877">
        <v>2.4395183949999999</v>
      </c>
      <c r="I1877">
        <f t="shared" si="145"/>
        <v>3</v>
      </c>
      <c r="J1877">
        <f t="shared" si="146"/>
        <v>2014</v>
      </c>
      <c r="K1877">
        <v>253.6</v>
      </c>
      <c r="L1877">
        <v>253.8</v>
      </c>
      <c r="M1877">
        <v>251.5</v>
      </c>
      <c r="N1877">
        <v>251.55</v>
      </c>
      <c r="O1877" s="3">
        <f t="shared" si="147"/>
        <v>-2.049996948</v>
      </c>
      <c r="P1877">
        <f t="shared" si="149"/>
        <v>28.145085621457913</v>
      </c>
      <c r="T1877">
        <v>-2.049996948</v>
      </c>
      <c r="U1877">
        <v>-2.04999694824218</v>
      </c>
      <c r="V1877">
        <v>-2.04999694824218</v>
      </c>
      <c r="W1877">
        <v>-2.04999694824218</v>
      </c>
      <c r="X1877">
        <v>-2.049996948</v>
      </c>
      <c r="Y1877">
        <f t="shared" si="148"/>
        <v>-2.0499969481614535</v>
      </c>
    </row>
    <row r="1878" spans="1:25" x14ac:dyDescent="0.3">
      <c r="A1878">
        <v>0</v>
      </c>
      <c r="B1878" s="1">
        <v>41708</v>
      </c>
      <c r="C1878" s="1">
        <v>41709</v>
      </c>
      <c r="D1878">
        <v>252.1</v>
      </c>
      <c r="E1878">
        <v>252.69999390000001</v>
      </c>
      <c r="F1878">
        <v>253.1288213</v>
      </c>
      <c r="G1878">
        <v>0.59999389599999997</v>
      </c>
      <c r="H1878">
        <v>0.81317279799999997</v>
      </c>
      <c r="I1878">
        <f t="shared" si="145"/>
        <v>3</v>
      </c>
      <c r="J1878">
        <f t="shared" si="146"/>
        <v>2014</v>
      </c>
      <c r="K1878">
        <v>252.1</v>
      </c>
      <c r="L1878">
        <v>252.75</v>
      </c>
      <c r="M1878">
        <v>251.5</v>
      </c>
      <c r="N1878">
        <v>252.7</v>
      </c>
      <c r="O1878" s="3">
        <f t="shared" si="147"/>
        <v>0.59999389599999997</v>
      </c>
      <c r="P1878">
        <f t="shared" si="149"/>
        <v>28.647471963443401</v>
      </c>
      <c r="T1878">
        <v>0.59999389599999997</v>
      </c>
      <c r="U1878">
        <v>0.59999389648439205</v>
      </c>
      <c r="V1878">
        <v>-0.59999389648439205</v>
      </c>
      <c r="W1878">
        <v>0.59999389648439205</v>
      </c>
      <c r="X1878">
        <v>-0.59999389599999997</v>
      </c>
      <c r="Y1878">
        <f t="shared" si="148"/>
        <v>0.19999796533333333</v>
      </c>
    </row>
    <row r="1879" spans="1:25" x14ac:dyDescent="0.3">
      <c r="A1879">
        <v>0</v>
      </c>
      <c r="B1879" s="1">
        <v>41709</v>
      </c>
      <c r="C1879" s="1">
        <v>41710</v>
      </c>
      <c r="D1879">
        <v>251.65</v>
      </c>
      <c r="E1879">
        <v>248.55000609999999</v>
      </c>
      <c r="F1879">
        <v>255.45368400000001</v>
      </c>
      <c r="G1879">
        <v>-3.099993896</v>
      </c>
      <c r="H1879">
        <v>2.934493142</v>
      </c>
      <c r="I1879">
        <f t="shared" si="145"/>
        <v>3</v>
      </c>
      <c r="J1879">
        <f t="shared" si="146"/>
        <v>2014</v>
      </c>
      <c r="K1879">
        <v>251.65</v>
      </c>
      <c r="L1879">
        <v>251.75</v>
      </c>
      <c r="M1879">
        <v>248.4</v>
      </c>
      <c r="N1879">
        <v>248.55</v>
      </c>
      <c r="O1879" s="3">
        <f t="shared" si="147"/>
        <v>-3</v>
      </c>
      <c r="P1879">
        <f t="shared" si="149"/>
        <v>26.086104511913593</v>
      </c>
      <c r="T1879">
        <v>-3</v>
      </c>
      <c r="U1879">
        <v>-3</v>
      </c>
      <c r="V1879">
        <v>-3</v>
      </c>
      <c r="W1879">
        <v>-3</v>
      </c>
      <c r="X1879">
        <v>-3</v>
      </c>
      <c r="Y1879">
        <f t="shared" si="148"/>
        <v>-3</v>
      </c>
    </row>
    <row r="1880" spans="1:25" x14ac:dyDescent="0.3">
      <c r="A1880">
        <v>0</v>
      </c>
      <c r="B1880" s="1">
        <v>41710</v>
      </c>
      <c r="C1880" s="1">
        <v>41711</v>
      </c>
      <c r="D1880">
        <v>249.7</v>
      </c>
      <c r="E1880">
        <v>250.14999080000001</v>
      </c>
      <c r="F1880">
        <v>250.45752239999999</v>
      </c>
      <c r="G1880">
        <v>0.44999084499999997</v>
      </c>
      <c r="H1880">
        <v>1.1313708499999999</v>
      </c>
      <c r="I1880">
        <f t="shared" si="145"/>
        <v>3</v>
      </c>
      <c r="J1880">
        <f t="shared" si="146"/>
        <v>2014</v>
      </c>
      <c r="K1880">
        <v>249.7</v>
      </c>
      <c r="L1880">
        <v>250.5</v>
      </c>
      <c r="M1880">
        <v>248.35</v>
      </c>
      <c r="N1880">
        <v>250.15</v>
      </c>
      <c r="O1880" s="3">
        <f t="shared" si="147"/>
        <v>0.44999084499999997</v>
      </c>
      <c r="P1880">
        <f t="shared" si="149"/>
        <v>26.43868285228427</v>
      </c>
      <c r="T1880">
        <v>0.44999084499999997</v>
      </c>
      <c r="U1880">
        <v>-0.44999084472658502</v>
      </c>
      <c r="V1880">
        <v>-0.44999084472658502</v>
      </c>
      <c r="W1880">
        <v>-0.44999084472658502</v>
      </c>
      <c r="X1880">
        <v>-0.44999084499999997</v>
      </c>
      <c r="Y1880">
        <f t="shared" si="148"/>
        <v>-0.14999694815105669</v>
      </c>
    </row>
    <row r="1881" spans="1:25" x14ac:dyDescent="0.3">
      <c r="A1881">
        <v>0</v>
      </c>
      <c r="B1881" s="1">
        <v>41711</v>
      </c>
      <c r="C1881" s="1">
        <v>41712</v>
      </c>
      <c r="D1881">
        <v>247.35</v>
      </c>
      <c r="E1881">
        <v>247.15</v>
      </c>
      <c r="F1881">
        <v>252.81238070000001</v>
      </c>
      <c r="G1881">
        <v>-0.2</v>
      </c>
      <c r="H1881">
        <v>2.1213203439999999</v>
      </c>
      <c r="I1881">
        <f t="shared" si="145"/>
        <v>3</v>
      </c>
      <c r="J1881">
        <f t="shared" si="146"/>
        <v>2014</v>
      </c>
      <c r="K1881">
        <v>247.35</v>
      </c>
      <c r="L1881">
        <v>247.95</v>
      </c>
      <c r="M1881">
        <v>246.15</v>
      </c>
      <c r="N1881">
        <v>247.15</v>
      </c>
      <c r="O1881" s="3">
        <f t="shared" si="147"/>
        <v>-0.2</v>
      </c>
      <c r="P1881">
        <f t="shared" si="149"/>
        <v>26.278351240081211</v>
      </c>
      <c r="T1881">
        <v>-0.2</v>
      </c>
      <c r="U1881">
        <v>-0.19999999999998799</v>
      </c>
      <c r="V1881">
        <v>-0.19999999999998799</v>
      </c>
      <c r="W1881">
        <v>-0.19999999999998799</v>
      </c>
      <c r="X1881">
        <v>-0.2</v>
      </c>
      <c r="Y1881">
        <f t="shared" si="148"/>
        <v>-0.19999999999999199</v>
      </c>
    </row>
    <row r="1882" spans="1:25" x14ac:dyDescent="0.3">
      <c r="A1882">
        <v>0</v>
      </c>
      <c r="B1882" s="1">
        <v>41712</v>
      </c>
      <c r="C1882" s="1">
        <v>41715</v>
      </c>
      <c r="D1882">
        <v>246.9</v>
      </c>
      <c r="E1882">
        <v>248.4</v>
      </c>
      <c r="F1882">
        <v>249.11204789999999</v>
      </c>
      <c r="G1882">
        <v>1.5</v>
      </c>
      <c r="H1882">
        <v>0.88388347599999995</v>
      </c>
      <c r="I1882">
        <f t="shared" si="145"/>
        <v>3</v>
      </c>
      <c r="J1882">
        <f t="shared" si="146"/>
        <v>2014</v>
      </c>
      <c r="K1882">
        <v>246.9</v>
      </c>
      <c r="L1882">
        <v>248.4</v>
      </c>
      <c r="M1882">
        <v>246.7</v>
      </c>
      <c r="N1882">
        <v>248.4</v>
      </c>
      <c r="O1882" s="3">
        <f t="shared" si="147"/>
        <v>1.5</v>
      </c>
      <c r="P1882">
        <f t="shared" si="149"/>
        <v>27.475724473985274</v>
      </c>
      <c r="T1882">
        <v>1.5</v>
      </c>
      <c r="U1882">
        <v>1.5</v>
      </c>
      <c r="V1882">
        <v>-1.5</v>
      </c>
      <c r="W1882">
        <v>1.5</v>
      </c>
      <c r="X1882">
        <v>1.5</v>
      </c>
      <c r="Y1882">
        <f t="shared" si="148"/>
        <v>0.5</v>
      </c>
    </row>
    <row r="1883" spans="1:25" x14ac:dyDescent="0.3">
      <c r="A1883">
        <v>0</v>
      </c>
      <c r="B1883" s="1">
        <v>41715</v>
      </c>
      <c r="C1883" s="1">
        <v>41716</v>
      </c>
      <c r="D1883">
        <v>250.1</v>
      </c>
      <c r="E1883">
        <v>249.9</v>
      </c>
      <c r="F1883">
        <v>249.6372729</v>
      </c>
      <c r="G1883">
        <v>0.2</v>
      </c>
      <c r="H1883">
        <v>1.060660172</v>
      </c>
      <c r="I1883">
        <f t="shared" si="145"/>
        <v>3</v>
      </c>
      <c r="J1883">
        <f t="shared" si="146"/>
        <v>2014</v>
      </c>
      <c r="K1883">
        <v>250.1</v>
      </c>
      <c r="L1883">
        <v>251</v>
      </c>
      <c r="M1883">
        <v>248.5</v>
      </c>
      <c r="N1883">
        <v>249.9</v>
      </c>
      <c r="O1883" s="3">
        <f t="shared" si="147"/>
        <v>0.2</v>
      </c>
      <c r="P1883">
        <f t="shared" si="149"/>
        <v>27.640512905456596</v>
      </c>
      <c r="T1883">
        <v>0.2</v>
      </c>
      <c r="U1883">
        <v>0.19999999999998799</v>
      </c>
      <c r="V1883">
        <v>0.19999999999998799</v>
      </c>
      <c r="W1883">
        <v>0.19999999999998799</v>
      </c>
      <c r="X1883">
        <v>0.2</v>
      </c>
      <c r="Y1883">
        <f t="shared" si="148"/>
        <v>0.19999999999999199</v>
      </c>
    </row>
    <row r="1884" spans="1:25" x14ac:dyDescent="0.3">
      <c r="A1884">
        <v>0</v>
      </c>
      <c r="B1884" s="1">
        <v>41716</v>
      </c>
      <c r="C1884" s="1">
        <v>41717</v>
      </c>
      <c r="D1884">
        <v>251.05</v>
      </c>
      <c r="E1884">
        <v>250.00000610000001</v>
      </c>
      <c r="F1884">
        <v>251.28218190000001</v>
      </c>
      <c r="G1884">
        <v>-1.0499938959999999</v>
      </c>
      <c r="H1884">
        <v>7.0710677999999999E-2</v>
      </c>
      <c r="I1884">
        <f t="shared" si="145"/>
        <v>3</v>
      </c>
      <c r="J1884">
        <f t="shared" si="146"/>
        <v>2014</v>
      </c>
      <c r="K1884">
        <v>251.05</v>
      </c>
      <c r="L1884">
        <v>251.45</v>
      </c>
      <c r="M1884">
        <v>249.45</v>
      </c>
      <c r="N1884">
        <v>250</v>
      </c>
      <c r="O1884" s="3">
        <f t="shared" si="147"/>
        <v>-1.0499938959999999</v>
      </c>
      <c r="P1884">
        <f t="shared" si="149"/>
        <v>26.773483334662771</v>
      </c>
      <c r="T1884">
        <v>-1.0499938959999999</v>
      </c>
      <c r="U1884">
        <v>-1.04999389648438</v>
      </c>
      <c r="V1884">
        <v>1.04999389648438</v>
      </c>
      <c r="W1884">
        <v>-1.04999389648438</v>
      </c>
      <c r="X1884">
        <v>1.0499938959999999</v>
      </c>
      <c r="Y1884">
        <f t="shared" si="148"/>
        <v>-0.34999796533333333</v>
      </c>
    </row>
    <row r="1885" spans="1:25" x14ac:dyDescent="0.3">
      <c r="A1885">
        <v>0</v>
      </c>
      <c r="B1885" s="1">
        <v>41717</v>
      </c>
      <c r="C1885" s="1">
        <v>41718</v>
      </c>
      <c r="D1885">
        <v>248.85</v>
      </c>
      <c r="E1885">
        <v>246.75</v>
      </c>
      <c r="F1885">
        <v>251.90203009999999</v>
      </c>
      <c r="G1885">
        <v>-2.1</v>
      </c>
      <c r="H1885">
        <v>2.298097039</v>
      </c>
      <c r="I1885">
        <f t="shared" si="145"/>
        <v>3</v>
      </c>
      <c r="J1885">
        <f t="shared" si="146"/>
        <v>2014</v>
      </c>
      <c r="K1885">
        <v>248.85</v>
      </c>
      <c r="L1885">
        <v>249.1</v>
      </c>
      <c r="M1885">
        <v>246.55</v>
      </c>
      <c r="N1885">
        <v>246.75</v>
      </c>
      <c r="O1885" s="3">
        <f t="shared" si="147"/>
        <v>-2.1</v>
      </c>
      <c r="P1885">
        <f t="shared" si="149"/>
        <v>25.078959072975255</v>
      </c>
      <c r="T1885">
        <v>-2.1</v>
      </c>
      <c r="U1885">
        <v>-2.0999999999999899</v>
      </c>
      <c r="V1885">
        <v>-2.0999999999999899</v>
      </c>
      <c r="W1885">
        <v>-2.0999999999999899</v>
      </c>
      <c r="X1885">
        <v>-2.1</v>
      </c>
      <c r="Y1885">
        <f t="shared" si="148"/>
        <v>-2.0999999999999934</v>
      </c>
    </row>
    <row r="1886" spans="1:25" x14ac:dyDescent="0.3">
      <c r="A1886">
        <v>0</v>
      </c>
      <c r="B1886" s="1">
        <v>41718</v>
      </c>
      <c r="C1886" s="1">
        <v>41719</v>
      </c>
      <c r="D1886">
        <v>247.8</v>
      </c>
      <c r="E1886">
        <v>249.0500031</v>
      </c>
      <c r="F1886">
        <v>247.45127880000001</v>
      </c>
      <c r="G1886">
        <v>-1.2500030520000001</v>
      </c>
      <c r="H1886">
        <v>1.626345597</v>
      </c>
      <c r="I1886">
        <f t="shared" si="145"/>
        <v>3</v>
      </c>
      <c r="J1886">
        <f t="shared" si="146"/>
        <v>2014</v>
      </c>
      <c r="K1886">
        <v>247.8</v>
      </c>
      <c r="L1886">
        <v>249.05</v>
      </c>
      <c r="M1886">
        <v>247.5</v>
      </c>
      <c r="N1886">
        <v>249.05</v>
      </c>
      <c r="O1886" s="3">
        <f t="shared" si="147"/>
        <v>-1.2500030520000001</v>
      </c>
      <c r="P1886">
        <f t="shared" si="149"/>
        <v>24.130146258743956</v>
      </c>
      <c r="T1886">
        <v>-1.2500030520000001</v>
      </c>
      <c r="U1886">
        <v>1.2500030517578</v>
      </c>
      <c r="V1886">
        <v>-1.2500030517578</v>
      </c>
      <c r="W1886">
        <v>1.2500030517578</v>
      </c>
      <c r="X1886">
        <v>-1.2500030520000001</v>
      </c>
      <c r="Y1886">
        <f t="shared" si="148"/>
        <v>-0.41666768400000004</v>
      </c>
    </row>
    <row r="1887" spans="1:25" x14ac:dyDescent="0.3">
      <c r="A1887">
        <v>0</v>
      </c>
      <c r="B1887" s="1">
        <v>41719</v>
      </c>
      <c r="C1887" s="1">
        <v>41722</v>
      </c>
      <c r="D1887">
        <v>249.4</v>
      </c>
      <c r="E1887">
        <v>250.3</v>
      </c>
      <c r="F1887">
        <v>249.03648319999999</v>
      </c>
      <c r="G1887">
        <v>-0.9</v>
      </c>
      <c r="H1887">
        <v>0.88388347599999995</v>
      </c>
      <c r="I1887">
        <f t="shared" si="145"/>
        <v>3</v>
      </c>
      <c r="J1887">
        <f t="shared" si="146"/>
        <v>2014</v>
      </c>
      <c r="K1887">
        <v>249.4</v>
      </c>
      <c r="L1887">
        <v>251.25</v>
      </c>
      <c r="M1887">
        <v>249.1</v>
      </c>
      <c r="N1887">
        <v>250.3</v>
      </c>
      <c r="O1887" s="3">
        <f t="shared" si="147"/>
        <v>-0.9</v>
      </c>
      <c r="P1887">
        <f t="shared" si="149"/>
        <v>23.477064914531759</v>
      </c>
      <c r="T1887">
        <v>-0.9</v>
      </c>
      <c r="U1887">
        <v>0.90000000000000502</v>
      </c>
      <c r="V1887">
        <v>-0.90000000000000502</v>
      </c>
      <c r="W1887">
        <v>0.90000000000000502</v>
      </c>
      <c r="X1887">
        <v>-0.9</v>
      </c>
      <c r="Y1887">
        <f t="shared" si="148"/>
        <v>-0.3</v>
      </c>
    </row>
    <row r="1888" spans="1:25" x14ac:dyDescent="0.3">
      <c r="A1888">
        <v>0</v>
      </c>
      <c r="B1888" s="1">
        <v>41722</v>
      </c>
      <c r="C1888" s="1">
        <v>41723</v>
      </c>
      <c r="D1888">
        <v>249.9</v>
      </c>
      <c r="E1888">
        <v>250.05</v>
      </c>
      <c r="F1888">
        <v>249.7442021</v>
      </c>
      <c r="G1888">
        <v>-0.15</v>
      </c>
      <c r="H1888">
        <v>0.17677669500000001</v>
      </c>
      <c r="I1888">
        <f t="shared" si="145"/>
        <v>3</v>
      </c>
      <c r="J1888">
        <f t="shared" si="146"/>
        <v>2014</v>
      </c>
      <c r="K1888">
        <v>249.9</v>
      </c>
      <c r="L1888">
        <v>250.9</v>
      </c>
      <c r="M1888">
        <v>249.25</v>
      </c>
      <c r="N1888">
        <v>250.05</v>
      </c>
      <c r="O1888" s="3">
        <f t="shared" si="147"/>
        <v>-0.15</v>
      </c>
      <c r="P1888">
        <f t="shared" si="149"/>
        <v>23.371375846789267</v>
      </c>
      <c r="T1888">
        <v>-0.15</v>
      </c>
      <c r="U1888">
        <v>-0.15000000000000499</v>
      </c>
      <c r="V1888">
        <v>0.15000000000000499</v>
      </c>
      <c r="W1888">
        <v>0.15000000000000499</v>
      </c>
      <c r="X1888">
        <v>-0.15</v>
      </c>
      <c r="Y1888">
        <f t="shared" si="148"/>
        <v>-4.9999999999999996E-2</v>
      </c>
    </row>
    <row r="1889" spans="1:25" x14ac:dyDescent="0.3">
      <c r="A1889">
        <v>0</v>
      </c>
      <c r="B1889" s="1">
        <v>41723</v>
      </c>
      <c r="C1889" s="1">
        <v>41724</v>
      </c>
      <c r="D1889">
        <v>251.6</v>
      </c>
      <c r="E1889">
        <v>253.60000310000001</v>
      </c>
      <c r="F1889">
        <v>249.93029960000001</v>
      </c>
      <c r="G1889">
        <v>-2.0000030519999998</v>
      </c>
      <c r="H1889">
        <v>2.5102290730000001</v>
      </c>
      <c r="I1889">
        <f t="shared" si="145"/>
        <v>3</v>
      </c>
      <c r="J1889">
        <f t="shared" si="146"/>
        <v>2014</v>
      </c>
      <c r="K1889">
        <v>251.6</v>
      </c>
      <c r="L1889">
        <v>253.95</v>
      </c>
      <c r="M1889">
        <v>251.55</v>
      </c>
      <c r="N1889">
        <v>253.6</v>
      </c>
      <c r="O1889" s="3">
        <f t="shared" si="147"/>
        <v>-2.0000030519999998</v>
      </c>
      <c r="P1889">
        <f t="shared" si="149"/>
        <v>21.978008705801063</v>
      </c>
      <c r="T1889">
        <v>-2.0000030519999998</v>
      </c>
      <c r="U1889">
        <v>-2.0000030517578198</v>
      </c>
      <c r="V1889">
        <v>-2.0000030517578198</v>
      </c>
      <c r="W1889">
        <v>2.0000030517578198</v>
      </c>
      <c r="X1889">
        <v>-2.0000030519999998</v>
      </c>
      <c r="Y1889">
        <f t="shared" si="148"/>
        <v>-2.0000030518385463</v>
      </c>
    </row>
    <row r="1890" spans="1:25" x14ac:dyDescent="0.3">
      <c r="A1890">
        <v>0</v>
      </c>
      <c r="B1890" s="1">
        <v>41724</v>
      </c>
      <c r="C1890" s="1">
        <v>41725</v>
      </c>
      <c r="D1890">
        <v>253.5</v>
      </c>
      <c r="E1890">
        <v>254.64998779999999</v>
      </c>
      <c r="F1890">
        <v>253.75348930000001</v>
      </c>
      <c r="G1890">
        <v>1.149987793</v>
      </c>
      <c r="H1890">
        <v>0.74246212</v>
      </c>
      <c r="I1890">
        <f t="shared" si="145"/>
        <v>3</v>
      </c>
      <c r="J1890">
        <f t="shared" si="146"/>
        <v>2014</v>
      </c>
      <c r="K1890">
        <v>253.5</v>
      </c>
      <c r="L1890">
        <v>255.35</v>
      </c>
      <c r="M1890">
        <v>253.2</v>
      </c>
      <c r="N1890">
        <v>254.65</v>
      </c>
      <c r="O1890" s="3">
        <f t="shared" si="147"/>
        <v>1.149987793</v>
      </c>
      <c r="P1890">
        <f t="shared" si="149"/>
        <v>22.725773253911093</v>
      </c>
      <c r="T1890">
        <v>1.149987793</v>
      </c>
      <c r="U1890">
        <v>-1.1499877929687401</v>
      </c>
      <c r="V1890">
        <v>1.1499877929687401</v>
      </c>
      <c r="W1890">
        <v>1.1499877929687401</v>
      </c>
      <c r="X1890">
        <v>-1.149987793</v>
      </c>
      <c r="Y1890">
        <f t="shared" si="148"/>
        <v>0.38332926433333331</v>
      </c>
    </row>
    <row r="1891" spans="1:25" x14ac:dyDescent="0.3">
      <c r="A1891">
        <v>0</v>
      </c>
      <c r="B1891" s="1">
        <v>41725</v>
      </c>
      <c r="C1891" s="1">
        <v>41726</v>
      </c>
      <c r="D1891">
        <v>254.9</v>
      </c>
      <c r="E1891">
        <v>254.9</v>
      </c>
      <c r="F1891">
        <v>253.28323330000001</v>
      </c>
      <c r="G1891">
        <v>0</v>
      </c>
      <c r="H1891">
        <v>0.17677669500000001</v>
      </c>
      <c r="I1891">
        <f t="shared" si="145"/>
        <v>3</v>
      </c>
      <c r="J1891">
        <f t="shared" si="146"/>
        <v>2014</v>
      </c>
      <c r="K1891">
        <v>254.9</v>
      </c>
      <c r="L1891">
        <v>256.45</v>
      </c>
      <c r="M1891">
        <v>254.55</v>
      </c>
      <c r="N1891">
        <v>254.9</v>
      </c>
      <c r="O1891" s="3">
        <f t="shared" si="147"/>
        <v>0</v>
      </c>
      <c r="P1891">
        <f t="shared" si="149"/>
        <v>22.725773253911093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f t="shared" si="148"/>
        <v>0</v>
      </c>
    </row>
    <row r="1892" spans="1:25" x14ac:dyDescent="0.3">
      <c r="A1892">
        <v>0</v>
      </c>
      <c r="B1892" s="1">
        <v>41726</v>
      </c>
      <c r="C1892" s="1">
        <v>41729</v>
      </c>
      <c r="D1892">
        <v>256.10000000000002</v>
      </c>
      <c r="E1892">
        <v>255.50000610000001</v>
      </c>
      <c r="F1892">
        <v>253.52495630000001</v>
      </c>
      <c r="G1892">
        <v>0.59999389599999997</v>
      </c>
      <c r="H1892">
        <v>0.42426406900000002</v>
      </c>
      <c r="I1892">
        <f t="shared" si="145"/>
        <v>3</v>
      </c>
      <c r="J1892">
        <f t="shared" si="146"/>
        <v>2014</v>
      </c>
      <c r="K1892">
        <v>256.10000000000002</v>
      </c>
      <c r="L1892">
        <v>256.64999999999998</v>
      </c>
      <c r="M1892">
        <v>254.8</v>
      </c>
      <c r="N1892">
        <v>255.5</v>
      </c>
      <c r="O1892" s="3">
        <f t="shared" si="147"/>
        <v>0.59999389599999997</v>
      </c>
      <c r="P1892">
        <f t="shared" si="149"/>
        <v>23.12508968989977</v>
      </c>
      <c r="T1892">
        <v>0.59999389599999997</v>
      </c>
      <c r="U1892">
        <v>0.59999389648439205</v>
      </c>
      <c r="V1892">
        <v>0.59999389648439205</v>
      </c>
      <c r="W1892">
        <v>-0.59999389648439205</v>
      </c>
      <c r="X1892">
        <v>0.59999389599999997</v>
      </c>
      <c r="Y1892">
        <f t="shared" si="148"/>
        <v>0.59999389632292799</v>
      </c>
    </row>
    <row r="1893" spans="1:25" x14ac:dyDescent="0.3">
      <c r="A1893">
        <v>0</v>
      </c>
      <c r="B1893" s="1">
        <v>41729</v>
      </c>
      <c r="C1893" s="1">
        <v>41730</v>
      </c>
      <c r="D1893">
        <v>255.7</v>
      </c>
      <c r="E1893">
        <v>256.9500122</v>
      </c>
      <c r="F1893">
        <v>252.06835319999999</v>
      </c>
      <c r="G1893">
        <v>-1.2500122069999999</v>
      </c>
      <c r="H1893">
        <v>1.0253048330000001</v>
      </c>
      <c r="I1893">
        <f t="shared" si="145"/>
        <v>4</v>
      </c>
      <c r="J1893">
        <f t="shared" si="146"/>
        <v>2014</v>
      </c>
      <c r="K1893">
        <v>255.7</v>
      </c>
      <c r="L1893">
        <v>257.55</v>
      </c>
      <c r="M1893">
        <v>254.6</v>
      </c>
      <c r="N1893">
        <v>256.95</v>
      </c>
      <c r="O1893" s="3">
        <f t="shared" si="147"/>
        <v>-1.2500122069999999</v>
      </c>
      <c r="P1893">
        <f t="shared" si="149"/>
        <v>22.277221746987827</v>
      </c>
      <c r="T1893">
        <v>-1.2500122069999999</v>
      </c>
      <c r="U1893">
        <v>-1.25001220703126</v>
      </c>
      <c r="V1893">
        <v>-1.25001220703126</v>
      </c>
      <c r="W1893">
        <v>1.25001220703126</v>
      </c>
      <c r="X1893">
        <v>-1.2500122069999999</v>
      </c>
      <c r="Y1893">
        <f t="shared" si="148"/>
        <v>-1.2500122070208399</v>
      </c>
    </row>
    <row r="1894" spans="1:25" x14ac:dyDescent="0.3">
      <c r="A1894">
        <v>0</v>
      </c>
      <c r="B1894" s="1">
        <v>41730</v>
      </c>
      <c r="C1894" s="1">
        <v>41731</v>
      </c>
      <c r="D1894">
        <v>257.85000000000002</v>
      </c>
      <c r="E1894">
        <v>257.49998779999999</v>
      </c>
      <c r="F1894">
        <v>254.74254389999999</v>
      </c>
      <c r="G1894">
        <v>0.35001220700000002</v>
      </c>
      <c r="H1894">
        <v>0.38890872999999998</v>
      </c>
      <c r="I1894">
        <f t="shared" si="145"/>
        <v>4</v>
      </c>
      <c r="J1894">
        <f t="shared" si="146"/>
        <v>2014</v>
      </c>
      <c r="K1894">
        <v>257.85000000000002</v>
      </c>
      <c r="L1894">
        <v>258.10000000000002</v>
      </c>
      <c r="M1894">
        <v>257.14999999999998</v>
      </c>
      <c r="N1894">
        <v>257.5</v>
      </c>
      <c r="O1894" s="3">
        <f t="shared" si="147"/>
        <v>0.35001220700000002</v>
      </c>
      <c r="P1894">
        <f t="shared" si="149"/>
        <v>22.504019290603058</v>
      </c>
      <c r="T1894">
        <v>0.35001220700000002</v>
      </c>
      <c r="U1894">
        <v>0.350012207031284</v>
      </c>
      <c r="V1894">
        <v>0.350012207031284</v>
      </c>
      <c r="W1894">
        <v>0.350012207031284</v>
      </c>
      <c r="X1894">
        <v>0.35001220700000002</v>
      </c>
      <c r="Y1894">
        <f t="shared" si="148"/>
        <v>0.350012207020856</v>
      </c>
    </row>
    <row r="1895" spans="1:25" x14ac:dyDescent="0.3">
      <c r="A1895">
        <v>0</v>
      </c>
      <c r="B1895" s="1">
        <v>41731</v>
      </c>
      <c r="C1895" s="1">
        <v>41732</v>
      </c>
      <c r="D1895">
        <v>257.75</v>
      </c>
      <c r="E1895">
        <v>257.75</v>
      </c>
      <c r="F1895">
        <v>254.9513752</v>
      </c>
      <c r="G1895">
        <v>0</v>
      </c>
      <c r="H1895">
        <v>0.17677669500000001</v>
      </c>
      <c r="I1895">
        <f t="shared" si="145"/>
        <v>4</v>
      </c>
      <c r="J1895">
        <f t="shared" si="146"/>
        <v>2014</v>
      </c>
      <c r="K1895">
        <v>257.75</v>
      </c>
      <c r="L1895">
        <v>259.5</v>
      </c>
      <c r="M1895">
        <v>257.25</v>
      </c>
      <c r="N1895">
        <v>257.75</v>
      </c>
      <c r="O1895" s="3">
        <f t="shared" si="147"/>
        <v>0</v>
      </c>
      <c r="P1895">
        <f t="shared" si="149"/>
        <v>22.504019290603058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f t="shared" si="148"/>
        <v>0</v>
      </c>
    </row>
    <row r="1896" spans="1:25" x14ac:dyDescent="0.3">
      <c r="A1896">
        <v>0</v>
      </c>
      <c r="B1896" s="1">
        <v>41732</v>
      </c>
      <c r="C1896" s="1">
        <v>41733</v>
      </c>
      <c r="D1896">
        <v>257.55</v>
      </c>
      <c r="E1896">
        <v>258.5</v>
      </c>
      <c r="F1896">
        <v>255.24607209999999</v>
      </c>
      <c r="G1896">
        <v>-0.95</v>
      </c>
      <c r="H1896">
        <v>0.53033008599999998</v>
      </c>
      <c r="I1896">
        <f t="shared" si="145"/>
        <v>4</v>
      </c>
      <c r="J1896">
        <f t="shared" si="146"/>
        <v>2014</v>
      </c>
      <c r="K1896">
        <v>257.55</v>
      </c>
      <c r="L1896">
        <v>259.10000000000002</v>
      </c>
      <c r="M1896">
        <v>257.35000000000002</v>
      </c>
      <c r="N1896">
        <v>258.5</v>
      </c>
      <c r="O1896" s="3">
        <f t="shared" si="147"/>
        <v>-0.95</v>
      </c>
      <c r="P1896">
        <f t="shared" si="149"/>
        <v>21.88145614773547</v>
      </c>
      <c r="T1896">
        <v>-0.95</v>
      </c>
      <c r="U1896">
        <v>-0.94999999999998797</v>
      </c>
      <c r="V1896">
        <v>0.94999999999998797</v>
      </c>
      <c r="W1896">
        <v>0.94999999999998797</v>
      </c>
      <c r="X1896">
        <v>0.95</v>
      </c>
      <c r="Y1896">
        <f t="shared" si="148"/>
        <v>-0.31666666666666665</v>
      </c>
    </row>
    <row r="1897" spans="1:25" x14ac:dyDescent="0.3">
      <c r="A1897">
        <v>0</v>
      </c>
      <c r="B1897" s="1">
        <v>41733</v>
      </c>
      <c r="C1897" s="1">
        <v>41736</v>
      </c>
      <c r="D1897">
        <v>257.3</v>
      </c>
      <c r="E1897">
        <v>257.5499878</v>
      </c>
      <c r="F1897">
        <v>255.50603290000001</v>
      </c>
      <c r="G1897">
        <v>-0.24998779300000001</v>
      </c>
      <c r="H1897">
        <v>0.67175144200000003</v>
      </c>
      <c r="I1897">
        <f t="shared" si="145"/>
        <v>4</v>
      </c>
      <c r="J1897">
        <f t="shared" si="146"/>
        <v>2014</v>
      </c>
      <c r="K1897">
        <v>257.3</v>
      </c>
      <c r="L1897">
        <v>258.45</v>
      </c>
      <c r="M1897">
        <v>256.5</v>
      </c>
      <c r="N1897">
        <v>257.55</v>
      </c>
      <c r="O1897" s="3">
        <f t="shared" si="147"/>
        <v>-0.24998779300000001</v>
      </c>
      <c r="P1897">
        <f t="shared" si="149"/>
        <v>21.722009093810129</v>
      </c>
      <c r="T1897">
        <v>-0.24998779300000001</v>
      </c>
      <c r="U1897">
        <v>0.24998779296873799</v>
      </c>
      <c r="V1897">
        <v>0.24998779296873799</v>
      </c>
      <c r="W1897">
        <v>0.24998779296873799</v>
      </c>
      <c r="X1897">
        <v>0.24998779300000001</v>
      </c>
      <c r="Y1897">
        <f t="shared" si="148"/>
        <v>8.3329264312491991E-2</v>
      </c>
    </row>
    <row r="1898" spans="1:25" x14ac:dyDescent="0.3">
      <c r="A1898">
        <v>0</v>
      </c>
      <c r="B1898" s="1">
        <v>41736</v>
      </c>
      <c r="C1898" s="1">
        <v>41737</v>
      </c>
      <c r="D1898">
        <v>256.89999999999998</v>
      </c>
      <c r="E1898">
        <v>259.65000609999998</v>
      </c>
      <c r="F1898">
        <v>255.3924146</v>
      </c>
      <c r="G1898">
        <v>-2.7500061040000001</v>
      </c>
      <c r="H1898">
        <v>1.48492424</v>
      </c>
      <c r="I1898">
        <f t="shared" si="145"/>
        <v>4</v>
      </c>
      <c r="J1898">
        <f t="shared" si="146"/>
        <v>2014</v>
      </c>
      <c r="K1898">
        <v>256.89999999999998</v>
      </c>
      <c r="L1898">
        <v>259.64999999999998</v>
      </c>
      <c r="M1898">
        <v>256.64999999999998</v>
      </c>
      <c r="N1898">
        <v>259.64999999999998</v>
      </c>
      <c r="O1898" s="3">
        <f t="shared" si="147"/>
        <v>-2.7500061040000001</v>
      </c>
      <c r="P1898">
        <f t="shared" si="149"/>
        <v>19.978072028829942</v>
      </c>
      <c r="T1898">
        <v>-2.7500061040000001</v>
      </c>
      <c r="U1898">
        <v>-2.7500061035156498</v>
      </c>
      <c r="V1898">
        <v>2.7500061035156498</v>
      </c>
      <c r="W1898">
        <v>2.7500061035156498</v>
      </c>
      <c r="X1898">
        <v>2.7500061040000001</v>
      </c>
      <c r="Y1898">
        <f t="shared" si="148"/>
        <v>-0.91666870133333334</v>
      </c>
    </row>
    <row r="1899" spans="1:25" x14ac:dyDescent="0.3">
      <c r="A1899">
        <v>0</v>
      </c>
      <c r="B1899" s="1">
        <v>41737</v>
      </c>
      <c r="C1899" s="1">
        <v>41738</v>
      </c>
      <c r="D1899">
        <v>259.85000000000002</v>
      </c>
      <c r="E1899">
        <v>259.50000610000001</v>
      </c>
      <c r="F1899">
        <v>257.14321819999998</v>
      </c>
      <c r="G1899">
        <v>0.34999389600000003</v>
      </c>
      <c r="H1899">
        <v>0.106066017</v>
      </c>
      <c r="I1899">
        <f t="shared" si="145"/>
        <v>4</v>
      </c>
      <c r="J1899">
        <f t="shared" si="146"/>
        <v>2014</v>
      </c>
      <c r="K1899">
        <v>259.85000000000002</v>
      </c>
      <c r="L1899">
        <v>260.35000000000002</v>
      </c>
      <c r="M1899">
        <v>259.2</v>
      </c>
      <c r="N1899">
        <v>259.5</v>
      </c>
      <c r="O1899" s="3">
        <f t="shared" si="147"/>
        <v>0.34999389600000003</v>
      </c>
      <c r="P1899">
        <f t="shared" si="149"/>
        <v>20.179886631406585</v>
      </c>
      <c r="T1899">
        <v>0.34999389600000003</v>
      </c>
      <c r="U1899">
        <v>0.34999389648441998</v>
      </c>
      <c r="V1899">
        <v>-0.34999389648441998</v>
      </c>
      <c r="W1899">
        <v>0.34999389648441998</v>
      </c>
      <c r="X1899">
        <v>0.34999389600000003</v>
      </c>
      <c r="Y1899">
        <f t="shared" si="148"/>
        <v>0.116664632</v>
      </c>
    </row>
    <row r="1900" spans="1:25" x14ac:dyDescent="0.3">
      <c r="A1900">
        <v>0</v>
      </c>
      <c r="B1900" s="1">
        <v>41738</v>
      </c>
      <c r="C1900" s="1">
        <v>41739</v>
      </c>
      <c r="D1900">
        <v>260.7</v>
      </c>
      <c r="E1900">
        <v>259.7999878</v>
      </c>
      <c r="F1900">
        <v>258.92576980000001</v>
      </c>
      <c r="G1900">
        <v>0.90001220699999995</v>
      </c>
      <c r="H1900">
        <v>0.212132034</v>
      </c>
      <c r="I1900">
        <f t="shared" si="145"/>
        <v>4</v>
      </c>
      <c r="J1900">
        <f t="shared" si="146"/>
        <v>2014</v>
      </c>
      <c r="K1900">
        <v>260.7</v>
      </c>
      <c r="L1900">
        <v>261.14999999999998</v>
      </c>
      <c r="M1900">
        <v>259.39999999999998</v>
      </c>
      <c r="N1900">
        <v>259.8</v>
      </c>
      <c r="O1900" s="3">
        <f t="shared" si="147"/>
        <v>0.90001220699999995</v>
      </c>
      <c r="P1900">
        <f t="shared" si="149"/>
        <v>20.702387905979144</v>
      </c>
      <c r="T1900">
        <v>0.90001220699999995</v>
      </c>
      <c r="U1900">
        <v>0.90001220703123797</v>
      </c>
      <c r="V1900">
        <v>0.90001220703123797</v>
      </c>
      <c r="W1900">
        <v>0.90001220703123797</v>
      </c>
      <c r="X1900">
        <v>0.90001220699999995</v>
      </c>
      <c r="Y1900">
        <f t="shared" si="148"/>
        <v>0.90001220702082529</v>
      </c>
    </row>
    <row r="1901" spans="1:25" x14ac:dyDescent="0.3">
      <c r="A1901">
        <v>0</v>
      </c>
      <c r="B1901" s="1">
        <v>41739</v>
      </c>
      <c r="C1901" s="1">
        <v>41740</v>
      </c>
      <c r="D1901">
        <v>258</v>
      </c>
      <c r="E1901">
        <v>257.90000609999998</v>
      </c>
      <c r="F1901">
        <v>257.9181294</v>
      </c>
      <c r="G1901">
        <v>9.9993895999999999E-2</v>
      </c>
      <c r="H1901">
        <v>1.3435028840000001</v>
      </c>
      <c r="I1901">
        <f t="shared" si="145"/>
        <v>4</v>
      </c>
      <c r="J1901">
        <f t="shared" si="146"/>
        <v>2014</v>
      </c>
      <c r="K1901">
        <v>258</v>
      </c>
      <c r="L1901">
        <v>258.5</v>
      </c>
      <c r="M1901">
        <v>257.05</v>
      </c>
      <c r="N1901">
        <v>257.89999999999998</v>
      </c>
      <c r="O1901" s="3">
        <f t="shared" si="147"/>
        <v>9.9993895999999999E-2</v>
      </c>
      <c r="P1901">
        <f t="shared" si="149"/>
        <v>20.762565592700717</v>
      </c>
      <c r="T1901">
        <v>9.9993895999999999E-2</v>
      </c>
      <c r="U1901">
        <v>-9.9993896484363604E-2</v>
      </c>
      <c r="V1901">
        <v>-9.9993896484363604E-2</v>
      </c>
      <c r="W1901">
        <v>-9.9993896484363604E-2</v>
      </c>
      <c r="X1901">
        <v>-9.9993895999999999E-2</v>
      </c>
      <c r="Y1901">
        <f t="shared" si="148"/>
        <v>-3.3331298989575736E-2</v>
      </c>
    </row>
    <row r="1902" spans="1:25" x14ac:dyDescent="0.3">
      <c r="A1902">
        <v>0</v>
      </c>
      <c r="B1902" s="1">
        <v>41740</v>
      </c>
      <c r="C1902" s="1">
        <v>41743</v>
      </c>
      <c r="D1902">
        <v>257.45</v>
      </c>
      <c r="E1902">
        <v>258.70001830000001</v>
      </c>
      <c r="F1902">
        <v>253.1545457</v>
      </c>
      <c r="G1902">
        <v>-1.250018311</v>
      </c>
      <c r="H1902">
        <v>0.56568542499999996</v>
      </c>
      <c r="I1902">
        <f t="shared" si="145"/>
        <v>4</v>
      </c>
      <c r="J1902">
        <f t="shared" si="146"/>
        <v>2014</v>
      </c>
      <c r="K1902">
        <v>257.45</v>
      </c>
      <c r="L1902">
        <v>259.35000000000002</v>
      </c>
      <c r="M1902">
        <v>257.35000000000002</v>
      </c>
      <c r="N1902">
        <v>258.7</v>
      </c>
      <c r="O1902" s="3">
        <f t="shared" si="147"/>
        <v>-1.250018311</v>
      </c>
      <c r="P1902">
        <f t="shared" si="149"/>
        <v>20.006489058202337</v>
      </c>
      <c r="T1902">
        <v>-1.250018311</v>
      </c>
      <c r="U1902">
        <v>-1.2500183105468601</v>
      </c>
      <c r="V1902">
        <v>1.2500183105468601</v>
      </c>
      <c r="W1902">
        <v>-1.2500183105468601</v>
      </c>
      <c r="X1902">
        <v>1.250018311</v>
      </c>
      <c r="Y1902">
        <f t="shared" si="148"/>
        <v>-0.41667277033333328</v>
      </c>
    </row>
    <row r="1903" spans="1:25" x14ac:dyDescent="0.3">
      <c r="A1903">
        <v>0</v>
      </c>
      <c r="B1903" s="1">
        <v>41743</v>
      </c>
      <c r="C1903" s="1">
        <v>41744</v>
      </c>
      <c r="D1903">
        <v>259.45</v>
      </c>
      <c r="E1903">
        <v>257.7</v>
      </c>
      <c r="F1903">
        <v>257.06724200000002</v>
      </c>
      <c r="G1903">
        <v>1.75</v>
      </c>
      <c r="H1903">
        <v>0.70710678100000002</v>
      </c>
      <c r="I1903">
        <f t="shared" si="145"/>
        <v>4</v>
      </c>
      <c r="J1903">
        <f t="shared" si="146"/>
        <v>2014</v>
      </c>
      <c r="K1903">
        <v>259.45</v>
      </c>
      <c r="L1903">
        <v>259.85000000000002</v>
      </c>
      <c r="M1903">
        <v>257.05</v>
      </c>
      <c r="N1903">
        <v>257.7</v>
      </c>
      <c r="O1903" s="3">
        <f t="shared" si="147"/>
        <v>1.75</v>
      </c>
      <c r="P1903">
        <f t="shared" si="149"/>
        <v>21.018572962187324</v>
      </c>
      <c r="T1903">
        <v>1.75</v>
      </c>
      <c r="U1903">
        <v>1.75</v>
      </c>
      <c r="V1903">
        <v>1.75</v>
      </c>
      <c r="W1903">
        <v>1.75</v>
      </c>
      <c r="X1903">
        <v>1.75</v>
      </c>
      <c r="Y1903">
        <f t="shared" si="148"/>
        <v>1.75</v>
      </c>
    </row>
    <row r="1904" spans="1:25" x14ac:dyDescent="0.3">
      <c r="A1904">
        <v>0</v>
      </c>
      <c r="B1904" s="1">
        <v>41744</v>
      </c>
      <c r="C1904" s="1">
        <v>41745</v>
      </c>
      <c r="D1904">
        <v>257.39999999999998</v>
      </c>
      <c r="E1904">
        <v>258.49998779999999</v>
      </c>
      <c r="F1904">
        <v>253.75298520000001</v>
      </c>
      <c r="G1904">
        <v>-1.0999877929999999</v>
      </c>
      <c r="H1904">
        <v>0.56568542499999996</v>
      </c>
      <c r="I1904">
        <f t="shared" si="145"/>
        <v>4</v>
      </c>
      <c r="J1904">
        <f t="shared" si="146"/>
        <v>2014</v>
      </c>
      <c r="K1904">
        <v>257.39999999999998</v>
      </c>
      <c r="L1904">
        <v>258.64999999999998</v>
      </c>
      <c r="M1904">
        <v>256.2</v>
      </c>
      <c r="N1904">
        <v>258.5</v>
      </c>
      <c r="O1904" s="3">
        <f t="shared" si="147"/>
        <v>-1.0999877929999999</v>
      </c>
      <c r="P1904">
        <f t="shared" si="149"/>
        <v>20.344908227785055</v>
      </c>
      <c r="T1904">
        <v>-1.0999877929999999</v>
      </c>
      <c r="U1904">
        <v>-1.09998779296876</v>
      </c>
      <c r="V1904">
        <v>1.09998779296876</v>
      </c>
      <c r="W1904">
        <v>-1.09998779296876</v>
      </c>
      <c r="X1904">
        <v>1.0999877929999999</v>
      </c>
      <c r="Y1904">
        <f t="shared" si="148"/>
        <v>-0.36666259766666665</v>
      </c>
    </row>
    <row r="1905" spans="1:25" x14ac:dyDescent="0.3">
      <c r="A1905">
        <v>0</v>
      </c>
      <c r="B1905" s="1">
        <v>41745</v>
      </c>
      <c r="C1905" s="1">
        <v>41746</v>
      </c>
      <c r="D1905">
        <v>259.10000000000002</v>
      </c>
      <c r="E1905">
        <v>257.7999878</v>
      </c>
      <c r="F1905">
        <v>256.2965782</v>
      </c>
      <c r="G1905">
        <v>1.300012207</v>
      </c>
      <c r="H1905">
        <v>0.49497474699999999</v>
      </c>
      <c r="I1905">
        <f t="shared" si="145"/>
        <v>4</v>
      </c>
      <c r="J1905">
        <f t="shared" si="146"/>
        <v>2014</v>
      </c>
      <c r="K1905">
        <v>259.10000000000002</v>
      </c>
      <c r="L1905">
        <v>259.25</v>
      </c>
      <c r="M1905">
        <v>257.14999999999998</v>
      </c>
      <c r="N1905">
        <v>257.8</v>
      </c>
      <c r="O1905" s="3">
        <f t="shared" si="147"/>
        <v>1.300012207</v>
      </c>
      <c r="P1905">
        <f t="shared" si="149"/>
        <v>21.110499574169133</v>
      </c>
      <c r="T1905">
        <v>1.300012207</v>
      </c>
      <c r="U1905">
        <v>1.3000122070312701</v>
      </c>
      <c r="V1905">
        <v>1.3000122070312701</v>
      </c>
      <c r="W1905">
        <v>1.3000122070312701</v>
      </c>
      <c r="X1905">
        <v>1.300012207</v>
      </c>
      <c r="Y1905">
        <f t="shared" si="148"/>
        <v>1.3000122070208466</v>
      </c>
    </row>
    <row r="1906" spans="1:25" x14ac:dyDescent="0.3">
      <c r="A1906">
        <v>0</v>
      </c>
      <c r="B1906" s="1">
        <v>41746</v>
      </c>
      <c r="C1906" s="1">
        <v>41747</v>
      </c>
      <c r="D1906">
        <v>259.14999999999998</v>
      </c>
      <c r="E1906">
        <v>259.60001829999999</v>
      </c>
      <c r="F1906">
        <v>254.7291151</v>
      </c>
      <c r="G1906">
        <v>-0.450018311</v>
      </c>
      <c r="H1906">
        <v>1.2727922060000001</v>
      </c>
      <c r="I1906">
        <f t="shared" si="145"/>
        <v>4</v>
      </c>
      <c r="J1906">
        <f t="shared" si="146"/>
        <v>2014</v>
      </c>
      <c r="K1906">
        <v>259.14999999999998</v>
      </c>
      <c r="L1906">
        <v>260.25</v>
      </c>
      <c r="M1906">
        <v>258.89999999999998</v>
      </c>
      <c r="N1906">
        <v>259.60000000000002</v>
      </c>
      <c r="O1906" s="3">
        <f t="shared" si="147"/>
        <v>-0.450018311</v>
      </c>
      <c r="P1906">
        <f t="shared" si="149"/>
        <v>20.835559056243209</v>
      </c>
      <c r="T1906">
        <v>-0.450018311</v>
      </c>
      <c r="U1906">
        <v>-0.450018310546909</v>
      </c>
      <c r="V1906">
        <v>-0.450018310546909</v>
      </c>
      <c r="W1906">
        <v>-0.450018310546909</v>
      </c>
      <c r="X1906">
        <v>-0.450018311</v>
      </c>
      <c r="Y1906">
        <f t="shared" si="148"/>
        <v>-0.45001831069793935</v>
      </c>
    </row>
    <row r="1907" spans="1:25" x14ac:dyDescent="0.3">
      <c r="A1907">
        <v>0</v>
      </c>
      <c r="B1907" s="1">
        <v>41747</v>
      </c>
      <c r="C1907" s="1">
        <v>41750</v>
      </c>
      <c r="D1907">
        <v>259.75</v>
      </c>
      <c r="E1907">
        <v>259.4500061</v>
      </c>
      <c r="F1907">
        <v>258.00364070000001</v>
      </c>
      <c r="G1907">
        <v>0.29999389599999998</v>
      </c>
      <c r="H1907">
        <v>0.106066017</v>
      </c>
      <c r="I1907">
        <f t="shared" si="145"/>
        <v>4</v>
      </c>
      <c r="J1907">
        <f t="shared" si="146"/>
        <v>2014</v>
      </c>
      <c r="K1907">
        <v>259.75</v>
      </c>
      <c r="L1907">
        <v>259.89999999999998</v>
      </c>
      <c r="M1907">
        <v>258.39999999999998</v>
      </c>
      <c r="N1907">
        <v>259.45</v>
      </c>
      <c r="O1907" s="3">
        <f t="shared" si="147"/>
        <v>0.29999389599999998</v>
      </c>
      <c r="P1907">
        <f t="shared" si="149"/>
        <v>21.016036646328498</v>
      </c>
      <c r="T1907">
        <v>0.29999389599999998</v>
      </c>
      <c r="U1907">
        <v>0.29999389648435199</v>
      </c>
      <c r="V1907">
        <v>0.29999389648435199</v>
      </c>
      <c r="W1907">
        <v>-0.29999389648435199</v>
      </c>
      <c r="X1907">
        <v>-0.29999389599999998</v>
      </c>
      <c r="Y1907">
        <f t="shared" si="148"/>
        <v>0.29999389632290135</v>
      </c>
    </row>
    <row r="1908" spans="1:25" x14ac:dyDescent="0.3">
      <c r="A1908">
        <v>0</v>
      </c>
      <c r="B1908" s="1">
        <v>41750</v>
      </c>
      <c r="C1908" s="1">
        <v>41751</v>
      </c>
      <c r="D1908">
        <v>259.10000000000002</v>
      </c>
      <c r="E1908">
        <v>259.39998170000001</v>
      </c>
      <c r="F1908">
        <v>256.46757239999999</v>
      </c>
      <c r="G1908">
        <v>-0.299981689</v>
      </c>
      <c r="H1908">
        <v>3.5355339E-2</v>
      </c>
      <c r="I1908">
        <f t="shared" si="145"/>
        <v>4</v>
      </c>
      <c r="J1908">
        <f t="shared" si="146"/>
        <v>2014</v>
      </c>
      <c r="K1908">
        <v>259.10000000000002</v>
      </c>
      <c r="L1908">
        <v>260</v>
      </c>
      <c r="M1908">
        <v>257.64999999999998</v>
      </c>
      <c r="N1908">
        <v>259.39999999999998</v>
      </c>
      <c r="O1908" s="3">
        <f t="shared" si="147"/>
        <v>-0.299981689</v>
      </c>
      <c r="P1908">
        <f t="shared" si="149"/>
        <v>20.83354650248679</v>
      </c>
      <c r="T1908">
        <v>-0.299981689</v>
      </c>
      <c r="U1908">
        <v>-0.29998168945309001</v>
      </c>
      <c r="V1908">
        <v>0.29998168945309001</v>
      </c>
      <c r="W1908">
        <v>0.29998168945309001</v>
      </c>
      <c r="X1908">
        <v>0.299981689</v>
      </c>
      <c r="Y1908">
        <f t="shared" si="148"/>
        <v>-9.9993896333333332E-2</v>
      </c>
    </row>
    <row r="1909" spans="1:25" x14ac:dyDescent="0.3">
      <c r="A1909">
        <v>0</v>
      </c>
      <c r="B1909" s="1">
        <v>41751</v>
      </c>
      <c r="C1909" s="1">
        <v>41752</v>
      </c>
      <c r="D1909">
        <v>260.05</v>
      </c>
      <c r="E1909">
        <v>258.7999939</v>
      </c>
      <c r="F1909">
        <v>255.45728080000001</v>
      </c>
      <c r="G1909">
        <v>1.2500061039999999</v>
      </c>
      <c r="H1909">
        <v>0.42426406900000002</v>
      </c>
      <c r="I1909">
        <f t="shared" si="145"/>
        <v>4</v>
      </c>
      <c r="J1909">
        <f t="shared" si="146"/>
        <v>2014</v>
      </c>
      <c r="K1909">
        <v>260.05</v>
      </c>
      <c r="L1909">
        <v>260.60000000000002</v>
      </c>
      <c r="M1909">
        <v>258.64999999999998</v>
      </c>
      <c r="N1909">
        <v>258.8</v>
      </c>
      <c r="O1909" s="3">
        <f t="shared" si="147"/>
        <v>1.2500061039999999</v>
      </c>
      <c r="P1909">
        <f t="shared" si="149"/>
        <v>21.584615343942559</v>
      </c>
      <c r="T1909">
        <v>1.2500061039999999</v>
      </c>
      <c r="U1909">
        <v>1.25000610351565</v>
      </c>
      <c r="V1909">
        <v>-1.25000610351565</v>
      </c>
      <c r="W1909">
        <v>1.25000610351565</v>
      </c>
      <c r="X1909">
        <v>1.2500061039999999</v>
      </c>
      <c r="Y1909">
        <f t="shared" si="148"/>
        <v>0.41666870133333328</v>
      </c>
    </row>
    <row r="1910" spans="1:25" x14ac:dyDescent="0.3">
      <c r="A1910">
        <v>0</v>
      </c>
      <c r="B1910" s="1">
        <v>41752</v>
      </c>
      <c r="C1910" s="1">
        <v>41753</v>
      </c>
      <c r="D1910">
        <v>259.60000000000002</v>
      </c>
      <c r="E1910">
        <v>258.35001829999999</v>
      </c>
      <c r="F1910">
        <v>255.6066099</v>
      </c>
      <c r="G1910">
        <v>1.249981689</v>
      </c>
      <c r="H1910">
        <v>0.31819805200000001</v>
      </c>
      <c r="I1910">
        <f t="shared" si="145"/>
        <v>4</v>
      </c>
      <c r="J1910">
        <f t="shared" si="146"/>
        <v>2014</v>
      </c>
      <c r="K1910">
        <v>259.60000000000002</v>
      </c>
      <c r="L1910">
        <v>260</v>
      </c>
      <c r="M1910">
        <v>258.3</v>
      </c>
      <c r="N1910">
        <v>258.35000000000002</v>
      </c>
      <c r="O1910" s="3">
        <f t="shared" si="147"/>
        <v>1.249981689</v>
      </c>
      <c r="P1910">
        <f t="shared" si="149"/>
        <v>22.364094560353479</v>
      </c>
      <c r="T1910">
        <v>1.249981689</v>
      </c>
      <c r="U1910">
        <v>1.2499816894531299</v>
      </c>
      <c r="V1910">
        <v>1.2499816894531299</v>
      </c>
      <c r="W1910">
        <v>1.2499816894531299</v>
      </c>
      <c r="X1910">
        <v>1.249981689</v>
      </c>
      <c r="Y1910">
        <f t="shared" si="148"/>
        <v>1.2499816893020865</v>
      </c>
    </row>
    <row r="1911" spans="1:25" x14ac:dyDescent="0.3">
      <c r="A1911">
        <v>0</v>
      </c>
      <c r="B1911" s="1">
        <v>41753</v>
      </c>
      <c r="C1911" s="1">
        <v>41754</v>
      </c>
      <c r="D1911">
        <v>258.2</v>
      </c>
      <c r="E1911">
        <v>254.69999079999999</v>
      </c>
      <c r="F1911">
        <v>256.01463539999997</v>
      </c>
      <c r="G1911">
        <v>3.5000091549999999</v>
      </c>
      <c r="H1911">
        <v>2.5809397509999998</v>
      </c>
      <c r="I1911">
        <f t="shared" si="145"/>
        <v>4</v>
      </c>
      <c r="J1911">
        <f t="shared" si="146"/>
        <v>2014</v>
      </c>
      <c r="K1911">
        <v>258.2</v>
      </c>
      <c r="L1911">
        <v>258.60000000000002</v>
      </c>
      <c r="M1911">
        <v>254.55</v>
      </c>
      <c r="N1911">
        <v>254.7</v>
      </c>
      <c r="O1911" s="3">
        <f t="shared" si="147"/>
        <v>3.5000091549999999</v>
      </c>
      <c r="P1911">
        <f t="shared" si="149"/>
        <v>24.637754582754415</v>
      </c>
      <c r="T1911">
        <v>3.5000091549999999</v>
      </c>
      <c r="U1911">
        <v>3.5000091552733998</v>
      </c>
      <c r="V1911">
        <v>3.5000091552733998</v>
      </c>
      <c r="W1911">
        <v>-3</v>
      </c>
      <c r="X1911">
        <v>-3</v>
      </c>
      <c r="Y1911">
        <f t="shared" si="148"/>
        <v>3.500009155182267</v>
      </c>
    </row>
    <row r="1912" spans="1:25" x14ac:dyDescent="0.3">
      <c r="A1912">
        <v>0</v>
      </c>
      <c r="B1912" s="1">
        <v>41754</v>
      </c>
      <c r="C1912" s="1">
        <v>41757</v>
      </c>
      <c r="D1912">
        <v>254.2</v>
      </c>
      <c r="E1912">
        <v>254.7</v>
      </c>
      <c r="F1912">
        <v>255.6211054</v>
      </c>
      <c r="G1912">
        <v>0.5</v>
      </c>
      <c r="H1912">
        <v>0</v>
      </c>
      <c r="I1912">
        <f t="shared" si="145"/>
        <v>4</v>
      </c>
      <c r="J1912">
        <f t="shared" si="146"/>
        <v>2014</v>
      </c>
      <c r="K1912">
        <v>254.2</v>
      </c>
      <c r="L1912">
        <v>255.65</v>
      </c>
      <c r="M1912">
        <v>254.05</v>
      </c>
      <c r="N1912">
        <v>254.7</v>
      </c>
      <c r="O1912" s="3">
        <f t="shared" si="147"/>
        <v>0.5</v>
      </c>
      <c r="P1912">
        <f t="shared" si="149"/>
        <v>25.00121477034422</v>
      </c>
      <c r="T1912">
        <v>0.5</v>
      </c>
      <c r="U1912">
        <v>-0.5</v>
      </c>
      <c r="V1912">
        <v>0.5</v>
      </c>
      <c r="W1912">
        <v>0.5</v>
      </c>
      <c r="X1912">
        <v>0.5</v>
      </c>
      <c r="Y1912">
        <f t="shared" si="148"/>
        <v>0.16666666666666666</v>
      </c>
    </row>
    <row r="1913" spans="1:25" x14ac:dyDescent="0.3">
      <c r="A1913">
        <v>0</v>
      </c>
      <c r="B1913" s="1">
        <v>41757</v>
      </c>
      <c r="C1913" s="1">
        <v>41758</v>
      </c>
      <c r="D1913">
        <v>254.95</v>
      </c>
      <c r="E1913">
        <v>253.7</v>
      </c>
      <c r="F1913">
        <v>256.36629449999998</v>
      </c>
      <c r="G1913">
        <v>-1.25</v>
      </c>
      <c r="H1913">
        <v>0.70710678100000002</v>
      </c>
      <c r="I1913">
        <f t="shared" si="145"/>
        <v>4</v>
      </c>
      <c r="J1913">
        <f t="shared" si="146"/>
        <v>2014</v>
      </c>
      <c r="K1913">
        <v>254.95</v>
      </c>
      <c r="L1913">
        <v>255.25</v>
      </c>
      <c r="M1913">
        <v>253.35</v>
      </c>
      <c r="N1913">
        <v>253.7</v>
      </c>
      <c r="O1913" s="3">
        <f t="shared" si="147"/>
        <v>-1.25</v>
      </c>
      <c r="P1913">
        <f t="shared" si="149"/>
        <v>24.081872199361765</v>
      </c>
      <c r="T1913">
        <v>-1.25</v>
      </c>
      <c r="U1913">
        <v>-1.25</v>
      </c>
      <c r="V1913">
        <v>1.25</v>
      </c>
      <c r="W1913">
        <v>-1.25</v>
      </c>
      <c r="X1913">
        <v>1.25</v>
      </c>
      <c r="Y1913">
        <f t="shared" si="148"/>
        <v>-0.41666666666666669</v>
      </c>
    </row>
    <row r="1914" spans="1:25" x14ac:dyDescent="0.3">
      <c r="A1914">
        <v>0</v>
      </c>
      <c r="B1914" s="1">
        <v>41758</v>
      </c>
      <c r="C1914" s="1">
        <v>41759</v>
      </c>
      <c r="D1914">
        <v>254.45</v>
      </c>
      <c r="E1914">
        <v>252.50000309999999</v>
      </c>
      <c r="F1914">
        <v>254.4996208</v>
      </c>
      <c r="G1914">
        <v>-1.9499969479999999</v>
      </c>
      <c r="H1914">
        <v>0.84852813699999996</v>
      </c>
      <c r="I1914">
        <f t="shared" si="145"/>
        <v>4</v>
      </c>
      <c r="J1914">
        <f t="shared" si="146"/>
        <v>2014</v>
      </c>
      <c r="K1914">
        <v>254.45</v>
      </c>
      <c r="L1914">
        <v>254.75</v>
      </c>
      <c r="M1914">
        <v>252.25</v>
      </c>
      <c r="N1914">
        <v>252.5</v>
      </c>
      <c r="O1914" s="3">
        <f t="shared" si="147"/>
        <v>-1.9499969479999999</v>
      </c>
      <c r="P1914">
        <f t="shared" si="149"/>
        <v>22.697722740994262</v>
      </c>
      <c r="T1914">
        <v>-1.9499969479999999</v>
      </c>
      <c r="U1914">
        <v>-1.94999694824218</v>
      </c>
      <c r="V1914">
        <v>1.94999694824218</v>
      </c>
      <c r="W1914">
        <v>-1.94999694824218</v>
      </c>
      <c r="X1914">
        <v>-1.9499969479999999</v>
      </c>
      <c r="Y1914">
        <f t="shared" si="148"/>
        <v>-0.64999898266666667</v>
      </c>
    </row>
    <row r="1915" spans="1:25" x14ac:dyDescent="0.3">
      <c r="A1915">
        <v>0</v>
      </c>
      <c r="B1915" s="1">
        <v>41759</v>
      </c>
      <c r="C1915" s="1">
        <v>41760</v>
      </c>
      <c r="D1915">
        <v>254.45</v>
      </c>
      <c r="E1915">
        <v>252.5</v>
      </c>
      <c r="F1915">
        <v>249.68653459999999</v>
      </c>
      <c r="G1915">
        <v>1.95</v>
      </c>
      <c r="H1915">
        <v>0</v>
      </c>
      <c r="I1915">
        <f t="shared" si="145"/>
        <v>5</v>
      </c>
      <c r="J1915">
        <f t="shared" si="146"/>
        <v>2014</v>
      </c>
      <c r="K1915">
        <v>254.45</v>
      </c>
      <c r="L1915">
        <v>254.75</v>
      </c>
      <c r="M1915">
        <v>252.25</v>
      </c>
      <c r="N1915">
        <v>252.5</v>
      </c>
      <c r="O1915" s="3">
        <f t="shared" si="147"/>
        <v>1.95</v>
      </c>
      <c r="P1915">
        <f t="shared" si="149"/>
        <v>24.002317730528716</v>
      </c>
      <c r="T1915">
        <v>1.95</v>
      </c>
      <c r="U1915">
        <v>1.94999999999998</v>
      </c>
      <c r="V1915">
        <v>1.94999999999998</v>
      </c>
      <c r="W1915">
        <v>1.94999999999998</v>
      </c>
      <c r="X1915">
        <v>1.95</v>
      </c>
      <c r="Y1915">
        <f t="shared" si="148"/>
        <v>1.9499999999999866</v>
      </c>
    </row>
    <row r="1916" spans="1:25" x14ac:dyDescent="0.3">
      <c r="A1916">
        <v>0</v>
      </c>
      <c r="B1916" s="1">
        <v>41760</v>
      </c>
      <c r="C1916" s="1">
        <v>41761</v>
      </c>
      <c r="D1916">
        <v>253.3</v>
      </c>
      <c r="E1916">
        <v>252.8500061</v>
      </c>
      <c r="F1916">
        <v>250.30795860000001</v>
      </c>
      <c r="G1916">
        <v>0.449993896</v>
      </c>
      <c r="H1916">
        <v>0.24748737300000001</v>
      </c>
      <c r="I1916">
        <f t="shared" si="145"/>
        <v>5</v>
      </c>
      <c r="J1916">
        <f t="shared" si="146"/>
        <v>2014</v>
      </c>
      <c r="K1916">
        <v>253.3</v>
      </c>
      <c r="L1916">
        <v>253.6</v>
      </c>
      <c r="M1916">
        <v>251.9</v>
      </c>
      <c r="N1916">
        <v>252.85</v>
      </c>
      <c r="O1916" s="3">
        <f t="shared" si="147"/>
        <v>0.449993896</v>
      </c>
      <c r="P1916">
        <f t="shared" si="149"/>
        <v>24.322123192488561</v>
      </c>
      <c r="T1916">
        <v>0.449993896</v>
      </c>
      <c r="U1916">
        <v>0.44999389648438598</v>
      </c>
      <c r="V1916">
        <v>0.44999389648438598</v>
      </c>
      <c r="W1916">
        <v>-0.44999389648438598</v>
      </c>
      <c r="X1916">
        <v>0.449993896</v>
      </c>
      <c r="Y1916">
        <f t="shared" si="148"/>
        <v>0.44999389632292397</v>
      </c>
    </row>
    <row r="1917" spans="1:25" x14ac:dyDescent="0.3">
      <c r="A1917">
        <v>0</v>
      </c>
      <c r="B1917" s="1">
        <v>41761</v>
      </c>
      <c r="C1917" s="1">
        <v>41764</v>
      </c>
      <c r="D1917">
        <v>253.3</v>
      </c>
      <c r="E1917">
        <v>252.85</v>
      </c>
      <c r="F1917">
        <v>252.35229000000001</v>
      </c>
      <c r="G1917">
        <v>0.45</v>
      </c>
      <c r="H1917">
        <v>0</v>
      </c>
      <c r="I1917">
        <f t="shared" si="145"/>
        <v>5</v>
      </c>
      <c r="J1917">
        <f t="shared" si="146"/>
        <v>2014</v>
      </c>
      <c r="K1917">
        <v>253.3</v>
      </c>
      <c r="L1917">
        <v>253.6</v>
      </c>
      <c r="M1917">
        <v>251.9</v>
      </c>
      <c r="N1917">
        <v>252.85</v>
      </c>
      <c r="O1917" s="3">
        <f t="shared" si="147"/>
        <v>0.45</v>
      </c>
      <c r="P1917">
        <f t="shared" si="149"/>
        <v>24.64619411935255</v>
      </c>
      <c r="T1917">
        <v>0.45</v>
      </c>
      <c r="U1917">
        <v>0.450000000000017</v>
      </c>
      <c r="V1917">
        <v>0.450000000000017</v>
      </c>
      <c r="W1917">
        <v>0.450000000000017</v>
      </c>
      <c r="X1917">
        <v>0.45</v>
      </c>
      <c r="Y1917">
        <f t="shared" si="148"/>
        <v>0.45000000000001134</v>
      </c>
    </row>
    <row r="1918" spans="1:25" x14ac:dyDescent="0.3">
      <c r="A1918">
        <v>0</v>
      </c>
      <c r="B1918" s="1">
        <v>41764</v>
      </c>
      <c r="C1918" s="1">
        <v>41765</v>
      </c>
      <c r="D1918">
        <v>253.3</v>
      </c>
      <c r="E1918">
        <v>252.85</v>
      </c>
      <c r="F1918">
        <v>252.44742740000001</v>
      </c>
      <c r="G1918">
        <v>0.45</v>
      </c>
      <c r="H1918">
        <v>0</v>
      </c>
      <c r="I1918">
        <f t="shared" si="145"/>
        <v>5</v>
      </c>
      <c r="J1918">
        <f t="shared" si="146"/>
        <v>2014</v>
      </c>
      <c r="K1918">
        <v>253.3</v>
      </c>
      <c r="L1918">
        <v>253.6</v>
      </c>
      <c r="M1918">
        <v>251.9</v>
      </c>
      <c r="N1918">
        <v>252.85</v>
      </c>
      <c r="O1918" s="3">
        <f t="shared" si="147"/>
        <v>0.45</v>
      </c>
      <c r="P1918">
        <f t="shared" si="149"/>
        <v>24.974583006651464</v>
      </c>
      <c r="T1918">
        <v>0.45</v>
      </c>
      <c r="U1918">
        <v>-0.450000000000017</v>
      </c>
      <c r="V1918">
        <v>0.450000000000017</v>
      </c>
      <c r="W1918">
        <v>-0.450000000000017</v>
      </c>
      <c r="X1918">
        <v>0.45</v>
      </c>
      <c r="Y1918">
        <f t="shared" si="148"/>
        <v>0.15</v>
      </c>
    </row>
    <row r="1919" spans="1:25" x14ac:dyDescent="0.3">
      <c r="A1919">
        <v>0</v>
      </c>
      <c r="B1919" s="1">
        <v>41765</v>
      </c>
      <c r="C1919" s="1">
        <v>41766</v>
      </c>
      <c r="D1919">
        <v>252.65</v>
      </c>
      <c r="E1919">
        <v>249.6</v>
      </c>
      <c r="F1919">
        <v>252.39786430000001</v>
      </c>
      <c r="G1919">
        <v>3.05</v>
      </c>
      <c r="H1919">
        <v>2.298097039</v>
      </c>
      <c r="I1919">
        <f t="shared" si="145"/>
        <v>5</v>
      </c>
      <c r="J1919">
        <f t="shared" si="146"/>
        <v>2014</v>
      </c>
      <c r="K1919">
        <v>252.65</v>
      </c>
      <c r="L1919">
        <v>253.05</v>
      </c>
      <c r="M1919">
        <v>249.35</v>
      </c>
      <c r="N1919">
        <v>249.6</v>
      </c>
      <c r="O1919" s="3">
        <f t="shared" si="147"/>
        <v>3.05</v>
      </c>
      <c r="P1919">
        <f t="shared" si="149"/>
        <v>27.235788572759333</v>
      </c>
      <c r="T1919">
        <v>3.05</v>
      </c>
      <c r="U1919">
        <v>-3</v>
      </c>
      <c r="V1919">
        <v>3.05000000000001</v>
      </c>
      <c r="W1919">
        <v>3.05000000000001</v>
      </c>
      <c r="X1919">
        <v>-3</v>
      </c>
      <c r="Y1919">
        <f t="shared" si="148"/>
        <v>1.0333333333333365</v>
      </c>
    </row>
    <row r="1920" spans="1:25" x14ac:dyDescent="0.3">
      <c r="A1920">
        <v>0</v>
      </c>
      <c r="B1920" s="1">
        <v>41766</v>
      </c>
      <c r="C1920" s="1">
        <v>41767</v>
      </c>
      <c r="D1920">
        <v>250.15</v>
      </c>
      <c r="E1920">
        <v>251.24999389999999</v>
      </c>
      <c r="F1920">
        <v>251.7502752</v>
      </c>
      <c r="G1920">
        <v>1.099993896</v>
      </c>
      <c r="H1920">
        <v>1.166726189</v>
      </c>
      <c r="I1920">
        <f t="shared" si="145"/>
        <v>5</v>
      </c>
      <c r="J1920">
        <f t="shared" si="146"/>
        <v>2014</v>
      </c>
      <c r="K1920">
        <v>250.15</v>
      </c>
      <c r="L1920">
        <v>251.25</v>
      </c>
      <c r="M1920">
        <v>248.65</v>
      </c>
      <c r="N1920">
        <v>251.25</v>
      </c>
      <c r="O1920" s="3">
        <f t="shared" si="147"/>
        <v>1.099993896</v>
      </c>
      <c r="P1920">
        <f t="shared" si="149"/>
        <v>28.134025665986854</v>
      </c>
      <c r="T1920">
        <v>1.099993896</v>
      </c>
      <c r="U1920">
        <v>-1.0999938964843601</v>
      </c>
      <c r="V1920">
        <v>-1.0999938964843601</v>
      </c>
      <c r="W1920">
        <v>1.0999938964843601</v>
      </c>
      <c r="X1920">
        <v>-1.099993896</v>
      </c>
      <c r="Y1920">
        <f t="shared" si="148"/>
        <v>-0.36666463232290675</v>
      </c>
    </row>
    <row r="1921" spans="1:25" x14ac:dyDescent="0.3">
      <c r="A1921">
        <v>0</v>
      </c>
      <c r="B1921" s="1">
        <v>41767</v>
      </c>
      <c r="C1921" s="1">
        <v>41768</v>
      </c>
      <c r="D1921">
        <v>250.75</v>
      </c>
      <c r="E1921">
        <v>251.3000031</v>
      </c>
      <c r="F1921">
        <v>254.39622639999999</v>
      </c>
      <c r="G1921">
        <v>0.55000305199999999</v>
      </c>
      <c r="H1921">
        <v>3.5355339E-2</v>
      </c>
      <c r="I1921">
        <f t="shared" si="145"/>
        <v>5</v>
      </c>
      <c r="J1921">
        <f t="shared" si="146"/>
        <v>2014</v>
      </c>
      <c r="K1921">
        <v>250.75</v>
      </c>
      <c r="L1921">
        <v>252.1</v>
      </c>
      <c r="M1921">
        <v>250.4</v>
      </c>
      <c r="N1921">
        <v>251.3</v>
      </c>
      <c r="O1921" s="3">
        <f t="shared" si="147"/>
        <v>0.55000305199999999</v>
      </c>
      <c r="P1921">
        <f t="shared" si="149"/>
        <v>28.596851188858416</v>
      </c>
      <c r="T1921">
        <v>0.55000305199999999</v>
      </c>
      <c r="U1921">
        <v>0.55000305175781194</v>
      </c>
      <c r="V1921">
        <v>0.55000305175781194</v>
      </c>
      <c r="W1921">
        <v>0.55000305175781194</v>
      </c>
      <c r="X1921">
        <v>0.55000305199999999</v>
      </c>
      <c r="Y1921">
        <f t="shared" si="148"/>
        <v>0.55000305183854126</v>
      </c>
    </row>
    <row r="1922" spans="1:25" x14ac:dyDescent="0.3">
      <c r="A1922">
        <v>0</v>
      </c>
      <c r="B1922" s="1">
        <v>41768</v>
      </c>
      <c r="C1922" s="1">
        <v>41771</v>
      </c>
      <c r="D1922">
        <v>251.3</v>
      </c>
      <c r="E1922">
        <v>252.85000310000001</v>
      </c>
      <c r="F1922">
        <v>250.4750335</v>
      </c>
      <c r="G1922">
        <v>-1.5500030520000001</v>
      </c>
      <c r="H1922">
        <v>1.0960155110000001</v>
      </c>
      <c r="I1922">
        <f t="shared" si="145"/>
        <v>5</v>
      </c>
      <c r="J1922">
        <f t="shared" si="146"/>
        <v>2014</v>
      </c>
      <c r="K1922">
        <v>251.3</v>
      </c>
      <c r="L1922">
        <v>252.9</v>
      </c>
      <c r="M1922">
        <v>250.25</v>
      </c>
      <c r="N1922">
        <v>252.85</v>
      </c>
      <c r="O1922" s="3">
        <f t="shared" si="147"/>
        <v>-1.5500030520000001</v>
      </c>
      <c r="P1922">
        <f t="shared" si="149"/>
        <v>27.273973951881089</v>
      </c>
      <c r="T1922">
        <v>-1.5500030520000001</v>
      </c>
      <c r="U1922">
        <v>-1.5500030517578101</v>
      </c>
      <c r="V1922">
        <v>1.5500030517578101</v>
      </c>
      <c r="W1922">
        <v>1.5500030517578101</v>
      </c>
      <c r="X1922">
        <v>-1.5500030520000001</v>
      </c>
      <c r="Y1922">
        <f t="shared" si="148"/>
        <v>-0.51666768399999996</v>
      </c>
    </row>
    <row r="1923" spans="1:25" x14ac:dyDescent="0.3">
      <c r="A1923">
        <v>0</v>
      </c>
      <c r="B1923" s="1">
        <v>41771</v>
      </c>
      <c r="C1923" s="1">
        <v>41772</v>
      </c>
      <c r="D1923">
        <v>253.85</v>
      </c>
      <c r="E1923">
        <v>256.4500061</v>
      </c>
      <c r="F1923">
        <v>252.69581890000001</v>
      </c>
      <c r="G1923">
        <v>-2.6000061040000002</v>
      </c>
      <c r="H1923">
        <v>2.5455844120000002</v>
      </c>
      <c r="I1923">
        <f t="shared" ref="I1923:I1986" si="150">MONTH(C1923)</f>
        <v>5</v>
      </c>
      <c r="J1923">
        <f t="shared" ref="J1923:J1986" si="151">YEAR(C1923)</f>
        <v>2014</v>
      </c>
      <c r="K1923">
        <v>253.85</v>
      </c>
      <c r="L1923">
        <v>257.10000000000002</v>
      </c>
      <c r="M1923">
        <v>253.25</v>
      </c>
      <c r="N1923">
        <v>256.45</v>
      </c>
      <c r="O1923" s="3">
        <f t="shared" ref="O1923:O1986" si="152">IF(F1923-D1923&gt;0,IF(D1923-M1923&gt;3,-3,G1923),IF(L1923-D1923&gt;3,-3,G1923))</f>
        <v>-3</v>
      </c>
      <c r="P1923">
        <f t="shared" si="149"/>
        <v>24.856544706589283</v>
      </c>
      <c r="T1923">
        <v>-3</v>
      </c>
      <c r="U1923">
        <v>-3</v>
      </c>
      <c r="V1923">
        <v>-3</v>
      </c>
      <c r="W1923">
        <v>-3</v>
      </c>
      <c r="X1923">
        <v>-3</v>
      </c>
      <c r="Y1923">
        <f t="shared" ref="Y1923:Y1986" si="153">AVERAGE(T1923:V1923)</f>
        <v>-3</v>
      </c>
    </row>
    <row r="1924" spans="1:25" x14ac:dyDescent="0.3">
      <c r="A1924">
        <v>0</v>
      </c>
      <c r="B1924" s="1">
        <v>41772</v>
      </c>
      <c r="C1924" s="1">
        <v>41773</v>
      </c>
      <c r="D1924">
        <v>256.45</v>
      </c>
      <c r="E1924">
        <v>259.95</v>
      </c>
      <c r="F1924">
        <v>258.55056689999998</v>
      </c>
      <c r="G1924">
        <v>3.5</v>
      </c>
      <c r="H1924">
        <v>2.474873734</v>
      </c>
      <c r="I1924">
        <f t="shared" si="150"/>
        <v>5</v>
      </c>
      <c r="J1924">
        <f t="shared" si="151"/>
        <v>2014</v>
      </c>
      <c r="K1924">
        <v>256.45</v>
      </c>
      <c r="L1924">
        <v>260.25</v>
      </c>
      <c r="M1924">
        <v>256.45</v>
      </c>
      <c r="N1924">
        <v>259.95</v>
      </c>
      <c r="O1924" s="3">
        <f t="shared" si="152"/>
        <v>3.5</v>
      </c>
      <c r="P1924">
        <f t="shared" ref="P1924:P1987" si="154">(O1924/D1924*$Q$2+1)*P1923*$R$2+(1-$R$2)*P1923</f>
        <v>27.400839105294565</v>
      </c>
      <c r="T1924">
        <v>3.5</v>
      </c>
      <c r="U1924">
        <v>3.5</v>
      </c>
      <c r="V1924">
        <v>-3</v>
      </c>
      <c r="W1924">
        <v>3.5</v>
      </c>
      <c r="X1924">
        <v>-3</v>
      </c>
      <c r="Y1924">
        <f t="shared" si="153"/>
        <v>1.3333333333333333</v>
      </c>
    </row>
    <row r="1925" spans="1:25" x14ac:dyDescent="0.3">
      <c r="A1925">
        <v>0</v>
      </c>
      <c r="B1925" s="1">
        <v>41773</v>
      </c>
      <c r="C1925" s="1">
        <v>41774</v>
      </c>
      <c r="D1925">
        <v>260.05</v>
      </c>
      <c r="E1925">
        <v>259.84999390000002</v>
      </c>
      <c r="F1925">
        <v>261.81707260000002</v>
      </c>
      <c r="G1925">
        <v>-0.20000610399999999</v>
      </c>
      <c r="H1925">
        <v>7.0710677999999999E-2</v>
      </c>
      <c r="I1925">
        <f t="shared" si="150"/>
        <v>5</v>
      </c>
      <c r="J1925">
        <f t="shared" si="151"/>
        <v>2014</v>
      </c>
      <c r="K1925">
        <v>260.05</v>
      </c>
      <c r="L1925">
        <v>261.39999999999998</v>
      </c>
      <c r="M1925">
        <v>259.64999999999998</v>
      </c>
      <c r="N1925">
        <v>259.85000000000002</v>
      </c>
      <c r="O1925" s="3">
        <f t="shared" si="152"/>
        <v>-0.20000610399999999</v>
      </c>
      <c r="P1925">
        <f t="shared" si="154"/>
        <v>27.24278291199191</v>
      </c>
      <c r="T1925">
        <v>-0.20000610399999999</v>
      </c>
      <c r="U1925">
        <v>0.20000610351564699</v>
      </c>
      <c r="V1925">
        <v>-0.20000610351564699</v>
      </c>
      <c r="W1925">
        <v>0.20000610351564699</v>
      </c>
      <c r="X1925">
        <v>0.20000610399999999</v>
      </c>
      <c r="Y1925">
        <f t="shared" si="153"/>
        <v>-6.666870133333333E-2</v>
      </c>
    </row>
    <row r="1926" spans="1:25" x14ac:dyDescent="0.3">
      <c r="A1926">
        <v>0</v>
      </c>
      <c r="B1926" s="1">
        <v>41774</v>
      </c>
      <c r="C1926" s="1">
        <v>41775</v>
      </c>
      <c r="D1926">
        <v>258.75</v>
      </c>
      <c r="E1926">
        <v>259.9500061</v>
      </c>
      <c r="F1926">
        <v>259.48202520000001</v>
      </c>
      <c r="G1926">
        <v>1.2000061040000001</v>
      </c>
      <c r="H1926">
        <v>7.0710677999999999E-2</v>
      </c>
      <c r="I1926">
        <f t="shared" si="150"/>
        <v>5</v>
      </c>
      <c r="J1926">
        <f t="shared" si="151"/>
        <v>2014</v>
      </c>
      <c r="K1926">
        <v>258.75</v>
      </c>
      <c r="L1926">
        <v>260.10000000000002</v>
      </c>
      <c r="M1926">
        <v>258.60000000000002</v>
      </c>
      <c r="N1926">
        <v>259.95</v>
      </c>
      <c r="O1926" s="3">
        <f t="shared" si="152"/>
        <v>1.2000061040000001</v>
      </c>
      <c r="P1926">
        <f t="shared" si="154"/>
        <v>28.190362789798783</v>
      </c>
      <c r="T1926">
        <v>1.2000061040000001</v>
      </c>
      <c r="U1926">
        <v>1.20000610351564</v>
      </c>
      <c r="V1926">
        <v>1.20000610351564</v>
      </c>
      <c r="W1926">
        <v>1.20000610351564</v>
      </c>
      <c r="X1926">
        <v>1.2000061040000001</v>
      </c>
      <c r="Y1926">
        <f t="shared" si="153"/>
        <v>1.2000061036770935</v>
      </c>
    </row>
    <row r="1927" spans="1:25" x14ac:dyDescent="0.3">
      <c r="A1927">
        <v>0</v>
      </c>
      <c r="B1927" s="1">
        <v>41775</v>
      </c>
      <c r="C1927" s="1">
        <v>41778</v>
      </c>
      <c r="D1927">
        <v>260.39999999999998</v>
      </c>
      <c r="E1927">
        <v>259.89998170000001</v>
      </c>
      <c r="F1927">
        <v>258.42815309999997</v>
      </c>
      <c r="G1927">
        <v>0.50001831100000005</v>
      </c>
      <c r="H1927">
        <v>3.5355339E-2</v>
      </c>
      <c r="I1927">
        <f t="shared" si="150"/>
        <v>5</v>
      </c>
      <c r="J1927">
        <f t="shared" si="151"/>
        <v>2014</v>
      </c>
      <c r="K1927">
        <v>260.39999999999998</v>
      </c>
      <c r="L1927">
        <v>260.45</v>
      </c>
      <c r="M1927">
        <v>258.5</v>
      </c>
      <c r="N1927">
        <v>259.89999999999998</v>
      </c>
      <c r="O1927" s="3">
        <f t="shared" si="152"/>
        <v>0.50001831100000005</v>
      </c>
      <c r="P1927">
        <f t="shared" si="154"/>
        <v>28.596344863204095</v>
      </c>
      <c r="T1927">
        <v>0.50001831100000005</v>
      </c>
      <c r="U1927">
        <v>0.50001831054686297</v>
      </c>
      <c r="V1927">
        <v>-0.50001831054686297</v>
      </c>
      <c r="W1927">
        <v>0.50001831054686297</v>
      </c>
      <c r="X1927">
        <v>-0.50001831100000005</v>
      </c>
      <c r="Y1927">
        <f t="shared" si="153"/>
        <v>0.16667277033333336</v>
      </c>
    </row>
    <row r="1928" spans="1:25" x14ac:dyDescent="0.3">
      <c r="A1928">
        <v>0</v>
      </c>
      <c r="B1928" s="1">
        <v>41778</v>
      </c>
      <c r="C1928" s="1">
        <v>41779</v>
      </c>
      <c r="D1928">
        <v>259.89999999999998</v>
      </c>
      <c r="E1928">
        <v>259.64999999999998</v>
      </c>
      <c r="F1928">
        <v>257.81087509999998</v>
      </c>
      <c r="G1928">
        <v>0.25</v>
      </c>
      <c r="H1928">
        <v>0.17677669500000001</v>
      </c>
      <c r="I1928">
        <f t="shared" si="150"/>
        <v>5</v>
      </c>
      <c r="J1928">
        <f t="shared" si="151"/>
        <v>2014</v>
      </c>
      <c r="K1928">
        <v>259.89999999999998</v>
      </c>
      <c r="L1928">
        <v>260.75</v>
      </c>
      <c r="M1928">
        <v>259.5</v>
      </c>
      <c r="N1928">
        <v>259.64999999999998</v>
      </c>
      <c r="O1928" s="3">
        <f t="shared" si="152"/>
        <v>0.25</v>
      </c>
      <c r="P1928">
        <f t="shared" si="154"/>
        <v>28.802647851347643</v>
      </c>
      <c r="T1928">
        <v>0.25</v>
      </c>
      <c r="U1928">
        <v>0.25</v>
      </c>
      <c r="V1928">
        <v>-0.25</v>
      </c>
      <c r="W1928">
        <v>0.25</v>
      </c>
      <c r="X1928">
        <v>0.25</v>
      </c>
      <c r="Y1928">
        <f t="shared" si="153"/>
        <v>8.3333333333333329E-2</v>
      </c>
    </row>
    <row r="1929" spans="1:25" x14ac:dyDescent="0.3">
      <c r="A1929">
        <v>0</v>
      </c>
      <c r="B1929" s="1">
        <v>41779</v>
      </c>
      <c r="C1929" s="1">
        <v>41780</v>
      </c>
      <c r="D1929">
        <v>259.05</v>
      </c>
      <c r="E1929">
        <v>260.2999939</v>
      </c>
      <c r="F1929">
        <v>258.52150870000003</v>
      </c>
      <c r="G1929">
        <v>-1.2499938960000001</v>
      </c>
      <c r="H1929">
        <v>0.45961940800000001</v>
      </c>
      <c r="I1929">
        <f t="shared" si="150"/>
        <v>5</v>
      </c>
      <c r="J1929">
        <f t="shared" si="151"/>
        <v>2014</v>
      </c>
      <c r="K1929">
        <v>259.05</v>
      </c>
      <c r="L1929">
        <v>261.64999999999998</v>
      </c>
      <c r="M1929">
        <v>258.8</v>
      </c>
      <c r="N1929">
        <v>260.3</v>
      </c>
      <c r="O1929" s="3">
        <f t="shared" si="152"/>
        <v>-1.2499938960000001</v>
      </c>
      <c r="P1929">
        <f t="shared" si="154"/>
        <v>27.760287283807919</v>
      </c>
      <c r="T1929">
        <v>-1.2499938960000001</v>
      </c>
      <c r="U1929">
        <v>-1.24999389648434</v>
      </c>
      <c r="V1929">
        <v>1.24999389648434</v>
      </c>
      <c r="W1929">
        <v>-1.24999389648434</v>
      </c>
      <c r="X1929">
        <v>1.2499938960000001</v>
      </c>
      <c r="Y1929">
        <f t="shared" si="153"/>
        <v>-0.41666463200000009</v>
      </c>
    </row>
    <row r="1930" spans="1:25" x14ac:dyDescent="0.3">
      <c r="A1930">
        <v>0</v>
      </c>
      <c r="B1930" s="1">
        <v>41780</v>
      </c>
      <c r="C1930" s="1">
        <v>41781</v>
      </c>
      <c r="D1930">
        <v>260.85000000000002</v>
      </c>
      <c r="E1930">
        <v>261.20002440000002</v>
      </c>
      <c r="F1930">
        <v>259.51733489999998</v>
      </c>
      <c r="G1930">
        <v>-0.35002441400000001</v>
      </c>
      <c r="H1930">
        <v>0.63639610300000005</v>
      </c>
      <c r="I1930">
        <f t="shared" si="150"/>
        <v>5</v>
      </c>
      <c r="J1930">
        <f t="shared" si="151"/>
        <v>2014</v>
      </c>
      <c r="K1930">
        <v>260.85000000000002</v>
      </c>
      <c r="L1930">
        <v>262.39999999999998</v>
      </c>
      <c r="M1930">
        <v>260.39999999999998</v>
      </c>
      <c r="N1930">
        <v>261.2</v>
      </c>
      <c r="O1930" s="3">
        <f t="shared" si="152"/>
        <v>-0.35002441400000001</v>
      </c>
      <c r="P1930">
        <f t="shared" si="154"/>
        <v>27.480908954624869</v>
      </c>
      <c r="T1930">
        <v>-0.35002441400000001</v>
      </c>
      <c r="U1930">
        <v>-0.35002441406248802</v>
      </c>
      <c r="V1930">
        <v>-0.35002441406248802</v>
      </c>
      <c r="W1930">
        <v>-0.35002441406248802</v>
      </c>
      <c r="X1930">
        <v>-0.35002441400000001</v>
      </c>
      <c r="Y1930">
        <f t="shared" si="153"/>
        <v>-0.35002441404165868</v>
      </c>
    </row>
    <row r="1931" spans="1:25" x14ac:dyDescent="0.3">
      <c r="A1931">
        <v>0</v>
      </c>
      <c r="B1931" s="1">
        <v>41781</v>
      </c>
      <c r="C1931" s="1">
        <v>41782</v>
      </c>
      <c r="D1931">
        <v>261.05</v>
      </c>
      <c r="E1931">
        <v>260.7</v>
      </c>
      <c r="F1931">
        <v>257.62407230000002</v>
      </c>
      <c r="G1931">
        <v>0.35</v>
      </c>
      <c r="H1931">
        <v>0.35355339099999999</v>
      </c>
      <c r="I1931">
        <f t="shared" si="150"/>
        <v>5</v>
      </c>
      <c r="J1931">
        <f t="shared" si="151"/>
        <v>2014</v>
      </c>
      <c r="K1931">
        <v>261.05</v>
      </c>
      <c r="L1931">
        <v>261.64999999999998</v>
      </c>
      <c r="M1931">
        <v>260.64999999999998</v>
      </c>
      <c r="N1931">
        <v>260.7</v>
      </c>
      <c r="O1931" s="3">
        <f t="shared" si="152"/>
        <v>0.35</v>
      </c>
      <c r="P1931">
        <f t="shared" si="154"/>
        <v>27.757244468916728</v>
      </c>
      <c r="T1931">
        <v>0.35</v>
      </c>
      <c r="U1931">
        <v>0.35000000000002202</v>
      </c>
      <c r="V1931">
        <v>0.35000000000002202</v>
      </c>
      <c r="W1931">
        <v>-0.35000000000002202</v>
      </c>
      <c r="X1931">
        <v>-0.35</v>
      </c>
      <c r="Y1931">
        <f t="shared" si="153"/>
        <v>0.35000000000001469</v>
      </c>
    </row>
    <row r="1932" spans="1:25" x14ac:dyDescent="0.3">
      <c r="A1932">
        <v>0</v>
      </c>
      <c r="B1932" s="1">
        <v>41782</v>
      </c>
      <c r="C1932" s="1">
        <v>41785</v>
      </c>
      <c r="D1932">
        <v>260.55</v>
      </c>
      <c r="E1932">
        <v>260.14998170000001</v>
      </c>
      <c r="F1932">
        <v>257.90712070000001</v>
      </c>
      <c r="G1932">
        <v>0.40001831100000002</v>
      </c>
      <c r="H1932">
        <v>0.38890872999999998</v>
      </c>
      <c r="I1932">
        <f t="shared" si="150"/>
        <v>5</v>
      </c>
      <c r="J1932">
        <f t="shared" si="151"/>
        <v>2014</v>
      </c>
      <c r="K1932">
        <v>260.55</v>
      </c>
      <c r="L1932">
        <v>261.64999999999998</v>
      </c>
      <c r="M1932">
        <v>260.05</v>
      </c>
      <c r="N1932">
        <v>260.14999999999998</v>
      </c>
      <c r="O1932" s="3">
        <f t="shared" si="152"/>
        <v>0.40001831100000002</v>
      </c>
      <c r="P1932">
        <f t="shared" si="154"/>
        <v>28.076858920571024</v>
      </c>
      <c r="T1932">
        <v>0.40001831100000002</v>
      </c>
      <c r="U1932">
        <v>0.40001831054689702</v>
      </c>
      <c r="V1932">
        <v>-0.40001831054689702</v>
      </c>
      <c r="W1932">
        <v>-0.40001831054689702</v>
      </c>
      <c r="X1932">
        <v>0.40001831100000002</v>
      </c>
      <c r="Y1932">
        <f t="shared" si="153"/>
        <v>0.13333943700000001</v>
      </c>
    </row>
    <row r="1933" spans="1:25" x14ac:dyDescent="0.3">
      <c r="A1933">
        <v>0</v>
      </c>
      <c r="B1933" s="1">
        <v>41785</v>
      </c>
      <c r="C1933" s="1">
        <v>41786</v>
      </c>
      <c r="D1933">
        <v>260.7</v>
      </c>
      <c r="E1933">
        <v>257.60001219999998</v>
      </c>
      <c r="F1933">
        <v>258.89029110000001</v>
      </c>
      <c r="G1933">
        <v>3.0999877929999999</v>
      </c>
      <c r="H1933">
        <v>1.8031222920000001</v>
      </c>
      <c r="I1933">
        <f t="shared" si="150"/>
        <v>5</v>
      </c>
      <c r="J1933">
        <f t="shared" si="151"/>
        <v>2014</v>
      </c>
      <c r="K1933">
        <v>260.7</v>
      </c>
      <c r="L1933">
        <v>260.95</v>
      </c>
      <c r="M1933">
        <v>256.55</v>
      </c>
      <c r="N1933">
        <v>257.60000000000002</v>
      </c>
      <c r="O1933" s="3">
        <f t="shared" si="152"/>
        <v>3.0999877929999999</v>
      </c>
      <c r="P1933">
        <f t="shared" si="154"/>
        <v>30.580826697313064</v>
      </c>
      <c r="T1933">
        <v>3.0999877929999999</v>
      </c>
      <c r="U1933">
        <v>3.09998779296876</v>
      </c>
      <c r="V1933">
        <v>3.09998779296876</v>
      </c>
      <c r="W1933">
        <v>3.09998779296876</v>
      </c>
      <c r="X1933">
        <v>3.0999877929999999</v>
      </c>
      <c r="Y1933">
        <f t="shared" si="153"/>
        <v>3.099987792979173</v>
      </c>
    </row>
    <row r="1934" spans="1:25" x14ac:dyDescent="0.3">
      <c r="A1934">
        <v>0</v>
      </c>
      <c r="B1934" s="1">
        <v>41786</v>
      </c>
      <c r="C1934" s="1">
        <v>41787</v>
      </c>
      <c r="D1934">
        <v>257.60000000000002</v>
      </c>
      <c r="E1934">
        <v>260.7000061</v>
      </c>
      <c r="F1934">
        <v>256.41564299999999</v>
      </c>
      <c r="G1934">
        <v>-3.1000061040000002</v>
      </c>
      <c r="H1934">
        <v>2.1920310220000001</v>
      </c>
      <c r="I1934">
        <f t="shared" si="150"/>
        <v>5</v>
      </c>
      <c r="J1934">
        <f t="shared" si="151"/>
        <v>2014</v>
      </c>
      <c r="K1934">
        <v>257.60000000000002</v>
      </c>
      <c r="L1934">
        <v>260.7</v>
      </c>
      <c r="M1934">
        <v>257.45</v>
      </c>
      <c r="N1934">
        <v>260.7</v>
      </c>
      <c r="O1934" s="3">
        <f t="shared" si="152"/>
        <v>-3</v>
      </c>
      <c r="P1934">
        <f t="shared" si="154"/>
        <v>27.909752936872287</v>
      </c>
      <c r="T1934">
        <v>-3</v>
      </c>
      <c r="U1934">
        <v>-3</v>
      </c>
      <c r="V1934">
        <v>-3</v>
      </c>
      <c r="W1934">
        <v>-3</v>
      </c>
      <c r="X1934">
        <v>-3</v>
      </c>
      <c r="Y1934">
        <f t="shared" si="153"/>
        <v>-3</v>
      </c>
    </row>
    <row r="1935" spans="1:25" x14ac:dyDescent="0.3">
      <c r="A1935">
        <v>0</v>
      </c>
      <c r="B1935" s="1">
        <v>41787</v>
      </c>
      <c r="C1935" s="1">
        <v>41788</v>
      </c>
      <c r="D1935">
        <v>261</v>
      </c>
      <c r="E1935">
        <v>260.09999390000002</v>
      </c>
      <c r="F1935">
        <v>261.598724</v>
      </c>
      <c r="G1935">
        <v>-0.90000610400000003</v>
      </c>
      <c r="H1935">
        <v>0.42426406900000002</v>
      </c>
      <c r="I1935">
        <f t="shared" si="150"/>
        <v>5</v>
      </c>
      <c r="J1935">
        <f t="shared" si="151"/>
        <v>2014</v>
      </c>
      <c r="K1935">
        <v>261</v>
      </c>
      <c r="L1935">
        <v>261.14999999999998</v>
      </c>
      <c r="M1935">
        <v>259.64999999999998</v>
      </c>
      <c r="N1935">
        <v>260.10000000000002</v>
      </c>
      <c r="O1935" s="3">
        <f t="shared" si="152"/>
        <v>-0.90000610400000003</v>
      </c>
      <c r="P1935">
        <f t="shared" si="154"/>
        <v>27.187944086173523</v>
      </c>
      <c r="T1935">
        <v>-0.90000610400000003</v>
      </c>
      <c r="U1935">
        <v>0.90000610351563604</v>
      </c>
      <c r="V1935">
        <v>0.90000610351563604</v>
      </c>
      <c r="W1935">
        <v>0.90000610351563604</v>
      </c>
      <c r="X1935">
        <v>0.90000610400000003</v>
      </c>
      <c r="Y1935">
        <f t="shared" si="153"/>
        <v>0.30000203434375733</v>
      </c>
    </row>
    <row r="1936" spans="1:25" x14ac:dyDescent="0.3">
      <c r="A1936">
        <v>0</v>
      </c>
      <c r="B1936" s="1">
        <v>41788</v>
      </c>
      <c r="C1936" s="1">
        <v>41789</v>
      </c>
      <c r="D1936">
        <v>260.14999999999998</v>
      </c>
      <c r="E1936">
        <v>257.9500061</v>
      </c>
      <c r="F1936">
        <v>260.05480560000001</v>
      </c>
      <c r="G1936">
        <v>2.1999938960000001</v>
      </c>
      <c r="H1936">
        <v>1.52027958</v>
      </c>
      <c r="I1936">
        <f t="shared" si="150"/>
        <v>5</v>
      </c>
      <c r="J1936">
        <f t="shared" si="151"/>
        <v>2014</v>
      </c>
      <c r="K1936">
        <v>260.14999999999998</v>
      </c>
      <c r="L1936">
        <v>260.95</v>
      </c>
      <c r="M1936">
        <v>257.60000000000002</v>
      </c>
      <c r="N1936">
        <v>257.95</v>
      </c>
      <c r="O1936" s="3">
        <f t="shared" si="152"/>
        <v>2.1999938960000001</v>
      </c>
      <c r="P1936">
        <f t="shared" si="154"/>
        <v>28.912333218434842</v>
      </c>
      <c r="T1936">
        <v>2.1999938960000001</v>
      </c>
      <c r="U1936">
        <v>2.1999938964843202</v>
      </c>
      <c r="V1936">
        <v>-2.1999938964843202</v>
      </c>
      <c r="W1936">
        <v>2.1999938964843202</v>
      </c>
      <c r="X1936">
        <v>-2.1999938960000001</v>
      </c>
      <c r="Y1936">
        <f t="shared" si="153"/>
        <v>0.73333129866666669</v>
      </c>
    </row>
    <row r="1937" spans="1:25" x14ac:dyDescent="0.3">
      <c r="A1937">
        <v>0</v>
      </c>
      <c r="B1937" s="1">
        <v>41789</v>
      </c>
      <c r="C1937" s="1">
        <v>41792</v>
      </c>
      <c r="D1937">
        <v>258.25</v>
      </c>
      <c r="E1937">
        <v>258.59999390000002</v>
      </c>
      <c r="F1937">
        <v>259.0632263</v>
      </c>
      <c r="G1937">
        <v>0.34999389600000003</v>
      </c>
      <c r="H1937">
        <v>0.45961940800000001</v>
      </c>
      <c r="I1937">
        <f t="shared" si="150"/>
        <v>6</v>
      </c>
      <c r="J1937">
        <f t="shared" si="151"/>
        <v>2014</v>
      </c>
      <c r="K1937">
        <v>258.25</v>
      </c>
      <c r="L1937">
        <v>259.55</v>
      </c>
      <c r="M1937">
        <v>257.89999999999998</v>
      </c>
      <c r="N1937">
        <v>258.60000000000002</v>
      </c>
      <c r="O1937" s="3">
        <f t="shared" si="152"/>
        <v>0.34999389600000003</v>
      </c>
      <c r="P1937">
        <f t="shared" si="154"/>
        <v>29.206209505334268</v>
      </c>
      <c r="T1937">
        <v>0.34999389600000003</v>
      </c>
      <c r="U1937">
        <v>-0.34999389648436302</v>
      </c>
      <c r="V1937">
        <v>-0.34999389648436302</v>
      </c>
      <c r="W1937">
        <v>-0.34999389648436302</v>
      </c>
      <c r="X1937">
        <v>0.34999389600000003</v>
      </c>
      <c r="Y1937">
        <f t="shared" si="153"/>
        <v>-0.11666463232290868</v>
      </c>
    </row>
    <row r="1938" spans="1:25" x14ac:dyDescent="0.3">
      <c r="A1938">
        <v>0</v>
      </c>
      <c r="B1938" s="1">
        <v>41792</v>
      </c>
      <c r="C1938" s="1">
        <v>41793</v>
      </c>
      <c r="D1938">
        <v>258.8</v>
      </c>
      <c r="E1938">
        <v>258.74999389999999</v>
      </c>
      <c r="F1938">
        <v>258.02545179999998</v>
      </c>
      <c r="G1938">
        <v>5.0006104000000003E-2</v>
      </c>
      <c r="H1938">
        <v>0.106066017</v>
      </c>
      <c r="I1938">
        <f t="shared" si="150"/>
        <v>6</v>
      </c>
      <c r="J1938">
        <f t="shared" si="151"/>
        <v>2014</v>
      </c>
      <c r="K1938">
        <v>258.8</v>
      </c>
      <c r="L1938">
        <v>259</v>
      </c>
      <c r="M1938">
        <v>256.85000000000002</v>
      </c>
      <c r="N1938">
        <v>258.75</v>
      </c>
      <c r="O1938" s="3">
        <f t="shared" si="152"/>
        <v>5.0006104000000003E-2</v>
      </c>
      <c r="P1938">
        <f t="shared" si="154"/>
        <v>29.248534333868935</v>
      </c>
      <c r="T1938">
        <v>5.0006104000000003E-2</v>
      </c>
      <c r="U1938">
        <v>5.0006103515613597E-2</v>
      </c>
      <c r="V1938">
        <v>-5.0006103515613597E-2</v>
      </c>
      <c r="W1938">
        <v>5.0006103515613597E-2</v>
      </c>
      <c r="X1938">
        <v>-5.0006104000000003E-2</v>
      </c>
      <c r="Y1938">
        <f t="shared" si="153"/>
        <v>1.6668701333333334E-2</v>
      </c>
    </row>
    <row r="1939" spans="1:25" x14ac:dyDescent="0.3">
      <c r="A1939">
        <v>0</v>
      </c>
      <c r="B1939" s="1">
        <v>41793</v>
      </c>
      <c r="C1939" s="1">
        <v>41794</v>
      </c>
      <c r="D1939">
        <v>258.8</v>
      </c>
      <c r="E1939">
        <v>258.75</v>
      </c>
      <c r="F1939">
        <v>258.00382669999999</v>
      </c>
      <c r="G1939">
        <v>0.05</v>
      </c>
      <c r="H1939">
        <v>0</v>
      </c>
      <c r="I1939">
        <f t="shared" si="150"/>
        <v>6</v>
      </c>
      <c r="J1939">
        <f t="shared" si="151"/>
        <v>2014</v>
      </c>
      <c r="K1939">
        <v>258.8</v>
      </c>
      <c r="L1939">
        <v>259</v>
      </c>
      <c r="M1939">
        <v>256.85000000000002</v>
      </c>
      <c r="N1939">
        <v>258.75</v>
      </c>
      <c r="O1939" s="3">
        <f t="shared" si="152"/>
        <v>0.05</v>
      </c>
      <c r="P1939">
        <f t="shared" si="154"/>
        <v>29.290915324499544</v>
      </c>
      <c r="T1939">
        <v>0.05</v>
      </c>
      <c r="U1939">
        <v>5.0000000000011299E-2</v>
      </c>
      <c r="V1939">
        <v>-5.0000000000011299E-2</v>
      </c>
      <c r="W1939">
        <v>5.0000000000011299E-2</v>
      </c>
      <c r="X1939">
        <v>-0.05</v>
      </c>
      <c r="Y1939">
        <f t="shared" si="153"/>
        <v>1.6666666666666666E-2</v>
      </c>
    </row>
    <row r="1940" spans="1:25" x14ac:dyDescent="0.3">
      <c r="A1940">
        <v>0</v>
      </c>
      <c r="B1940" s="1">
        <v>41794</v>
      </c>
      <c r="C1940" s="1">
        <v>41795</v>
      </c>
      <c r="D1940">
        <v>259.05</v>
      </c>
      <c r="E1940">
        <v>257.0499878</v>
      </c>
      <c r="F1940">
        <v>258.20625910000001</v>
      </c>
      <c r="G1940">
        <v>2.0000122070000002</v>
      </c>
      <c r="H1940">
        <v>1.2020815279999999</v>
      </c>
      <c r="I1940">
        <f t="shared" si="150"/>
        <v>6</v>
      </c>
      <c r="J1940">
        <f t="shared" si="151"/>
        <v>2014</v>
      </c>
      <c r="K1940">
        <v>259.05</v>
      </c>
      <c r="L1940">
        <v>259.2</v>
      </c>
      <c r="M1940">
        <v>256.45</v>
      </c>
      <c r="N1940">
        <v>257.05</v>
      </c>
      <c r="O1940" s="3">
        <f t="shared" si="152"/>
        <v>2.0000122070000002</v>
      </c>
      <c r="P1940">
        <f t="shared" si="154"/>
        <v>30.986983309537251</v>
      </c>
      <c r="T1940">
        <v>2.0000122070000002</v>
      </c>
      <c r="U1940">
        <v>2.00001220703126</v>
      </c>
      <c r="V1940">
        <v>-2.00001220703126</v>
      </c>
      <c r="W1940">
        <v>2.00001220703126</v>
      </c>
      <c r="X1940">
        <v>2.0000122070000002</v>
      </c>
      <c r="Y1940">
        <f t="shared" si="153"/>
        <v>0.6666707356666669</v>
      </c>
    </row>
    <row r="1941" spans="1:25" x14ac:dyDescent="0.3">
      <c r="A1941">
        <v>0</v>
      </c>
      <c r="B1941" s="1">
        <v>41795</v>
      </c>
      <c r="C1941" s="1">
        <v>41796</v>
      </c>
      <c r="D1941">
        <v>259.05</v>
      </c>
      <c r="E1941">
        <v>257.05</v>
      </c>
      <c r="F1941">
        <v>257.42919790000002</v>
      </c>
      <c r="G1941">
        <v>2</v>
      </c>
      <c r="H1941">
        <v>0</v>
      </c>
      <c r="I1941">
        <f t="shared" si="150"/>
        <v>6</v>
      </c>
      <c r="J1941">
        <f t="shared" si="151"/>
        <v>2014</v>
      </c>
      <c r="K1941">
        <v>259.05</v>
      </c>
      <c r="L1941">
        <v>259.2</v>
      </c>
      <c r="M1941">
        <v>256.45</v>
      </c>
      <c r="N1941">
        <v>257.05</v>
      </c>
      <c r="O1941" s="3">
        <f t="shared" si="152"/>
        <v>2</v>
      </c>
      <c r="P1941">
        <f t="shared" si="154"/>
        <v>32.781249859018274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f t="shared" si="153"/>
        <v>2</v>
      </c>
    </row>
    <row r="1942" spans="1:25" x14ac:dyDescent="0.3">
      <c r="A1942">
        <v>0</v>
      </c>
      <c r="B1942" s="1">
        <v>41796</v>
      </c>
      <c r="C1942" s="1">
        <v>41799</v>
      </c>
      <c r="D1942">
        <v>258.45</v>
      </c>
      <c r="E1942">
        <v>257.3</v>
      </c>
      <c r="F1942">
        <v>258.39048120000001</v>
      </c>
      <c r="G1942">
        <v>1.1499999999999999</v>
      </c>
      <c r="H1942">
        <v>0.17677669500000001</v>
      </c>
      <c r="I1942">
        <f t="shared" si="150"/>
        <v>6</v>
      </c>
      <c r="J1942">
        <f t="shared" si="151"/>
        <v>2014</v>
      </c>
      <c r="K1942">
        <v>258.45</v>
      </c>
      <c r="L1942">
        <v>259.95</v>
      </c>
      <c r="M1942">
        <v>257</v>
      </c>
      <c r="N1942">
        <v>257.3</v>
      </c>
      <c r="O1942" s="3">
        <f t="shared" si="152"/>
        <v>1.1499999999999999</v>
      </c>
      <c r="P1942">
        <f t="shared" si="154"/>
        <v>33.875226566443438</v>
      </c>
      <c r="T1942">
        <v>1.1499999999999999</v>
      </c>
      <c r="U1942">
        <v>1.1499999999999699</v>
      </c>
      <c r="V1942">
        <v>1.1499999999999699</v>
      </c>
      <c r="W1942">
        <v>1.1499999999999699</v>
      </c>
      <c r="X1942">
        <v>1.1499999999999999</v>
      </c>
      <c r="Y1942">
        <f t="shared" si="153"/>
        <v>1.1499999999999799</v>
      </c>
    </row>
    <row r="1943" spans="1:25" x14ac:dyDescent="0.3">
      <c r="A1943">
        <v>0</v>
      </c>
      <c r="B1943" s="1">
        <v>41799</v>
      </c>
      <c r="C1943" s="1">
        <v>41800</v>
      </c>
      <c r="D1943">
        <v>258.8</v>
      </c>
      <c r="E1943">
        <v>259.70002440000002</v>
      </c>
      <c r="F1943">
        <v>260.05547030000002</v>
      </c>
      <c r="G1943">
        <v>0.90002441399999999</v>
      </c>
      <c r="H1943">
        <v>1.697056275</v>
      </c>
      <c r="I1943">
        <f t="shared" si="150"/>
        <v>6</v>
      </c>
      <c r="J1943">
        <f t="shared" si="151"/>
        <v>2014</v>
      </c>
      <c r="K1943">
        <v>258.8</v>
      </c>
      <c r="L1943">
        <v>259.95</v>
      </c>
      <c r="M1943">
        <v>258.10000000000002</v>
      </c>
      <c r="N1943">
        <v>259.7</v>
      </c>
      <c r="O1943" s="3">
        <f t="shared" si="152"/>
        <v>0.90002441399999999</v>
      </c>
      <c r="P1943">
        <f t="shared" si="154"/>
        <v>34.758781365697118</v>
      </c>
      <c r="T1943">
        <v>0.90002441399999999</v>
      </c>
      <c r="U1943">
        <v>-0.9000244140625</v>
      </c>
      <c r="V1943">
        <v>-0.9000244140625</v>
      </c>
      <c r="W1943">
        <v>-0.9000244140625</v>
      </c>
      <c r="X1943">
        <v>0.90002441399999999</v>
      </c>
      <c r="Y1943">
        <f t="shared" si="153"/>
        <v>-0.30000813804166665</v>
      </c>
    </row>
    <row r="1944" spans="1:25" x14ac:dyDescent="0.3">
      <c r="A1944">
        <v>0</v>
      </c>
      <c r="B1944" s="1">
        <v>41800</v>
      </c>
      <c r="C1944" s="1">
        <v>41801</v>
      </c>
      <c r="D1944">
        <v>259.60000000000002</v>
      </c>
      <c r="E1944">
        <v>259.45</v>
      </c>
      <c r="F1944">
        <v>263.92643709999999</v>
      </c>
      <c r="G1944">
        <v>-0.15</v>
      </c>
      <c r="H1944">
        <v>0.17677669500000001</v>
      </c>
      <c r="I1944">
        <f t="shared" si="150"/>
        <v>6</v>
      </c>
      <c r="J1944">
        <f t="shared" si="151"/>
        <v>2014</v>
      </c>
      <c r="K1944">
        <v>259.60000000000002</v>
      </c>
      <c r="L1944">
        <v>260.5</v>
      </c>
      <c r="M1944">
        <v>259.05</v>
      </c>
      <c r="N1944">
        <v>259.45</v>
      </c>
      <c r="O1944" s="3">
        <f t="shared" si="152"/>
        <v>-0.15</v>
      </c>
      <c r="P1944">
        <f t="shared" si="154"/>
        <v>34.608151053538379</v>
      </c>
      <c r="T1944">
        <v>-0.15</v>
      </c>
      <c r="U1944">
        <v>0.150000000000034</v>
      </c>
      <c r="V1944">
        <v>0.150000000000034</v>
      </c>
      <c r="W1944">
        <v>-0.150000000000034</v>
      </c>
      <c r="X1944">
        <v>-0.15</v>
      </c>
      <c r="Y1944">
        <f t="shared" si="153"/>
        <v>5.0000000000022665E-2</v>
      </c>
    </row>
    <row r="1945" spans="1:25" x14ac:dyDescent="0.3">
      <c r="A1945">
        <v>0</v>
      </c>
      <c r="B1945" s="1">
        <v>41801</v>
      </c>
      <c r="C1945" s="1">
        <v>41802</v>
      </c>
      <c r="D1945">
        <v>259.39999999999998</v>
      </c>
      <c r="E1945">
        <v>258.95</v>
      </c>
      <c r="F1945">
        <v>261.49239849999998</v>
      </c>
      <c r="G1945">
        <v>-0.45</v>
      </c>
      <c r="H1945">
        <v>0.35355339099999999</v>
      </c>
      <c r="I1945">
        <f t="shared" si="150"/>
        <v>6</v>
      </c>
      <c r="J1945">
        <f t="shared" si="151"/>
        <v>2014</v>
      </c>
      <c r="K1945">
        <v>259.39999999999998</v>
      </c>
      <c r="L1945">
        <v>259.7</v>
      </c>
      <c r="M1945">
        <v>258.2</v>
      </c>
      <c r="N1945">
        <v>258.95</v>
      </c>
      <c r="O1945" s="3">
        <f t="shared" si="152"/>
        <v>-0.45</v>
      </c>
      <c r="P1945">
        <f t="shared" si="154"/>
        <v>34.157871524603557</v>
      </c>
      <c r="T1945">
        <v>-0.45</v>
      </c>
      <c r="U1945">
        <v>-0.44999999999998802</v>
      </c>
      <c r="V1945">
        <v>-0.44999999999998802</v>
      </c>
      <c r="W1945">
        <v>0.44999999999998802</v>
      </c>
      <c r="X1945">
        <v>0.45</v>
      </c>
      <c r="Y1945">
        <f t="shared" si="153"/>
        <v>-0.44999999999999202</v>
      </c>
    </row>
    <row r="1946" spans="1:25" x14ac:dyDescent="0.3">
      <c r="A1946">
        <v>0</v>
      </c>
      <c r="B1946" s="1">
        <v>41802</v>
      </c>
      <c r="C1946" s="1">
        <v>41803</v>
      </c>
      <c r="D1946">
        <v>257.89999999999998</v>
      </c>
      <c r="E1946">
        <v>255.24998780000001</v>
      </c>
      <c r="F1946">
        <v>261.95558190000003</v>
      </c>
      <c r="G1946">
        <v>-2.6500122070000001</v>
      </c>
      <c r="H1946">
        <v>2.6162950899999999</v>
      </c>
      <c r="I1946">
        <f t="shared" si="150"/>
        <v>6</v>
      </c>
      <c r="J1946">
        <f t="shared" si="151"/>
        <v>2014</v>
      </c>
      <c r="K1946">
        <v>257.89999999999998</v>
      </c>
      <c r="L1946">
        <v>258.05</v>
      </c>
      <c r="M1946">
        <v>254.55</v>
      </c>
      <c r="N1946">
        <v>255.25</v>
      </c>
      <c r="O1946" s="3">
        <f t="shared" si="152"/>
        <v>-3</v>
      </c>
      <c r="P1946">
        <f t="shared" si="154"/>
        <v>31.177832326063115</v>
      </c>
      <c r="T1946">
        <v>-3</v>
      </c>
      <c r="U1946">
        <v>-3</v>
      </c>
      <c r="V1946">
        <v>-3</v>
      </c>
      <c r="W1946">
        <v>-3</v>
      </c>
      <c r="X1946">
        <v>-3</v>
      </c>
      <c r="Y1946">
        <f t="shared" si="153"/>
        <v>-3</v>
      </c>
    </row>
    <row r="1947" spans="1:25" x14ac:dyDescent="0.3">
      <c r="A1947">
        <v>0</v>
      </c>
      <c r="B1947" s="1">
        <v>41803</v>
      </c>
      <c r="C1947" s="1">
        <v>41806</v>
      </c>
      <c r="D1947">
        <v>255.1</v>
      </c>
      <c r="E1947">
        <v>256.60000609999997</v>
      </c>
      <c r="F1947">
        <v>254.45830599999999</v>
      </c>
      <c r="G1947">
        <v>-1.5000061039999999</v>
      </c>
      <c r="H1947">
        <v>0.954594155</v>
      </c>
      <c r="I1947">
        <f t="shared" si="150"/>
        <v>6</v>
      </c>
      <c r="J1947">
        <f t="shared" si="151"/>
        <v>2014</v>
      </c>
      <c r="K1947">
        <v>255.1</v>
      </c>
      <c r="L1947">
        <v>256.85000000000002</v>
      </c>
      <c r="M1947">
        <v>254.5</v>
      </c>
      <c r="N1947">
        <v>256.60000000000002</v>
      </c>
      <c r="O1947" s="3">
        <f t="shared" si="152"/>
        <v>-1.5000061039999999</v>
      </c>
      <c r="P1947">
        <f t="shared" si="154"/>
        <v>29.802873325712767</v>
      </c>
      <c r="T1947">
        <v>-1.5000061039999999</v>
      </c>
      <c r="U1947">
        <v>1.50000610351563</v>
      </c>
      <c r="V1947">
        <v>1.50000610351563</v>
      </c>
      <c r="W1947">
        <v>-1.50000610351563</v>
      </c>
      <c r="X1947">
        <v>1.5000061039999999</v>
      </c>
      <c r="Y1947">
        <f t="shared" si="153"/>
        <v>0.50000203434375334</v>
      </c>
    </row>
    <row r="1948" spans="1:25" x14ac:dyDescent="0.3">
      <c r="A1948">
        <v>0</v>
      </c>
      <c r="B1948" s="1">
        <v>41806</v>
      </c>
      <c r="C1948" s="1">
        <v>41807</v>
      </c>
      <c r="D1948">
        <v>256.60000000000002</v>
      </c>
      <c r="E1948">
        <v>257.10000000000002</v>
      </c>
      <c r="F1948">
        <v>252.61734419999999</v>
      </c>
      <c r="G1948">
        <v>-0.5</v>
      </c>
      <c r="H1948">
        <v>0.35355339099999999</v>
      </c>
      <c r="I1948">
        <f t="shared" si="150"/>
        <v>6</v>
      </c>
      <c r="J1948">
        <f t="shared" si="151"/>
        <v>2014</v>
      </c>
      <c r="K1948">
        <v>256.60000000000002</v>
      </c>
      <c r="L1948">
        <v>257.55</v>
      </c>
      <c r="M1948">
        <v>256</v>
      </c>
      <c r="N1948">
        <v>257.10000000000002</v>
      </c>
      <c r="O1948" s="3">
        <f t="shared" si="152"/>
        <v>-0.5</v>
      </c>
      <c r="P1948">
        <f t="shared" si="154"/>
        <v>29.367328606416496</v>
      </c>
      <c r="T1948">
        <v>-0.5</v>
      </c>
      <c r="U1948">
        <v>0.5</v>
      </c>
      <c r="V1948">
        <v>0.5</v>
      </c>
      <c r="W1948">
        <v>0.5</v>
      </c>
      <c r="X1948">
        <v>0.5</v>
      </c>
      <c r="Y1948">
        <f t="shared" si="153"/>
        <v>0.16666666666666666</v>
      </c>
    </row>
    <row r="1949" spans="1:25" x14ac:dyDescent="0.3">
      <c r="A1949">
        <v>0</v>
      </c>
      <c r="B1949" s="1">
        <v>41807</v>
      </c>
      <c r="C1949" s="1">
        <v>41808</v>
      </c>
      <c r="D1949">
        <v>256.89999999999998</v>
      </c>
      <c r="E1949">
        <v>255.69999079999999</v>
      </c>
      <c r="F1949">
        <v>253.2794877</v>
      </c>
      <c r="G1949">
        <v>1.200009155</v>
      </c>
      <c r="H1949">
        <v>0.98994949399999999</v>
      </c>
      <c r="I1949">
        <f t="shared" si="150"/>
        <v>6</v>
      </c>
      <c r="J1949">
        <f t="shared" si="151"/>
        <v>2014</v>
      </c>
      <c r="K1949">
        <v>256.89999999999998</v>
      </c>
      <c r="L1949">
        <v>257.05</v>
      </c>
      <c r="M1949">
        <v>255.35</v>
      </c>
      <c r="N1949">
        <v>255.7</v>
      </c>
      <c r="O1949" s="3">
        <f t="shared" si="152"/>
        <v>1.200009155</v>
      </c>
      <c r="P1949">
        <f t="shared" si="154"/>
        <v>30.396164627794267</v>
      </c>
      <c r="T1949">
        <v>1.200009155</v>
      </c>
      <c r="U1949">
        <v>1.20000915527339</v>
      </c>
      <c r="V1949">
        <v>-1.20000915527339</v>
      </c>
      <c r="W1949">
        <v>-1.20000915527339</v>
      </c>
      <c r="X1949">
        <v>-1.200009155</v>
      </c>
      <c r="Y1949">
        <f t="shared" si="153"/>
        <v>0.40000305166666678</v>
      </c>
    </row>
    <row r="1950" spans="1:25" x14ac:dyDescent="0.3">
      <c r="A1950">
        <v>0</v>
      </c>
      <c r="B1950" s="1">
        <v>41808</v>
      </c>
      <c r="C1950" s="1">
        <v>41809</v>
      </c>
      <c r="D1950">
        <v>257</v>
      </c>
      <c r="E1950">
        <v>256.29999079999999</v>
      </c>
      <c r="F1950">
        <v>253.58753440000001</v>
      </c>
      <c r="G1950">
        <v>0.70000915500000005</v>
      </c>
      <c r="H1950">
        <v>0.42426406900000002</v>
      </c>
      <c r="I1950">
        <f t="shared" si="150"/>
        <v>6</v>
      </c>
      <c r="J1950">
        <f t="shared" si="151"/>
        <v>2014</v>
      </c>
      <c r="K1950">
        <v>257</v>
      </c>
      <c r="L1950">
        <v>257.7</v>
      </c>
      <c r="M1950">
        <v>255.4</v>
      </c>
      <c r="N1950">
        <v>256.3</v>
      </c>
      <c r="O1950" s="3">
        <f t="shared" si="152"/>
        <v>0.70000915500000005</v>
      </c>
      <c r="P1950">
        <f t="shared" si="154"/>
        <v>31.017106072823736</v>
      </c>
      <c r="T1950">
        <v>0.70000915500000005</v>
      </c>
      <c r="U1950">
        <v>0.70000915527344798</v>
      </c>
      <c r="V1950">
        <v>0.70000915527344798</v>
      </c>
      <c r="W1950">
        <v>-0.70000915527344798</v>
      </c>
      <c r="X1950">
        <v>0.70000915500000005</v>
      </c>
      <c r="Y1950">
        <f t="shared" si="153"/>
        <v>0.70000915518229867</v>
      </c>
    </row>
    <row r="1951" spans="1:25" x14ac:dyDescent="0.3">
      <c r="A1951">
        <v>0</v>
      </c>
      <c r="B1951" s="1">
        <v>41809</v>
      </c>
      <c r="C1951" s="1">
        <v>41810</v>
      </c>
      <c r="D1951">
        <v>255.95</v>
      </c>
      <c r="E1951">
        <v>252.30001530000001</v>
      </c>
      <c r="F1951">
        <v>257.07898820000003</v>
      </c>
      <c r="G1951">
        <v>-3.6499847409999999</v>
      </c>
      <c r="H1951">
        <v>2.8284271250000002</v>
      </c>
      <c r="I1951">
        <f t="shared" si="150"/>
        <v>6</v>
      </c>
      <c r="J1951">
        <f t="shared" si="151"/>
        <v>2014</v>
      </c>
      <c r="K1951">
        <v>255.95</v>
      </c>
      <c r="L1951">
        <v>256.10000000000002</v>
      </c>
      <c r="M1951">
        <v>252.05</v>
      </c>
      <c r="N1951">
        <v>252.3</v>
      </c>
      <c r="O1951" s="3">
        <f t="shared" si="152"/>
        <v>-3</v>
      </c>
      <c r="P1951">
        <f t="shared" si="154"/>
        <v>28.290460686464939</v>
      </c>
      <c r="T1951">
        <v>-3</v>
      </c>
      <c r="U1951">
        <v>3.6499847412109099</v>
      </c>
      <c r="V1951">
        <v>-3</v>
      </c>
      <c r="W1951">
        <v>-3</v>
      </c>
      <c r="X1951">
        <v>3.6499847409999999</v>
      </c>
      <c r="Y1951">
        <f t="shared" si="153"/>
        <v>-0.78333841959636341</v>
      </c>
    </row>
    <row r="1952" spans="1:25" x14ac:dyDescent="0.3">
      <c r="A1952">
        <v>0</v>
      </c>
      <c r="B1952" s="1">
        <v>41810</v>
      </c>
      <c r="C1952" s="1">
        <v>41813</v>
      </c>
      <c r="D1952">
        <v>252.85</v>
      </c>
      <c r="E1952">
        <v>253.89999080000001</v>
      </c>
      <c r="F1952">
        <v>255.1811471</v>
      </c>
      <c r="G1952">
        <v>1.049990845</v>
      </c>
      <c r="H1952">
        <v>1.1313708499999999</v>
      </c>
      <c r="I1952">
        <f t="shared" si="150"/>
        <v>6</v>
      </c>
      <c r="J1952">
        <f t="shared" si="151"/>
        <v>2014</v>
      </c>
      <c r="K1952">
        <v>252.85</v>
      </c>
      <c r="L1952">
        <v>254.55</v>
      </c>
      <c r="M1952">
        <v>252.65</v>
      </c>
      <c r="N1952">
        <v>253.9</v>
      </c>
      <c r="O1952" s="3">
        <f t="shared" si="152"/>
        <v>1.049990845</v>
      </c>
      <c r="P1952">
        <f t="shared" si="154"/>
        <v>29.171557919655193</v>
      </c>
      <c r="T1952">
        <v>1.049990845</v>
      </c>
      <c r="U1952">
        <v>-1.04999084472657</v>
      </c>
      <c r="V1952">
        <v>-1.04999084472657</v>
      </c>
      <c r="W1952">
        <v>1.04999084472657</v>
      </c>
      <c r="X1952">
        <v>1.049990845</v>
      </c>
      <c r="Y1952">
        <f t="shared" si="153"/>
        <v>-0.34999694815104671</v>
      </c>
    </row>
    <row r="1953" spans="1:25" x14ac:dyDescent="0.3">
      <c r="A1953">
        <v>0</v>
      </c>
      <c r="B1953" s="1">
        <v>41813</v>
      </c>
      <c r="C1953" s="1">
        <v>41814</v>
      </c>
      <c r="D1953">
        <v>253.25</v>
      </c>
      <c r="E1953">
        <v>256.85001219999998</v>
      </c>
      <c r="F1953">
        <v>255.79485030000001</v>
      </c>
      <c r="G1953">
        <v>3.6000122069999998</v>
      </c>
      <c r="H1953">
        <v>2.0859650049999998</v>
      </c>
      <c r="I1953">
        <f t="shared" si="150"/>
        <v>6</v>
      </c>
      <c r="J1953">
        <f t="shared" si="151"/>
        <v>2014</v>
      </c>
      <c r="K1953">
        <v>253.25</v>
      </c>
      <c r="L1953">
        <v>257.5</v>
      </c>
      <c r="M1953">
        <v>253.15</v>
      </c>
      <c r="N1953">
        <v>256.85000000000002</v>
      </c>
      <c r="O1953" s="3">
        <f t="shared" si="152"/>
        <v>3.6000122069999998</v>
      </c>
      <c r="P1953">
        <f t="shared" si="154"/>
        <v>32.28166545987137</v>
      </c>
      <c r="T1953">
        <v>3.6000122069999998</v>
      </c>
      <c r="U1953">
        <v>3.6000122070312202</v>
      </c>
      <c r="V1953">
        <v>3.6000122070312202</v>
      </c>
      <c r="W1953">
        <v>3.6000122070312202</v>
      </c>
      <c r="X1953">
        <v>3.6000122069999998</v>
      </c>
      <c r="Y1953">
        <f t="shared" si="153"/>
        <v>3.6000122070208129</v>
      </c>
    </row>
    <row r="1954" spans="1:25" x14ac:dyDescent="0.3">
      <c r="A1954">
        <v>0</v>
      </c>
      <c r="B1954" s="1">
        <v>41814</v>
      </c>
      <c r="C1954" s="1">
        <v>41815</v>
      </c>
      <c r="D1954">
        <v>256.55</v>
      </c>
      <c r="E1954">
        <v>254.99999389999999</v>
      </c>
      <c r="F1954">
        <v>258.36973440000003</v>
      </c>
      <c r="G1954">
        <v>-1.5500061039999999</v>
      </c>
      <c r="H1954">
        <v>1.308147545</v>
      </c>
      <c r="I1954">
        <f t="shared" si="150"/>
        <v>6</v>
      </c>
      <c r="J1954">
        <f t="shared" si="151"/>
        <v>2014</v>
      </c>
      <c r="K1954">
        <v>256.55</v>
      </c>
      <c r="L1954">
        <v>257.14999999999998</v>
      </c>
      <c r="M1954">
        <v>254.7</v>
      </c>
      <c r="N1954">
        <v>255</v>
      </c>
      <c r="O1954" s="3">
        <f t="shared" si="152"/>
        <v>-1.5500061039999999</v>
      </c>
      <c r="P1954">
        <f t="shared" si="154"/>
        <v>30.818886902764959</v>
      </c>
      <c r="T1954">
        <v>-1.5500061039999999</v>
      </c>
      <c r="U1954">
        <v>1.5500061035156101</v>
      </c>
      <c r="V1954">
        <v>-1.5500061035156101</v>
      </c>
      <c r="W1954">
        <v>-1.5500061035156101</v>
      </c>
      <c r="X1954">
        <v>-1.5500061039999999</v>
      </c>
      <c r="Y1954">
        <f t="shared" si="153"/>
        <v>-0.51666870133333331</v>
      </c>
    </row>
    <row r="1955" spans="1:25" x14ac:dyDescent="0.3">
      <c r="A1955">
        <v>0</v>
      </c>
      <c r="B1955" s="1">
        <v>41815</v>
      </c>
      <c r="C1955" s="1">
        <v>41816</v>
      </c>
      <c r="D1955">
        <v>255.45</v>
      </c>
      <c r="E1955">
        <v>257</v>
      </c>
      <c r="F1955">
        <v>252.15765569999999</v>
      </c>
      <c r="G1955">
        <v>-1.55</v>
      </c>
      <c r="H1955">
        <v>1.414213562</v>
      </c>
      <c r="I1955">
        <f t="shared" si="150"/>
        <v>6</v>
      </c>
      <c r="J1955">
        <f t="shared" si="151"/>
        <v>2014</v>
      </c>
      <c r="K1955">
        <v>255.45</v>
      </c>
      <c r="L1955">
        <v>257.60000000000002</v>
      </c>
      <c r="M1955">
        <v>255.3</v>
      </c>
      <c r="N1955">
        <v>257</v>
      </c>
      <c r="O1955" s="3">
        <f t="shared" si="152"/>
        <v>-1.55</v>
      </c>
      <c r="P1955">
        <f t="shared" si="154"/>
        <v>29.416383241599792</v>
      </c>
      <c r="T1955">
        <v>-1.55</v>
      </c>
      <c r="U1955">
        <v>-1.55000000000001</v>
      </c>
      <c r="V1955">
        <v>-1.55000000000001</v>
      </c>
      <c r="W1955">
        <v>1.55000000000001</v>
      </c>
      <c r="X1955">
        <v>-1.55</v>
      </c>
      <c r="Y1955">
        <f t="shared" si="153"/>
        <v>-1.5500000000000067</v>
      </c>
    </row>
    <row r="1956" spans="1:25" x14ac:dyDescent="0.3">
      <c r="A1956">
        <v>0</v>
      </c>
      <c r="B1956" s="1">
        <v>41816</v>
      </c>
      <c r="C1956" s="1">
        <v>41817</v>
      </c>
      <c r="D1956">
        <v>256.8</v>
      </c>
      <c r="E1956">
        <v>256.39999390000003</v>
      </c>
      <c r="F1956">
        <v>257.81962329999999</v>
      </c>
      <c r="G1956">
        <v>-0.40000610399999997</v>
      </c>
      <c r="H1956">
        <v>0.42426406900000002</v>
      </c>
      <c r="I1956">
        <f t="shared" si="150"/>
        <v>6</v>
      </c>
      <c r="J1956">
        <f t="shared" si="151"/>
        <v>2014</v>
      </c>
      <c r="K1956">
        <v>256.8</v>
      </c>
      <c r="L1956">
        <v>257.55</v>
      </c>
      <c r="M1956">
        <v>255</v>
      </c>
      <c r="N1956">
        <v>256.39999999999998</v>
      </c>
      <c r="O1956" s="3">
        <f t="shared" si="152"/>
        <v>-0.40000610399999997</v>
      </c>
      <c r="P1956">
        <f t="shared" si="154"/>
        <v>29.072728660576331</v>
      </c>
      <c r="T1956">
        <v>-0.40000610399999997</v>
      </c>
      <c r="U1956">
        <v>-0.40000610351563598</v>
      </c>
      <c r="V1956">
        <v>-0.40000610351563598</v>
      </c>
      <c r="W1956">
        <v>-0.40000610351563598</v>
      </c>
      <c r="X1956">
        <v>-0.40000610399999997</v>
      </c>
      <c r="Y1956">
        <f t="shared" si="153"/>
        <v>-0.40000610367709061</v>
      </c>
    </row>
    <row r="1957" spans="1:25" x14ac:dyDescent="0.3">
      <c r="A1957">
        <v>0</v>
      </c>
      <c r="B1957" s="1">
        <v>41817</v>
      </c>
      <c r="C1957" s="1">
        <v>41820</v>
      </c>
      <c r="D1957">
        <v>256.85000000000002</v>
      </c>
      <c r="E1957">
        <v>256.39999999999998</v>
      </c>
      <c r="F1957">
        <v>256.71909140000002</v>
      </c>
      <c r="G1957">
        <v>0.45</v>
      </c>
      <c r="H1957">
        <v>0</v>
      </c>
      <c r="I1957">
        <f t="shared" si="150"/>
        <v>6</v>
      </c>
      <c r="J1957">
        <f t="shared" si="151"/>
        <v>2014</v>
      </c>
      <c r="K1957">
        <v>256.85000000000002</v>
      </c>
      <c r="L1957">
        <v>258.05</v>
      </c>
      <c r="M1957">
        <v>256.39999999999998</v>
      </c>
      <c r="N1957">
        <v>256.39999999999998</v>
      </c>
      <c r="O1957" s="3">
        <f t="shared" si="152"/>
        <v>0.45</v>
      </c>
      <c r="P1957">
        <f t="shared" si="154"/>
        <v>29.454743296470607</v>
      </c>
      <c r="T1957">
        <v>0.45</v>
      </c>
      <c r="U1957">
        <v>0.45000000000004498</v>
      </c>
      <c r="V1957">
        <v>0.45000000000004498</v>
      </c>
      <c r="W1957">
        <v>0.45000000000004498</v>
      </c>
      <c r="X1957">
        <v>-0.45</v>
      </c>
      <c r="Y1957">
        <f t="shared" si="153"/>
        <v>0.45000000000002999</v>
      </c>
    </row>
    <row r="1958" spans="1:25" x14ac:dyDescent="0.3">
      <c r="A1958">
        <v>0</v>
      </c>
      <c r="B1958" s="1">
        <v>41820</v>
      </c>
      <c r="C1958" s="1">
        <v>41821</v>
      </c>
      <c r="D1958">
        <v>256.05</v>
      </c>
      <c r="E1958">
        <v>256.64999999999998</v>
      </c>
      <c r="F1958">
        <v>254.89096950000001</v>
      </c>
      <c r="G1958">
        <v>-0.6</v>
      </c>
      <c r="H1958">
        <v>0.17677669500000001</v>
      </c>
      <c r="I1958">
        <f t="shared" si="150"/>
        <v>7</v>
      </c>
      <c r="J1958">
        <f t="shared" si="151"/>
        <v>2014</v>
      </c>
      <c r="K1958">
        <v>256.05</v>
      </c>
      <c r="L1958">
        <v>257.25</v>
      </c>
      <c r="M1958">
        <v>254.95</v>
      </c>
      <c r="N1958">
        <v>256.64999999999998</v>
      </c>
      <c r="O1958" s="3">
        <f t="shared" si="152"/>
        <v>-0.6</v>
      </c>
      <c r="P1958">
        <f t="shared" si="154"/>
        <v>28.93708524205109</v>
      </c>
      <c r="T1958">
        <v>-0.6</v>
      </c>
      <c r="U1958">
        <v>-0.59999999999996501</v>
      </c>
      <c r="V1958">
        <v>0.59999999999996501</v>
      </c>
      <c r="W1958">
        <v>0.59999999999996501</v>
      </c>
      <c r="X1958">
        <v>-0.6</v>
      </c>
      <c r="Y1958">
        <f t="shared" si="153"/>
        <v>-0.20000000000000004</v>
      </c>
    </row>
    <row r="1959" spans="1:25" x14ac:dyDescent="0.3">
      <c r="A1959">
        <v>0</v>
      </c>
      <c r="B1959" s="1">
        <v>41821</v>
      </c>
      <c r="C1959" s="1">
        <v>41822</v>
      </c>
      <c r="D1959">
        <v>258.10000000000002</v>
      </c>
      <c r="E1959">
        <v>258.75000610000001</v>
      </c>
      <c r="F1959">
        <v>256.14663849999999</v>
      </c>
      <c r="G1959">
        <v>-0.65000610400000003</v>
      </c>
      <c r="H1959">
        <v>1.48492424</v>
      </c>
      <c r="I1959">
        <f t="shared" si="150"/>
        <v>7</v>
      </c>
      <c r="J1959">
        <f t="shared" si="151"/>
        <v>2014</v>
      </c>
      <c r="K1959">
        <v>258.10000000000002</v>
      </c>
      <c r="L1959">
        <v>259.8</v>
      </c>
      <c r="M1959">
        <v>257.64999999999998</v>
      </c>
      <c r="N1959">
        <v>258.75</v>
      </c>
      <c r="O1959" s="3">
        <f t="shared" si="152"/>
        <v>-0.65000610400000003</v>
      </c>
      <c r="P1959">
        <f t="shared" si="154"/>
        <v>28.390515636104706</v>
      </c>
      <c r="T1959">
        <v>-0.65000610400000003</v>
      </c>
      <c r="U1959">
        <v>-0.65000610351557897</v>
      </c>
      <c r="V1959">
        <v>-0.65000610351557897</v>
      </c>
      <c r="W1959">
        <v>-0.65000610351557897</v>
      </c>
      <c r="X1959">
        <v>-0.65000610400000003</v>
      </c>
      <c r="Y1959">
        <f t="shared" si="153"/>
        <v>-0.65000610367705269</v>
      </c>
    </row>
    <row r="1960" spans="1:25" x14ac:dyDescent="0.3">
      <c r="A1960">
        <v>0</v>
      </c>
      <c r="B1960" s="1">
        <v>41822</v>
      </c>
      <c r="C1960" s="1">
        <v>41823</v>
      </c>
      <c r="D1960">
        <v>258.75</v>
      </c>
      <c r="E1960">
        <v>258.5</v>
      </c>
      <c r="F1960">
        <v>258.69354520000002</v>
      </c>
      <c r="G1960">
        <v>0.25</v>
      </c>
      <c r="H1960">
        <v>0.17677669500000001</v>
      </c>
      <c r="I1960">
        <f t="shared" si="150"/>
        <v>7</v>
      </c>
      <c r="J1960">
        <f t="shared" si="151"/>
        <v>2014</v>
      </c>
      <c r="K1960">
        <v>258.75</v>
      </c>
      <c r="L1960">
        <v>259.14999999999998</v>
      </c>
      <c r="M1960">
        <v>258.14999999999998</v>
      </c>
      <c r="N1960">
        <v>258.5</v>
      </c>
      <c r="O1960" s="3">
        <f t="shared" si="152"/>
        <v>0.25</v>
      </c>
      <c r="P1960">
        <f t="shared" si="154"/>
        <v>28.596244010279378</v>
      </c>
      <c r="T1960">
        <v>0.25</v>
      </c>
      <c r="U1960">
        <v>0.25</v>
      </c>
      <c r="V1960">
        <v>0.25</v>
      </c>
      <c r="W1960">
        <v>0.25</v>
      </c>
      <c r="X1960">
        <v>-0.25</v>
      </c>
      <c r="Y1960">
        <f t="shared" si="153"/>
        <v>0.25</v>
      </c>
    </row>
    <row r="1961" spans="1:25" x14ac:dyDescent="0.3">
      <c r="A1961">
        <v>0</v>
      </c>
      <c r="B1961" s="1">
        <v>41823</v>
      </c>
      <c r="C1961" s="1">
        <v>41824</v>
      </c>
      <c r="D1961">
        <v>259.55</v>
      </c>
      <c r="E1961">
        <v>257.89999390000003</v>
      </c>
      <c r="F1961">
        <v>257.6689379</v>
      </c>
      <c r="G1961">
        <v>1.650006104</v>
      </c>
      <c r="H1961">
        <v>0.42426406900000002</v>
      </c>
      <c r="I1961">
        <f t="shared" si="150"/>
        <v>7</v>
      </c>
      <c r="J1961">
        <f t="shared" si="151"/>
        <v>2014</v>
      </c>
      <c r="K1961">
        <v>259.55</v>
      </c>
      <c r="L1961">
        <v>259.7</v>
      </c>
      <c r="M1961">
        <v>257.7</v>
      </c>
      <c r="N1961">
        <v>257.89999999999998</v>
      </c>
      <c r="O1961" s="3">
        <f t="shared" si="152"/>
        <v>1.650006104</v>
      </c>
      <c r="P1961">
        <f t="shared" si="154"/>
        <v>29.959680067930154</v>
      </c>
      <c r="T1961">
        <v>1.650006104</v>
      </c>
      <c r="U1961">
        <v>1.6500061035156299</v>
      </c>
      <c r="V1961">
        <v>1.6500061035156299</v>
      </c>
      <c r="W1961">
        <v>1.6500061035156299</v>
      </c>
      <c r="X1961">
        <v>1.650006104</v>
      </c>
      <c r="Y1961">
        <f t="shared" si="153"/>
        <v>1.6500061036770868</v>
      </c>
    </row>
    <row r="1962" spans="1:25" x14ac:dyDescent="0.3">
      <c r="A1962">
        <v>0</v>
      </c>
      <c r="B1962" s="1">
        <v>41824</v>
      </c>
      <c r="C1962" s="1">
        <v>41827</v>
      </c>
      <c r="D1962">
        <v>257.55</v>
      </c>
      <c r="E1962">
        <v>256.39999999999998</v>
      </c>
      <c r="F1962">
        <v>256.61770330000002</v>
      </c>
      <c r="G1962">
        <v>1.1499999999999999</v>
      </c>
      <c r="H1962">
        <v>1.060660172</v>
      </c>
      <c r="I1962">
        <f t="shared" si="150"/>
        <v>7</v>
      </c>
      <c r="J1962">
        <f t="shared" si="151"/>
        <v>2014</v>
      </c>
      <c r="K1962">
        <v>257.55</v>
      </c>
      <c r="L1962">
        <v>257.95</v>
      </c>
      <c r="M1962">
        <v>255.6</v>
      </c>
      <c r="N1962">
        <v>256.39999999999998</v>
      </c>
      <c r="O1962" s="3">
        <f t="shared" si="152"/>
        <v>1.1499999999999999</v>
      </c>
      <c r="P1962">
        <f t="shared" si="154"/>
        <v>30.962989097578369</v>
      </c>
      <c r="T1962">
        <v>1.1499999999999999</v>
      </c>
      <c r="U1962">
        <v>1.1500000000000301</v>
      </c>
      <c r="V1962">
        <v>-1.1500000000000301</v>
      </c>
      <c r="W1962">
        <v>1.1500000000000301</v>
      </c>
      <c r="X1962">
        <v>-1.1499999999999999</v>
      </c>
      <c r="Y1962">
        <f t="shared" si="153"/>
        <v>0.3833333333333333</v>
      </c>
    </row>
    <row r="1963" spans="1:25" x14ac:dyDescent="0.3">
      <c r="A1963">
        <v>0</v>
      </c>
      <c r="B1963" s="1">
        <v>41827</v>
      </c>
      <c r="C1963" s="1">
        <v>41828</v>
      </c>
      <c r="D1963">
        <v>256.64999999999998</v>
      </c>
      <c r="E1963">
        <v>256.25000610000001</v>
      </c>
      <c r="F1963">
        <v>255.34116850000001</v>
      </c>
      <c r="G1963">
        <v>0.39999389600000002</v>
      </c>
      <c r="H1963">
        <v>0.106066017</v>
      </c>
      <c r="I1963">
        <f t="shared" si="150"/>
        <v>7</v>
      </c>
      <c r="J1963">
        <f t="shared" si="151"/>
        <v>2014</v>
      </c>
      <c r="K1963">
        <v>256.64999999999998</v>
      </c>
      <c r="L1963">
        <v>257.2</v>
      </c>
      <c r="M1963">
        <v>255.3</v>
      </c>
      <c r="N1963">
        <v>256.25</v>
      </c>
      <c r="O1963" s="3">
        <f t="shared" si="152"/>
        <v>0.39999389600000002</v>
      </c>
      <c r="P1963">
        <f t="shared" si="154"/>
        <v>31.324912143777841</v>
      </c>
      <c r="T1963">
        <v>0.39999389600000002</v>
      </c>
      <c r="U1963">
        <v>0.399993896484375</v>
      </c>
      <c r="V1963">
        <v>0.399993896484375</v>
      </c>
      <c r="W1963">
        <v>0.399993896484375</v>
      </c>
      <c r="X1963">
        <v>-0.39999389600000002</v>
      </c>
      <c r="Y1963">
        <f t="shared" si="153"/>
        <v>0.39999389632291665</v>
      </c>
    </row>
    <row r="1964" spans="1:25" x14ac:dyDescent="0.3">
      <c r="A1964">
        <v>0</v>
      </c>
      <c r="B1964" s="1">
        <v>41828</v>
      </c>
      <c r="C1964" s="1">
        <v>41829</v>
      </c>
      <c r="D1964">
        <v>255.25</v>
      </c>
      <c r="E1964">
        <v>255.1999969</v>
      </c>
      <c r="F1964">
        <v>255.95098830000001</v>
      </c>
      <c r="G1964">
        <v>-5.0003051999999999E-2</v>
      </c>
      <c r="H1964">
        <v>0.74246212</v>
      </c>
      <c r="I1964">
        <f t="shared" si="150"/>
        <v>7</v>
      </c>
      <c r="J1964">
        <f t="shared" si="151"/>
        <v>2014</v>
      </c>
      <c r="K1964">
        <v>255.25</v>
      </c>
      <c r="L1964">
        <v>255.45</v>
      </c>
      <c r="M1964">
        <v>254.25</v>
      </c>
      <c r="N1964">
        <v>255.2</v>
      </c>
      <c r="O1964" s="3">
        <f t="shared" si="152"/>
        <v>-5.0003051999999999E-2</v>
      </c>
      <c r="P1964">
        <f t="shared" si="154"/>
        <v>31.278888405947651</v>
      </c>
      <c r="T1964">
        <v>-5.0003051999999999E-2</v>
      </c>
      <c r="U1964">
        <v>-5.00030517578125E-2</v>
      </c>
      <c r="V1964">
        <v>-5.00030517578125E-2</v>
      </c>
      <c r="W1964">
        <v>-5.00030517578125E-2</v>
      </c>
      <c r="X1964">
        <v>-5.0003051999999999E-2</v>
      </c>
      <c r="Y1964">
        <f t="shared" si="153"/>
        <v>-5.0003051838541666E-2</v>
      </c>
    </row>
    <row r="1965" spans="1:25" x14ac:dyDescent="0.3">
      <c r="A1965">
        <v>0</v>
      </c>
      <c r="B1965" s="1">
        <v>41829</v>
      </c>
      <c r="C1965" s="1">
        <v>41830</v>
      </c>
      <c r="D1965">
        <v>255.8</v>
      </c>
      <c r="E1965">
        <v>255.60000919999999</v>
      </c>
      <c r="F1965">
        <v>255.90131779999999</v>
      </c>
      <c r="G1965">
        <v>-0.199990845</v>
      </c>
      <c r="H1965">
        <v>0.282842712</v>
      </c>
      <c r="I1965">
        <f t="shared" si="150"/>
        <v>7</v>
      </c>
      <c r="J1965">
        <f t="shared" si="151"/>
        <v>2014</v>
      </c>
      <c r="K1965">
        <v>255.8</v>
      </c>
      <c r="L1965">
        <v>256.39999999999998</v>
      </c>
      <c r="M1965">
        <v>255.1</v>
      </c>
      <c r="N1965">
        <v>255.6</v>
      </c>
      <c r="O1965" s="3">
        <f t="shared" si="152"/>
        <v>-0.199990845</v>
      </c>
      <c r="P1965">
        <f t="shared" si="154"/>
        <v>31.0954787698169</v>
      </c>
      <c r="T1965">
        <v>-0.199990845</v>
      </c>
      <c r="U1965">
        <v>0.19999084472658499</v>
      </c>
      <c r="V1965">
        <v>0.19999084472658499</v>
      </c>
      <c r="W1965">
        <v>0.19999084472658499</v>
      </c>
      <c r="X1965">
        <v>-0.199990845</v>
      </c>
      <c r="Y1965">
        <f t="shared" si="153"/>
        <v>6.666361481772333E-2</v>
      </c>
    </row>
    <row r="1966" spans="1:25" x14ac:dyDescent="0.3">
      <c r="A1966">
        <v>0</v>
      </c>
      <c r="B1966" s="1">
        <v>41830</v>
      </c>
      <c r="C1966" s="1">
        <v>41831</v>
      </c>
      <c r="D1966">
        <v>253.95</v>
      </c>
      <c r="E1966">
        <v>253.6</v>
      </c>
      <c r="F1966">
        <v>256.36974509999999</v>
      </c>
      <c r="G1966">
        <v>-0.35</v>
      </c>
      <c r="H1966">
        <v>1.414213562</v>
      </c>
      <c r="I1966">
        <f t="shared" si="150"/>
        <v>7</v>
      </c>
      <c r="J1966">
        <f t="shared" si="151"/>
        <v>2014</v>
      </c>
      <c r="K1966">
        <v>253.95</v>
      </c>
      <c r="L1966">
        <v>254.25</v>
      </c>
      <c r="M1966">
        <v>252.8</v>
      </c>
      <c r="N1966">
        <v>253.6</v>
      </c>
      <c r="O1966" s="3">
        <f t="shared" si="152"/>
        <v>-0.35</v>
      </c>
      <c r="P1966">
        <f t="shared" si="154"/>
        <v>30.774054742367525</v>
      </c>
      <c r="T1966">
        <v>-0.35</v>
      </c>
      <c r="U1966">
        <v>-0.34999999999999398</v>
      </c>
      <c r="V1966">
        <v>-0.34999999999999398</v>
      </c>
      <c r="W1966">
        <v>-0.34999999999999398</v>
      </c>
      <c r="X1966">
        <v>-0.35</v>
      </c>
      <c r="Y1966">
        <f t="shared" si="153"/>
        <v>-0.34999999999999593</v>
      </c>
    </row>
    <row r="1967" spans="1:25" x14ac:dyDescent="0.3">
      <c r="A1967">
        <v>0</v>
      </c>
      <c r="B1967" s="1">
        <v>41831</v>
      </c>
      <c r="C1967" s="1">
        <v>41834</v>
      </c>
      <c r="D1967">
        <v>254.75</v>
      </c>
      <c r="E1967">
        <v>254.2999969</v>
      </c>
      <c r="F1967">
        <v>253.4683527</v>
      </c>
      <c r="G1967">
        <v>0.45000305200000001</v>
      </c>
      <c r="H1967">
        <v>0.49497474699999999</v>
      </c>
      <c r="I1967">
        <f t="shared" si="150"/>
        <v>7</v>
      </c>
      <c r="J1967">
        <f t="shared" si="151"/>
        <v>2014</v>
      </c>
      <c r="K1967">
        <v>254.75</v>
      </c>
      <c r="L1967">
        <v>255.4</v>
      </c>
      <c r="M1967">
        <v>253.75</v>
      </c>
      <c r="N1967">
        <v>254.3</v>
      </c>
      <c r="O1967" s="3">
        <f t="shared" si="152"/>
        <v>0.45000305200000001</v>
      </c>
      <c r="P1967">
        <f t="shared" si="154"/>
        <v>31.181760882401296</v>
      </c>
      <c r="T1967">
        <v>0.45000305200000001</v>
      </c>
      <c r="U1967">
        <v>0.45000305175781802</v>
      </c>
      <c r="V1967">
        <v>0.45000305175781802</v>
      </c>
      <c r="W1967">
        <v>0.45000305175781802</v>
      </c>
      <c r="X1967">
        <v>0.45000305200000001</v>
      </c>
      <c r="Y1967">
        <f t="shared" si="153"/>
        <v>0.45000305183854533</v>
      </c>
    </row>
    <row r="1968" spans="1:25" x14ac:dyDescent="0.3">
      <c r="A1968">
        <v>0</v>
      </c>
      <c r="B1968" s="1">
        <v>41834</v>
      </c>
      <c r="C1968" s="1">
        <v>41835</v>
      </c>
      <c r="D1968">
        <v>255.25</v>
      </c>
      <c r="E1968">
        <v>257.14999080000001</v>
      </c>
      <c r="F1968">
        <v>254.9510209</v>
      </c>
      <c r="G1968">
        <v>-1.899990845</v>
      </c>
      <c r="H1968">
        <v>2.015254326</v>
      </c>
      <c r="I1968">
        <f t="shared" si="150"/>
        <v>7</v>
      </c>
      <c r="J1968">
        <f t="shared" si="151"/>
        <v>2014</v>
      </c>
      <c r="K1968">
        <v>255.25</v>
      </c>
      <c r="L1968">
        <v>257.89999999999998</v>
      </c>
      <c r="M1968">
        <v>255.1</v>
      </c>
      <c r="N1968">
        <v>257.14999999999998</v>
      </c>
      <c r="O1968" s="3">
        <f t="shared" si="152"/>
        <v>-1.899990845</v>
      </c>
      <c r="P1968">
        <f t="shared" si="154"/>
        <v>29.440965773462757</v>
      </c>
      <c r="T1968">
        <v>-1.899990845</v>
      </c>
      <c r="U1968">
        <v>-1.8999908447265701</v>
      </c>
      <c r="V1968">
        <v>-1.8999908447265701</v>
      </c>
      <c r="W1968">
        <v>-1.8999908447265701</v>
      </c>
      <c r="X1968">
        <v>-1.899990845</v>
      </c>
      <c r="Y1968">
        <f t="shared" si="153"/>
        <v>-1.8999908448177134</v>
      </c>
    </row>
    <row r="1969" spans="1:25" x14ac:dyDescent="0.3">
      <c r="A1969">
        <v>0</v>
      </c>
      <c r="B1969" s="1">
        <v>41835</v>
      </c>
      <c r="C1969" s="1">
        <v>41836</v>
      </c>
      <c r="D1969">
        <v>257.25</v>
      </c>
      <c r="E1969">
        <v>257.64999999999998</v>
      </c>
      <c r="F1969">
        <v>256.91757469999999</v>
      </c>
      <c r="G1969">
        <v>-0.4</v>
      </c>
      <c r="H1969">
        <v>0.35355339099999999</v>
      </c>
      <c r="I1969">
        <f t="shared" si="150"/>
        <v>7</v>
      </c>
      <c r="J1969">
        <f t="shared" si="151"/>
        <v>2014</v>
      </c>
      <c r="K1969">
        <v>257.25</v>
      </c>
      <c r="L1969">
        <v>258.2</v>
      </c>
      <c r="M1969">
        <v>256.89999999999998</v>
      </c>
      <c r="N1969">
        <v>257.64999999999998</v>
      </c>
      <c r="O1969" s="3">
        <f t="shared" si="152"/>
        <v>-0.4</v>
      </c>
      <c r="P1969">
        <f t="shared" si="154"/>
        <v>29.097630895638119</v>
      </c>
      <c r="T1969">
        <v>-0.4</v>
      </c>
      <c r="U1969">
        <v>-0.39999999999997699</v>
      </c>
      <c r="V1969">
        <v>0.39999999999997699</v>
      </c>
      <c r="W1969">
        <v>0.39999999999997699</v>
      </c>
      <c r="X1969">
        <v>-0.4</v>
      </c>
      <c r="Y1969">
        <f t="shared" si="153"/>
        <v>-0.13333333333333333</v>
      </c>
    </row>
    <row r="1970" spans="1:25" x14ac:dyDescent="0.3">
      <c r="A1970">
        <v>0</v>
      </c>
      <c r="B1970" s="1">
        <v>41836</v>
      </c>
      <c r="C1970" s="1">
        <v>41837</v>
      </c>
      <c r="D1970">
        <v>258.2</v>
      </c>
      <c r="E1970">
        <v>258.2999939</v>
      </c>
      <c r="F1970">
        <v>257.43872210000001</v>
      </c>
      <c r="G1970">
        <v>-9.9993895999999999E-2</v>
      </c>
      <c r="H1970">
        <v>0.45961940800000001</v>
      </c>
      <c r="I1970">
        <f t="shared" si="150"/>
        <v>7</v>
      </c>
      <c r="J1970">
        <f t="shared" si="151"/>
        <v>2014</v>
      </c>
      <c r="K1970">
        <v>258.2</v>
      </c>
      <c r="L1970">
        <v>259.5</v>
      </c>
      <c r="M1970">
        <v>258.05</v>
      </c>
      <c r="N1970">
        <v>258.3</v>
      </c>
      <c r="O1970" s="3">
        <f t="shared" si="152"/>
        <v>-9.9993895999999999E-2</v>
      </c>
      <c r="P1970">
        <f t="shared" si="154"/>
        <v>29.013115438309747</v>
      </c>
      <c r="T1970">
        <v>-9.9993895999999999E-2</v>
      </c>
      <c r="U1970">
        <v>-9.9993896484363604E-2</v>
      </c>
      <c r="V1970">
        <v>-9.9993896484363604E-2</v>
      </c>
      <c r="W1970">
        <v>9.9993896484363604E-2</v>
      </c>
      <c r="X1970">
        <v>-9.9993895999999999E-2</v>
      </c>
      <c r="Y1970">
        <f t="shared" si="153"/>
        <v>-9.9993896322909073E-2</v>
      </c>
    </row>
    <row r="1971" spans="1:25" x14ac:dyDescent="0.3">
      <c r="A1971">
        <v>0</v>
      </c>
      <c r="B1971" s="1">
        <v>41837</v>
      </c>
      <c r="C1971" s="1">
        <v>41838</v>
      </c>
      <c r="D1971">
        <v>256.45</v>
      </c>
      <c r="E1971">
        <v>258.10001829999999</v>
      </c>
      <c r="F1971">
        <v>257.67369079999997</v>
      </c>
      <c r="G1971">
        <v>1.650018311</v>
      </c>
      <c r="H1971">
        <v>0.141421356</v>
      </c>
      <c r="I1971">
        <f t="shared" si="150"/>
        <v>7</v>
      </c>
      <c r="J1971">
        <f t="shared" si="151"/>
        <v>2014</v>
      </c>
      <c r="K1971">
        <v>256.45</v>
      </c>
      <c r="L1971">
        <v>258.10000000000002</v>
      </c>
      <c r="M1971">
        <v>256.3</v>
      </c>
      <c r="N1971">
        <v>258.10000000000002</v>
      </c>
      <c r="O1971" s="3">
        <f t="shared" si="152"/>
        <v>1.650018311</v>
      </c>
      <c r="P1971">
        <f t="shared" si="154"/>
        <v>30.41315945465897</v>
      </c>
      <c r="T1971">
        <v>1.650018311</v>
      </c>
      <c r="U1971">
        <v>1.65001831054689</v>
      </c>
      <c r="V1971">
        <v>1.65001831054689</v>
      </c>
      <c r="W1971">
        <v>1.65001831054689</v>
      </c>
      <c r="X1971">
        <v>1.650018311</v>
      </c>
      <c r="Y1971">
        <f t="shared" si="153"/>
        <v>1.6500183106979265</v>
      </c>
    </row>
    <row r="1972" spans="1:25" x14ac:dyDescent="0.3">
      <c r="A1972">
        <v>0</v>
      </c>
      <c r="B1972" s="1">
        <v>41838</v>
      </c>
      <c r="C1972" s="1">
        <v>41841</v>
      </c>
      <c r="D1972">
        <v>259.10000000000002</v>
      </c>
      <c r="E1972">
        <v>257.99999389999999</v>
      </c>
      <c r="F1972">
        <v>256.70530100000002</v>
      </c>
      <c r="G1972">
        <v>1.100006104</v>
      </c>
      <c r="H1972">
        <v>7.0710677999999999E-2</v>
      </c>
      <c r="I1972">
        <f t="shared" si="150"/>
        <v>7</v>
      </c>
      <c r="J1972">
        <f t="shared" si="151"/>
        <v>2014</v>
      </c>
      <c r="K1972">
        <v>259.10000000000002</v>
      </c>
      <c r="L1972">
        <v>260.10000000000002</v>
      </c>
      <c r="M1972">
        <v>258</v>
      </c>
      <c r="N1972">
        <v>258</v>
      </c>
      <c r="O1972" s="3">
        <f t="shared" si="152"/>
        <v>1.100006104</v>
      </c>
      <c r="P1972">
        <f t="shared" si="154"/>
        <v>31.381549874633407</v>
      </c>
      <c r="T1972">
        <v>1.100006104</v>
      </c>
      <c r="U1972">
        <v>1.1000061035156199</v>
      </c>
      <c r="V1972">
        <v>1.1000061035156199</v>
      </c>
      <c r="W1972">
        <v>-1.1000061035156199</v>
      </c>
      <c r="X1972">
        <v>1.100006104</v>
      </c>
      <c r="Y1972">
        <f t="shared" si="153"/>
        <v>1.1000061036770798</v>
      </c>
    </row>
    <row r="1973" spans="1:25" x14ac:dyDescent="0.3">
      <c r="A1973">
        <v>0</v>
      </c>
      <c r="B1973" s="1">
        <v>41841</v>
      </c>
      <c r="C1973" s="1">
        <v>41842</v>
      </c>
      <c r="D1973">
        <v>258</v>
      </c>
      <c r="E1973">
        <v>259.7999878</v>
      </c>
      <c r="F1973">
        <v>256.87961319999999</v>
      </c>
      <c r="G1973">
        <v>-1.7999877929999999</v>
      </c>
      <c r="H1973">
        <v>1.2727922060000001</v>
      </c>
      <c r="I1973">
        <f t="shared" si="150"/>
        <v>7</v>
      </c>
      <c r="J1973">
        <f t="shared" si="151"/>
        <v>2014</v>
      </c>
      <c r="K1973">
        <v>258</v>
      </c>
      <c r="L1973">
        <v>259.89999999999998</v>
      </c>
      <c r="M1973">
        <v>258</v>
      </c>
      <c r="N1973">
        <v>259.8</v>
      </c>
      <c r="O1973" s="3">
        <f t="shared" si="152"/>
        <v>-1.7999877929999999</v>
      </c>
      <c r="P1973">
        <f t="shared" si="154"/>
        <v>29.739503168245012</v>
      </c>
      <c r="T1973">
        <v>-1.7999877929999999</v>
      </c>
      <c r="U1973">
        <v>-1.79998779296875</v>
      </c>
      <c r="V1973">
        <v>1.79998779296875</v>
      </c>
      <c r="W1973">
        <v>-1.79998779296875</v>
      </c>
      <c r="X1973">
        <v>1.7999877929999999</v>
      </c>
      <c r="Y1973">
        <f t="shared" si="153"/>
        <v>-0.59999593099999993</v>
      </c>
    </row>
    <row r="1974" spans="1:25" x14ac:dyDescent="0.3">
      <c r="A1974">
        <v>0</v>
      </c>
      <c r="B1974" s="1">
        <v>41842</v>
      </c>
      <c r="C1974" s="1">
        <v>41843</v>
      </c>
      <c r="D1974">
        <v>260.25</v>
      </c>
      <c r="E1974">
        <v>259.40000609999998</v>
      </c>
      <c r="F1974">
        <v>258.14457099999998</v>
      </c>
      <c r="G1974">
        <v>0.84999389599999997</v>
      </c>
      <c r="H1974">
        <v>0.282842712</v>
      </c>
      <c r="I1974">
        <f t="shared" si="150"/>
        <v>7</v>
      </c>
      <c r="J1974">
        <f t="shared" si="151"/>
        <v>2014</v>
      </c>
      <c r="K1974">
        <v>260.25</v>
      </c>
      <c r="L1974">
        <v>260.5</v>
      </c>
      <c r="M1974">
        <v>259.2</v>
      </c>
      <c r="N1974">
        <v>259.39999999999998</v>
      </c>
      <c r="O1974" s="3">
        <f t="shared" si="152"/>
        <v>0.84999389599999997</v>
      </c>
      <c r="P1974">
        <f t="shared" si="154"/>
        <v>30.467987207526885</v>
      </c>
      <c r="T1974">
        <v>0.84999389599999997</v>
      </c>
      <c r="U1974">
        <v>0.84999389648436297</v>
      </c>
      <c r="V1974">
        <v>-0.84999389648436297</v>
      </c>
      <c r="W1974">
        <v>-0.84999389648436297</v>
      </c>
      <c r="X1974">
        <v>0.84999389599999997</v>
      </c>
      <c r="Y1974">
        <f t="shared" si="153"/>
        <v>0.28333129866666668</v>
      </c>
    </row>
    <row r="1975" spans="1:25" x14ac:dyDescent="0.3">
      <c r="A1975">
        <v>0</v>
      </c>
      <c r="B1975" s="1">
        <v>41843</v>
      </c>
      <c r="C1975" s="1">
        <v>41844</v>
      </c>
      <c r="D1975">
        <v>259.8</v>
      </c>
      <c r="E1975">
        <v>259.85001219999998</v>
      </c>
      <c r="F1975">
        <v>258.20411899999999</v>
      </c>
      <c r="G1975">
        <v>-5.0012207000000003E-2</v>
      </c>
      <c r="H1975">
        <v>0.31819805200000001</v>
      </c>
      <c r="I1975">
        <f t="shared" si="150"/>
        <v>7</v>
      </c>
      <c r="J1975">
        <f t="shared" si="151"/>
        <v>2014</v>
      </c>
      <c r="K1975">
        <v>259.8</v>
      </c>
      <c r="L1975">
        <v>260.95</v>
      </c>
      <c r="M1975">
        <v>259.14999999999998</v>
      </c>
      <c r="N1975">
        <v>259.85000000000002</v>
      </c>
      <c r="O1975" s="3">
        <f t="shared" si="152"/>
        <v>-5.0012207000000003E-2</v>
      </c>
      <c r="P1975">
        <f t="shared" si="154"/>
        <v>30.423998429146511</v>
      </c>
      <c r="T1975">
        <v>-5.0012207000000003E-2</v>
      </c>
      <c r="U1975">
        <v>-5.0012207031215797E-2</v>
      </c>
      <c r="V1975">
        <v>5.0012207031215797E-2</v>
      </c>
      <c r="W1975">
        <v>5.0012207031215797E-2</v>
      </c>
      <c r="X1975">
        <v>-5.0012207000000003E-2</v>
      </c>
      <c r="Y1975">
        <f t="shared" si="153"/>
        <v>-1.6670735666666669E-2</v>
      </c>
    </row>
    <row r="1976" spans="1:25" x14ac:dyDescent="0.3">
      <c r="A1976">
        <v>0</v>
      </c>
      <c r="B1976" s="1">
        <v>41844</v>
      </c>
      <c r="C1976" s="1">
        <v>41845</v>
      </c>
      <c r="D1976">
        <v>260.05</v>
      </c>
      <c r="E1976">
        <v>260.74999389999999</v>
      </c>
      <c r="F1976">
        <v>259.70955179999999</v>
      </c>
      <c r="G1976">
        <v>-0.69999389599999995</v>
      </c>
      <c r="H1976">
        <v>0.63639610300000005</v>
      </c>
      <c r="I1976">
        <f t="shared" si="150"/>
        <v>7</v>
      </c>
      <c r="J1976">
        <f t="shared" si="151"/>
        <v>2014</v>
      </c>
      <c r="K1976">
        <v>260.05</v>
      </c>
      <c r="L1976">
        <v>260.75</v>
      </c>
      <c r="M1976">
        <v>259.75</v>
      </c>
      <c r="N1976">
        <v>260.75</v>
      </c>
      <c r="O1976" s="3">
        <f t="shared" si="152"/>
        <v>-0.69999389599999995</v>
      </c>
      <c r="P1976">
        <f t="shared" si="154"/>
        <v>29.809791165380425</v>
      </c>
      <c r="T1976">
        <v>-0.69999389599999995</v>
      </c>
      <c r="U1976">
        <v>-0.69999389648438604</v>
      </c>
      <c r="V1976">
        <v>-0.69999389648438604</v>
      </c>
      <c r="W1976">
        <v>0.69999389648438604</v>
      </c>
      <c r="X1976">
        <v>0.69999389599999995</v>
      </c>
      <c r="Y1976">
        <f t="shared" si="153"/>
        <v>-0.69999389632292397</v>
      </c>
    </row>
    <row r="1977" spans="1:25" x14ac:dyDescent="0.3">
      <c r="A1977">
        <v>0</v>
      </c>
      <c r="B1977" s="1">
        <v>41845</v>
      </c>
      <c r="C1977" s="1">
        <v>41848</v>
      </c>
      <c r="D1977">
        <v>260.7</v>
      </c>
      <c r="E1977">
        <v>262.7000122</v>
      </c>
      <c r="F1977">
        <v>258.88803660000002</v>
      </c>
      <c r="G1977">
        <v>-2.0000122070000002</v>
      </c>
      <c r="H1977">
        <v>1.3788582229999999</v>
      </c>
      <c r="I1977">
        <f t="shared" si="150"/>
        <v>7</v>
      </c>
      <c r="J1977">
        <f t="shared" si="151"/>
        <v>2014</v>
      </c>
      <c r="K1977">
        <v>260.7</v>
      </c>
      <c r="L1977">
        <v>263.3</v>
      </c>
      <c r="M1977">
        <v>260.45</v>
      </c>
      <c r="N1977">
        <v>262.7</v>
      </c>
      <c r="O1977" s="3">
        <f t="shared" si="152"/>
        <v>-2.0000122070000002</v>
      </c>
      <c r="P1977">
        <f t="shared" si="154"/>
        <v>28.094602839175543</v>
      </c>
      <c r="T1977">
        <v>-2.0000122070000002</v>
      </c>
      <c r="U1977">
        <v>-2.00001220703126</v>
      </c>
      <c r="V1977">
        <v>2.00001220703126</v>
      </c>
      <c r="W1977">
        <v>2.00001220703126</v>
      </c>
      <c r="X1977">
        <v>-2.0000122070000002</v>
      </c>
      <c r="Y1977">
        <f t="shared" si="153"/>
        <v>-0.6666707356666669</v>
      </c>
    </row>
    <row r="1978" spans="1:25" x14ac:dyDescent="0.3">
      <c r="A1978">
        <v>0</v>
      </c>
      <c r="B1978" s="1">
        <v>41848</v>
      </c>
      <c r="C1978" s="1">
        <v>41849</v>
      </c>
      <c r="D1978">
        <v>263.60000000000002</v>
      </c>
      <c r="E1978">
        <v>265.64998170000001</v>
      </c>
      <c r="F1978">
        <v>262.28280100000001</v>
      </c>
      <c r="G1978">
        <v>-2.049981689</v>
      </c>
      <c r="H1978">
        <v>2.0859650049999998</v>
      </c>
      <c r="I1978">
        <f t="shared" si="150"/>
        <v>7</v>
      </c>
      <c r="J1978">
        <f t="shared" si="151"/>
        <v>2014</v>
      </c>
      <c r="K1978">
        <v>263.60000000000002</v>
      </c>
      <c r="L1978">
        <v>265.64999999999998</v>
      </c>
      <c r="M1978">
        <v>263.3</v>
      </c>
      <c r="N1978">
        <v>265.64999999999998</v>
      </c>
      <c r="O1978" s="3">
        <f t="shared" si="152"/>
        <v>-2.049981689</v>
      </c>
      <c r="P1978">
        <f t="shared" si="154"/>
        <v>26.455943277907409</v>
      </c>
      <c r="T1978">
        <v>-2.049981689</v>
      </c>
      <c r="U1978">
        <v>-2.04998168945309</v>
      </c>
      <c r="V1978">
        <v>-2.04998168945309</v>
      </c>
      <c r="W1978">
        <v>-2.04998168945309</v>
      </c>
      <c r="X1978">
        <v>-2.049981689</v>
      </c>
      <c r="Y1978">
        <f t="shared" si="153"/>
        <v>-2.0499816893020602</v>
      </c>
    </row>
    <row r="1979" spans="1:25" x14ac:dyDescent="0.3">
      <c r="A1979">
        <v>0</v>
      </c>
      <c r="B1979" s="1">
        <v>41849</v>
      </c>
      <c r="C1979" s="1">
        <v>41850</v>
      </c>
      <c r="D1979">
        <v>266.05</v>
      </c>
      <c r="E1979">
        <v>268.75000610000001</v>
      </c>
      <c r="F1979">
        <v>265.54219920000003</v>
      </c>
      <c r="G1979">
        <v>-2.7000061039999999</v>
      </c>
      <c r="H1979">
        <v>2.1920310220000001</v>
      </c>
      <c r="I1979">
        <f t="shared" si="150"/>
        <v>7</v>
      </c>
      <c r="J1979">
        <f t="shared" si="151"/>
        <v>2014</v>
      </c>
      <c r="K1979">
        <v>266.05</v>
      </c>
      <c r="L1979">
        <v>270.39999999999998</v>
      </c>
      <c r="M1979">
        <v>265.75</v>
      </c>
      <c r="N1979">
        <v>268.75</v>
      </c>
      <c r="O1979" s="3">
        <f t="shared" si="152"/>
        <v>-3</v>
      </c>
      <c r="P1979">
        <f t="shared" si="154"/>
        <v>24.218549089773912</v>
      </c>
      <c r="T1979">
        <v>-3</v>
      </c>
      <c r="U1979">
        <v>-3</v>
      </c>
      <c r="V1979">
        <v>-3</v>
      </c>
      <c r="W1979">
        <v>2.70000610351559</v>
      </c>
      <c r="X1979">
        <v>-3</v>
      </c>
      <c r="Y1979">
        <f t="shared" si="153"/>
        <v>-3</v>
      </c>
    </row>
    <row r="1980" spans="1:25" x14ac:dyDescent="0.3">
      <c r="A1980">
        <v>0</v>
      </c>
      <c r="B1980" s="1">
        <v>41850</v>
      </c>
      <c r="C1980" s="1">
        <v>41851</v>
      </c>
      <c r="D1980">
        <v>268.3</v>
      </c>
      <c r="E1980">
        <v>267.4500122</v>
      </c>
      <c r="F1980">
        <v>269.96705789999999</v>
      </c>
      <c r="G1980">
        <v>-0.84998779300000005</v>
      </c>
      <c r="H1980">
        <v>0.91923881600000001</v>
      </c>
      <c r="I1980">
        <f t="shared" si="150"/>
        <v>7</v>
      </c>
      <c r="J1980">
        <f t="shared" si="151"/>
        <v>2014</v>
      </c>
      <c r="K1980">
        <v>268.3</v>
      </c>
      <c r="L1980">
        <v>269.7</v>
      </c>
      <c r="M1980">
        <v>266.89999999999998</v>
      </c>
      <c r="N1980">
        <v>267.45</v>
      </c>
      <c r="O1980" s="3">
        <f t="shared" si="152"/>
        <v>-0.84998779300000005</v>
      </c>
      <c r="P1980">
        <f t="shared" si="154"/>
        <v>23.643107296338975</v>
      </c>
      <c r="T1980">
        <v>-0.84998779300000005</v>
      </c>
      <c r="U1980">
        <v>-0.84998779296876104</v>
      </c>
      <c r="V1980">
        <v>0.84998779296876104</v>
      </c>
      <c r="W1980">
        <v>-0.84998779296876104</v>
      </c>
      <c r="X1980">
        <v>-0.84998779300000005</v>
      </c>
      <c r="Y1980">
        <f t="shared" si="153"/>
        <v>-0.28332926433333333</v>
      </c>
    </row>
    <row r="1981" spans="1:25" x14ac:dyDescent="0.3">
      <c r="A1981">
        <v>0</v>
      </c>
      <c r="B1981" s="1">
        <v>41851</v>
      </c>
      <c r="C1981" s="1">
        <v>41852</v>
      </c>
      <c r="D1981">
        <v>265.25</v>
      </c>
      <c r="E1981">
        <v>266.2</v>
      </c>
      <c r="F1981">
        <v>264.92162769999999</v>
      </c>
      <c r="G1981">
        <v>-0.95</v>
      </c>
      <c r="H1981">
        <v>0.88388347599999995</v>
      </c>
      <c r="I1981">
        <f t="shared" si="150"/>
        <v>8</v>
      </c>
      <c r="J1981">
        <f t="shared" si="151"/>
        <v>2014</v>
      </c>
      <c r="K1981">
        <v>265.25</v>
      </c>
      <c r="L1981">
        <v>267.39999999999998</v>
      </c>
      <c r="M1981">
        <v>265.10000000000002</v>
      </c>
      <c r="N1981">
        <v>266.2</v>
      </c>
      <c r="O1981" s="3">
        <f t="shared" si="152"/>
        <v>-0.95</v>
      </c>
      <c r="P1981">
        <f t="shared" si="154"/>
        <v>23.008019117313847</v>
      </c>
      <c r="T1981">
        <v>-0.95</v>
      </c>
      <c r="U1981">
        <v>0.94999999999998797</v>
      </c>
      <c r="V1981">
        <v>0.94999999999998797</v>
      </c>
      <c r="W1981">
        <v>0.94999999999998797</v>
      </c>
      <c r="X1981">
        <v>0.95</v>
      </c>
      <c r="Y1981">
        <f t="shared" si="153"/>
        <v>0.31666666666665866</v>
      </c>
    </row>
    <row r="1982" spans="1:25" x14ac:dyDescent="0.3">
      <c r="A1982">
        <v>0</v>
      </c>
      <c r="B1982" s="1">
        <v>41852</v>
      </c>
      <c r="C1982" s="1">
        <v>41855</v>
      </c>
      <c r="D1982">
        <v>267</v>
      </c>
      <c r="E1982">
        <v>265.7</v>
      </c>
      <c r="F1982">
        <v>264.46085399999998</v>
      </c>
      <c r="G1982">
        <v>1.3</v>
      </c>
      <c r="H1982">
        <v>0.35355339099999999</v>
      </c>
      <c r="I1982">
        <f t="shared" si="150"/>
        <v>8</v>
      </c>
      <c r="J1982">
        <f t="shared" si="151"/>
        <v>2014</v>
      </c>
      <c r="K1982">
        <v>267</v>
      </c>
      <c r="L1982">
        <v>267.14999999999998</v>
      </c>
      <c r="M1982">
        <v>265.10000000000002</v>
      </c>
      <c r="N1982">
        <v>265.7</v>
      </c>
      <c r="O1982" s="3">
        <f t="shared" si="152"/>
        <v>1.3</v>
      </c>
      <c r="P1982">
        <f t="shared" si="154"/>
        <v>23.848199590698901</v>
      </c>
      <c r="T1982">
        <v>1.3</v>
      </c>
      <c r="U1982">
        <v>1.30000000000001</v>
      </c>
      <c r="V1982">
        <v>1.30000000000001</v>
      </c>
      <c r="W1982">
        <v>-1.30000000000001</v>
      </c>
      <c r="X1982">
        <v>1.3</v>
      </c>
      <c r="Y1982">
        <f t="shared" si="153"/>
        <v>1.3000000000000067</v>
      </c>
    </row>
    <row r="1983" spans="1:25" x14ac:dyDescent="0.3">
      <c r="A1983">
        <v>0</v>
      </c>
      <c r="B1983" s="1">
        <v>41855</v>
      </c>
      <c r="C1983" s="1">
        <v>41856</v>
      </c>
      <c r="D1983">
        <v>265.5</v>
      </c>
      <c r="E1983">
        <v>264.24998779999999</v>
      </c>
      <c r="F1983">
        <v>263.90932290000001</v>
      </c>
      <c r="G1983">
        <v>1.2500122069999999</v>
      </c>
      <c r="H1983">
        <v>1.0253048330000001</v>
      </c>
      <c r="I1983">
        <f t="shared" si="150"/>
        <v>8</v>
      </c>
      <c r="J1983">
        <f t="shared" si="151"/>
        <v>2014</v>
      </c>
      <c r="K1983">
        <v>265.5</v>
      </c>
      <c r="L1983">
        <v>265.75</v>
      </c>
      <c r="M1983">
        <v>263.60000000000002</v>
      </c>
      <c r="N1983">
        <v>264.25</v>
      </c>
      <c r="O1983" s="3">
        <f t="shared" si="152"/>
        <v>1.2500122069999999</v>
      </c>
      <c r="P1983">
        <f t="shared" si="154"/>
        <v>24.690305257460089</v>
      </c>
      <c r="T1983">
        <v>1.2500122069999999</v>
      </c>
      <c r="U1983">
        <v>1.25001220703126</v>
      </c>
      <c r="V1983">
        <v>1.25001220703126</v>
      </c>
      <c r="W1983">
        <v>-1.25001220703126</v>
      </c>
      <c r="X1983">
        <v>-1.2500122069999999</v>
      </c>
      <c r="Y1983">
        <f t="shared" si="153"/>
        <v>1.2500122070208399</v>
      </c>
    </row>
    <row r="1984" spans="1:25" x14ac:dyDescent="0.3">
      <c r="A1984">
        <v>0</v>
      </c>
      <c r="B1984" s="1">
        <v>41856</v>
      </c>
      <c r="C1984" s="1">
        <v>41857</v>
      </c>
      <c r="D1984">
        <v>263.89999999999998</v>
      </c>
      <c r="E1984">
        <v>263.60000609999997</v>
      </c>
      <c r="F1984">
        <v>262.70987509999998</v>
      </c>
      <c r="G1984">
        <v>0.29999389599999998</v>
      </c>
      <c r="H1984">
        <v>0.45961940800000001</v>
      </c>
      <c r="I1984">
        <f t="shared" si="150"/>
        <v>8</v>
      </c>
      <c r="J1984">
        <f t="shared" si="151"/>
        <v>2014</v>
      </c>
      <c r="K1984">
        <v>263.89999999999998</v>
      </c>
      <c r="L1984">
        <v>264.60000000000002</v>
      </c>
      <c r="M1984">
        <v>262.64999999999998</v>
      </c>
      <c r="N1984">
        <v>263.60000000000002</v>
      </c>
      <c r="O1984" s="3">
        <f t="shared" si="152"/>
        <v>0.29999389599999998</v>
      </c>
      <c r="P1984">
        <f t="shared" si="154"/>
        <v>24.900809450363123</v>
      </c>
      <c r="T1984">
        <v>0.29999389599999998</v>
      </c>
      <c r="U1984">
        <v>0.29999389648435199</v>
      </c>
      <c r="V1984">
        <v>-0.29999389648435199</v>
      </c>
      <c r="W1984">
        <v>-0.29999389648435199</v>
      </c>
      <c r="X1984">
        <v>-0.29999389599999998</v>
      </c>
      <c r="Y1984">
        <f t="shared" si="153"/>
        <v>9.9997965333333327E-2</v>
      </c>
    </row>
    <row r="1985" spans="1:25" x14ac:dyDescent="0.3">
      <c r="A1985">
        <v>0</v>
      </c>
      <c r="B1985" s="1">
        <v>41857</v>
      </c>
      <c r="C1985" s="1">
        <v>41858</v>
      </c>
      <c r="D1985">
        <v>262.95</v>
      </c>
      <c r="E1985">
        <v>262.04998169999999</v>
      </c>
      <c r="F1985">
        <v>262.8034768</v>
      </c>
      <c r="G1985">
        <v>0.90001831099999996</v>
      </c>
      <c r="H1985">
        <v>1.0960155110000001</v>
      </c>
      <c r="I1985">
        <f t="shared" si="150"/>
        <v>8</v>
      </c>
      <c r="J1985">
        <f t="shared" si="151"/>
        <v>2014</v>
      </c>
      <c r="K1985">
        <v>262.95</v>
      </c>
      <c r="L1985">
        <v>263.35000000000002</v>
      </c>
      <c r="M1985">
        <v>261.39999999999998</v>
      </c>
      <c r="N1985">
        <v>262.05</v>
      </c>
      <c r="O1985" s="3">
        <f t="shared" si="152"/>
        <v>0.90001831099999996</v>
      </c>
      <c r="P1985">
        <f t="shared" si="154"/>
        <v>25.540033194346258</v>
      </c>
      <c r="T1985">
        <v>0.90001831099999996</v>
      </c>
      <c r="U1985">
        <v>0.90001831054684001</v>
      </c>
      <c r="V1985">
        <v>-0.90001831054684001</v>
      </c>
      <c r="W1985">
        <v>-0.90001831054684001</v>
      </c>
      <c r="X1985">
        <v>-0.90001831099999996</v>
      </c>
      <c r="Y1985">
        <f t="shared" si="153"/>
        <v>0.30000610366666663</v>
      </c>
    </row>
    <row r="1986" spans="1:25" x14ac:dyDescent="0.3">
      <c r="A1986">
        <v>0</v>
      </c>
      <c r="B1986" s="1">
        <v>41858</v>
      </c>
      <c r="C1986" s="1">
        <v>41859</v>
      </c>
      <c r="D1986">
        <v>261.45</v>
      </c>
      <c r="E1986">
        <v>258.90000609999998</v>
      </c>
      <c r="F1986">
        <v>260.94247610000002</v>
      </c>
      <c r="G1986">
        <v>2.5499938960000001</v>
      </c>
      <c r="H1986">
        <v>2.2273863610000002</v>
      </c>
      <c r="I1986">
        <f t="shared" si="150"/>
        <v>8</v>
      </c>
      <c r="J1986">
        <f t="shared" si="151"/>
        <v>2014</v>
      </c>
      <c r="K1986">
        <v>261.45</v>
      </c>
      <c r="L1986">
        <v>261.55</v>
      </c>
      <c r="M1986">
        <v>258.25</v>
      </c>
      <c r="N1986">
        <v>258.89999999999998</v>
      </c>
      <c r="O1986" s="3">
        <f t="shared" si="152"/>
        <v>2.5499938960000001</v>
      </c>
      <c r="P1986">
        <f t="shared" si="154"/>
        <v>27.408275556630258</v>
      </c>
      <c r="T1986">
        <v>2.5499938960000001</v>
      </c>
      <c r="U1986">
        <v>2.54999389648435</v>
      </c>
      <c r="V1986">
        <v>2.54999389648435</v>
      </c>
      <c r="W1986">
        <v>-3</v>
      </c>
      <c r="X1986">
        <v>2.5499938960000001</v>
      </c>
      <c r="Y1986">
        <f t="shared" si="153"/>
        <v>2.5499938963229005</v>
      </c>
    </row>
    <row r="1987" spans="1:25" x14ac:dyDescent="0.3">
      <c r="A1987">
        <v>0</v>
      </c>
      <c r="B1987" s="1">
        <v>41859</v>
      </c>
      <c r="C1987" s="1">
        <v>41862</v>
      </c>
      <c r="D1987">
        <v>260.95</v>
      </c>
      <c r="E1987">
        <v>260.60001219999998</v>
      </c>
      <c r="F1987">
        <v>259.46247949999997</v>
      </c>
      <c r="G1987">
        <v>0.34998779299999999</v>
      </c>
      <c r="H1987">
        <v>1.2020815279999999</v>
      </c>
      <c r="I1987">
        <f t="shared" ref="I1987:I2050" si="155">MONTH(C1987)</f>
        <v>8</v>
      </c>
      <c r="J1987">
        <f t="shared" ref="J1987:J2050" si="156">YEAR(C1987)</f>
        <v>2014</v>
      </c>
      <c r="K1987">
        <v>260.95</v>
      </c>
      <c r="L1987">
        <v>260.95</v>
      </c>
      <c r="M1987">
        <v>259.60000000000002</v>
      </c>
      <c r="N1987">
        <v>260.60000000000002</v>
      </c>
      <c r="O1987" s="3">
        <f t="shared" ref="O1987:O2050" si="157">IF(F1987-D1987&gt;0,IF(D1987-M1987&gt;3,-3,G1987),IF(L1987-D1987&gt;3,-3,G1987))</f>
        <v>0.34998779299999999</v>
      </c>
      <c r="P1987">
        <f t="shared" si="154"/>
        <v>27.683976702596944</v>
      </c>
      <c r="T1987">
        <v>0.34998779299999999</v>
      </c>
      <c r="U1987">
        <v>0.34998779296876098</v>
      </c>
      <c r="V1987">
        <v>0.34998779296876098</v>
      </c>
      <c r="W1987">
        <v>0.34998779296876098</v>
      </c>
      <c r="X1987">
        <v>0.34998779299999999</v>
      </c>
      <c r="Y1987">
        <f t="shared" ref="Y1987:Y2050" si="158">AVERAGE(T1987:V1987)</f>
        <v>0.34998779297917398</v>
      </c>
    </row>
    <row r="1988" spans="1:25" x14ac:dyDescent="0.3">
      <c r="A1988">
        <v>0</v>
      </c>
      <c r="B1988" s="1">
        <v>41862</v>
      </c>
      <c r="C1988" s="1">
        <v>41863</v>
      </c>
      <c r="D1988">
        <v>260.75</v>
      </c>
      <c r="E1988">
        <v>260.4500061</v>
      </c>
      <c r="F1988">
        <v>260.98799070000001</v>
      </c>
      <c r="G1988">
        <v>-0.29999389599999998</v>
      </c>
      <c r="H1988">
        <v>0.106066017</v>
      </c>
      <c r="I1988">
        <f t="shared" si="155"/>
        <v>8</v>
      </c>
      <c r="J1988">
        <f t="shared" si="156"/>
        <v>2014</v>
      </c>
      <c r="K1988">
        <v>260.75</v>
      </c>
      <c r="L1988">
        <v>262.10000000000002</v>
      </c>
      <c r="M1988">
        <v>260.25</v>
      </c>
      <c r="N1988">
        <v>260.45</v>
      </c>
      <c r="O1988" s="3">
        <f t="shared" si="157"/>
        <v>-0.29999389599999998</v>
      </c>
      <c r="P1988">
        <f t="shared" ref="P1988:P2051" si="159">(O1988/D1988*$Q$2+1)*P1987*$R$2+(1-$R$2)*P1987</f>
        <v>27.445097775623253</v>
      </c>
      <c r="T1988">
        <v>-0.29999389599999998</v>
      </c>
      <c r="U1988">
        <v>0.29999389648435199</v>
      </c>
      <c r="V1988">
        <v>-0.29999389648435199</v>
      </c>
      <c r="W1988">
        <v>-0.29999389648435199</v>
      </c>
      <c r="X1988">
        <v>0.29999389599999998</v>
      </c>
      <c r="Y1988">
        <f t="shared" si="158"/>
        <v>-9.9997965333333327E-2</v>
      </c>
    </row>
    <row r="1989" spans="1:25" x14ac:dyDescent="0.3">
      <c r="A1989">
        <v>0</v>
      </c>
      <c r="B1989" s="1">
        <v>41863</v>
      </c>
      <c r="C1989" s="1">
        <v>41864</v>
      </c>
      <c r="D1989">
        <v>261</v>
      </c>
      <c r="E1989">
        <v>262.2</v>
      </c>
      <c r="F1989">
        <v>261.10816720000003</v>
      </c>
      <c r="G1989">
        <v>1.2</v>
      </c>
      <c r="H1989">
        <v>1.237436867</v>
      </c>
      <c r="I1989">
        <f t="shared" si="155"/>
        <v>8</v>
      </c>
      <c r="J1989">
        <f t="shared" si="156"/>
        <v>2014</v>
      </c>
      <c r="K1989">
        <v>261</v>
      </c>
      <c r="L1989">
        <v>262.25</v>
      </c>
      <c r="M1989">
        <v>260.2</v>
      </c>
      <c r="N1989">
        <v>262.2</v>
      </c>
      <c r="O1989" s="3">
        <f t="shared" si="157"/>
        <v>1.2</v>
      </c>
      <c r="P1989">
        <f t="shared" si="159"/>
        <v>28.391480457541299</v>
      </c>
      <c r="T1989">
        <v>1.2</v>
      </c>
      <c r="U1989">
        <v>-1.19999999999998</v>
      </c>
      <c r="V1989">
        <v>-1.19999999999998</v>
      </c>
      <c r="W1989">
        <v>1.19999999999998</v>
      </c>
      <c r="X1989">
        <v>-1.2</v>
      </c>
      <c r="Y1989">
        <f t="shared" si="158"/>
        <v>-0.39999999999998664</v>
      </c>
    </row>
    <row r="1990" spans="1:25" x14ac:dyDescent="0.3">
      <c r="A1990">
        <v>0</v>
      </c>
      <c r="B1990" s="1">
        <v>41864</v>
      </c>
      <c r="C1990" s="1">
        <v>41865</v>
      </c>
      <c r="D1990">
        <v>262.3</v>
      </c>
      <c r="E1990">
        <v>262.79997559999998</v>
      </c>
      <c r="F1990">
        <v>262.50622629999998</v>
      </c>
      <c r="G1990">
        <v>0.49997558600000003</v>
      </c>
      <c r="H1990">
        <v>0.42426406900000002</v>
      </c>
      <c r="I1990">
        <f t="shared" si="155"/>
        <v>8</v>
      </c>
      <c r="J1990">
        <f t="shared" si="156"/>
        <v>2014</v>
      </c>
      <c r="K1990">
        <v>262.3</v>
      </c>
      <c r="L1990">
        <v>264.05</v>
      </c>
      <c r="M1990">
        <v>261.5</v>
      </c>
      <c r="N1990">
        <v>262.8</v>
      </c>
      <c r="O1990" s="3">
        <f t="shared" si="157"/>
        <v>0.49997558600000003</v>
      </c>
      <c r="P1990">
        <f t="shared" si="159"/>
        <v>28.797362474673402</v>
      </c>
      <c r="T1990">
        <v>0.49997558600000003</v>
      </c>
      <c r="U1990">
        <v>-0.49997558593747699</v>
      </c>
      <c r="V1990">
        <v>-0.49997558593747699</v>
      </c>
      <c r="W1990">
        <v>0.49997558593747699</v>
      </c>
      <c r="X1990">
        <v>0.49997558600000003</v>
      </c>
      <c r="Y1990">
        <f t="shared" si="158"/>
        <v>-0.16665852862498465</v>
      </c>
    </row>
    <row r="1991" spans="1:25" x14ac:dyDescent="0.3">
      <c r="A1991">
        <v>0</v>
      </c>
      <c r="B1991" s="1">
        <v>41865</v>
      </c>
      <c r="C1991" s="1">
        <v>41866</v>
      </c>
      <c r="D1991">
        <v>262.3</v>
      </c>
      <c r="E1991">
        <v>262.8</v>
      </c>
      <c r="F1991">
        <v>265.42204529999998</v>
      </c>
      <c r="G1991">
        <v>0.5</v>
      </c>
      <c r="H1991">
        <v>0</v>
      </c>
      <c r="I1991">
        <f t="shared" si="155"/>
        <v>8</v>
      </c>
      <c r="J1991">
        <f t="shared" si="156"/>
        <v>2014</v>
      </c>
      <c r="K1991">
        <v>262.3</v>
      </c>
      <c r="L1991">
        <v>264.05</v>
      </c>
      <c r="M1991">
        <v>261.5</v>
      </c>
      <c r="N1991">
        <v>262.8</v>
      </c>
      <c r="O1991" s="3">
        <f t="shared" si="157"/>
        <v>0.5</v>
      </c>
      <c r="P1991">
        <f t="shared" si="159"/>
        <v>29.209067046842769</v>
      </c>
      <c r="T1991">
        <v>0.5</v>
      </c>
      <c r="U1991">
        <v>-0.5</v>
      </c>
      <c r="V1991">
        <v>-0.5</v>
      </c>
      <c r="W1991">
        <v>0.5</v>
      </c>
      <c r="X1991">
        <v>0.5</v>
      </c>
      <c r="Y1991">
        <f t="shared" si="158"/>
        <v>-0.16666666666666666</v>
      </c>
    </row>
    <row r="1992" spans="1:25" x14ac:dyDescent="0.3">
      <c r="A1992">
        <v>0</v>
      </c>
      <c r="B1992" s="1">
        <v>41866</v>
      </c>
      <c r="C1992" s="1">
        <v>41869</v>
      </c>
      <c r="D1992">
        <v>263.75</v>
      </c>
      <c r="E1992">
        <v>261.00001220000001</v>
      </c>
      <c r="F1992">
        <v>265.70698240000002</v>
      </c>
      <c r="G1992">
        <v>-2.7499877929999998</v>
      </c>
      <c r="H1992">
        <v>1.2727922060000001</v>
      </c>
      <c r="I1992">
        <f t="shared" si="155"/>
        <v>8</v>
      </c>
      <c r="J1992">
        <f t="shared" si="156"/>
        <v>2014</v>
      </c>
      <c r="K1992">
        <v>263.75</v>
      </c>
      <c r="L1992">
        <v>263.85000000000002</v>
      </c>
      <c r="M1992">
        <v>260.7</v>
      </c>
      <c r="N1992">
        <v>261</v>
      </c>
      <c r="O1992" s="3">
        <f t="shared" si="157"/>
        <v>-3</v>
      </c>
      <c r="P1992">
        <f t="shared" si="159"/>
        <v>26.717298294031536</v>
      </c>
      <c r="T1992">
        <v>-3</v>
      </c>
      <c r="U1992">
        <v>2.7499877929687302</v>
      </c>
      <c r="V1992">
        <v>2.7499877929687302</v>
      </c>
      <c r="W1992">
        <v>2.7499877929687302</v>
      </c>
      <c r="X1992">
        <v>2.7499877929999998</v>
      </c>
      <c r="Y1992">
        <f t="shared" si="158"/>
        <v>0.83332519531248683</v>
      </c>
    </row>
    <row r="1993" spans="1:25" x14ac:dyDescent="0.3">
      <c r="A1993">
        <v>0</v>
      </c>
      <c r="B1993" s="1">
        <v>41869</v>
      </c>
      <c r="C1993" s="1">
        <v>41870</v>
      </c>
      <c r="D1993">
        <v>261.64999999999998</v>
      </c>
      <c r="E1993">
        <v>263.5</v>
      </c>
      <c r="F1993">
        <v>259.64864030000001</v>
      </c>
      <c r="G1993">
        <v>-1.85</v>
      </c>
      <c r="H1993">
        <v>1.767766953</v>
      </c>
      <c r="I1993">
        <f t="shared" si="155"/>
        <v>8</v>
      </c>
      <c r="J1993">
        <f t="shared" si="156"/>
        <v>2014</v>
      </c>
      <c r="K1993">
        <v>261.64999999999998</v>
      </c>
      <c r="L1993">
        <v>263.95</v>
      </c>
      <c r="M1993">
        <v>261.60000000000002</v>
      </c>
      <c r="N1993">
        <v>263.5</v>
      </c>
      <c r="O1993" s="3">
        <f t="shared" si="157"/>
        <v>-1.85</v>
      </c>
      <c r="P1993">
        <f t="shared" si="159"/>
        <v>25.300510547692198</v>
      </c>
      <c r="T1993">
        <v>-1.85</v>
      </c>
      <c r="U1993">
        <v>-1.8500000000000201</v>
      </c>
      <c r="V1993">
        <v>1.8500000000000201</v>
      </c>
      <c r="W1993">
        <v>-1.8500000000000201</v>
      </c>
      <c r="X1993">
        <v>1.85</v>
      </c>
      <c r="Y1993">
        <f t="shared" si="158"/>
        <v>-0.6166666666666667</v>
      </c>
    </row>
    <row r="1994" spans="1:25" x14ac:dyDescent="0.3">
      <c r="A1994">
        <v>0</v>
      </c>
      <c r="B1994" s="1">
        <v>41870</v>
      </c>
      <c r="C1994" s="1">
        <v>41871</v>
      </c>
      <c r="D1994">
        <v>264.14999999999998</v>
      </c>
      <c r="E1994">
        <v>262.7999878</v>
      </c>
      <c r="F1994">
        <v>262.91766940000002</v>
      </c>
      <c r="G1994">
        <v>1.350012207</v>
      </c>
      <c r="H1994">
        <v>0.49497474699999999</v>
      </c>
      <c r="I1994">
        <f t="shared" si="155"/>
        <v>8</v>
      </c>
      <c r="J1994">
        <f t="shared" si="156"/>
        <v>2014</v>
      </c>
      <c r="K1994">
        <v>264.14999999999998</v>
      </c>
      <c r="L1994">
        <v>264.39999999999998</v>
      </c>
      <c r="M1994">
        <v>262.5</v>
      </c>
      <c r="N1994">
        <v>262.8</v>
      </c>
      <c r="O1994" s="3">
        <f t="shared" si="157"/>
        <v>1.350012207</v>
      </c>
      <c r="P1994">
        <f t="shared" si="159"/>
        <v>26.270300385361615</v>
      </c>
      <c r="T1994">
        <v>1.350012207</v>
      </c>
      <c r="U1994">
        <v>1.3500122070312199</v>
      </c>
      <c r="V1994">
        <v>-1.3500122070312199</v>
      </c>
      <c r="W1994">
        <v>1.3500122070312199</v>
      </c>
      <c r="X1994">
        <v>-1.350012207</v>
      </c>
      <c r="Y1994">
        <f t="shared" si="158"/>
        <v>0.45000406900000001</v>
      </c>
    </row>
    <row r="1995" spans="1:25" x14ac:dyDescent="0.3">
      <c r="A1995">
        <v>0</v>
      </c>
      <c r="B1995" s="1">
        <v>41871</v>
      </c>
      <c r="C1995" s="1">
        <v>41872</v>
      </c>
      <c r="D1995">
        <v>262.5</v>
      </c>
      <c r="E1995">
        <v>258.40000609999998</v>
      </c>
      <c r="F1995">
        <v>261.31328780000001</v>
      </c>
      <c r="G1995">
        <v>4.099993896</v>
      </c>
      <c r="H1995">
        <v>3.111269837</v>
      </c>
      <c r="I1995">
        <f t="shared" si="155"/>
        <v>8</v>
      </c>
      <c r="J1995">
        <f t="shared" si="156"/>
        <v>2014</v>
      </c>
      <c r="K1995">
        <v>262.5</v>
      </c>
      <c r="L1995">
        <v>262.7</v>
      </c>
      <c r="M1995">
        <v>258.05</v>
      </c>
      <c r="N1995">
        <v>258.39999999999998</v>
      </c>
      <c r="O1995" s="3">
        <f t="shared" si="157"/>
        <v>4.099993896</v>
      </c>
      <c r="P1995">
        <f t="shared" si="159"/>
        <v>29.347673848963591</v>
      </c>
      <c r="T1995">
        <v>4.099993896</v>
      </c>
      <c r="U1995">
        <v>4.0999938964843601</v>
      </c>
      <c r="V1995">
        <v>-3</v>
      </c>
      <c r="W1995">
        <v>-3</v>
      </c>
      <c r="X1995">
        <v>-3</v>
      </c>
      <c r="Y1995">
        <f t="shared" si="158"/>
        <v>1.7333292641614537</v>
      </c>
    </row>
    <row r="1996" spans="1:25" x14ac:dyDescent="0.3">
      <c r="A1996">
        <v>0</v>
      </c>
      <c r="B1996" s="1">
        <v>41872</v>
      </c>
      <c r="C1996" s="1">
        <v>41873</v>
      </c>
      <c r="D1996">
        <v>258.8</v>
      </c>
      <c r="E1996">
        <v>260.50000610000001</v>
      </c>
      <c r="F1996">
        <v>258.9400091</v>
      </c>
      <c r="G1996">
        <v>1.7000061040000001</v>
      </c>
      <c r="H1996">
        <v>1.48492424</v>
      </c>
      <c r="I1996">
        <f t="shared" si="155"/>
        <v>8</v>
      </c>
      <c r="J1996">
        <f t="shared" si="156"/>
        <v>2014</v>
      </c>
      <c r="K1996">
        <v>258.8</v>
      </c>
      <c r="L1996">
        <v>260.8</v>
      </c>
      <c r="M1996">
        <v>258.45</v>
      </c>
      <c r="N1996">
        <v>260.5</v>
      </c>
      <c r="O1996" s="3">
        <f t="shared" si="157"/>
        <v>1.7000061040000001</v>
      </c>
      <c r="P1996">
        <f t="shared" si="159"/>
        <v>30.793516913533892</v>
      </c>
      <c r="T1996">
        <v>1.7000061040000001</v>
      </c>
      <c r="U1996">
        <v>-1.70000610351559</v>
      </c>
      <c r="V1996">
        <v>-1.70000610351559</v>
      </c>
      <c r="W1996">
        <v>1.70000610351559</v>
      </c>
      <c r="X1996">
        <v>-1.7000061040000001</v>
      </c>
      <c r="Y1996">
        <f t="shared" si="158"/>
        <v>-0.56666870101039335</v>
      </c>
    </row>
    <row r="1997" spans="1:25" x14ac:dyDescent="0.3">
      <c r="A1997">
        <v>0</v>
      </c>
      <c r="B1997" s="1">
        <v>41873</v>
      </c>
      <c r="C1997" s="1">
        <v>41876</v>
      </c>
      <c r="D1997">
        <v>259.95</v>
      </c>
      <c r="E1997">
        <v>261.2000122</v>
      </c>
      <c r="F1997">
        <v>260.8308328</v>
      </c>
      <c r="G1997">
        <v>1.2500122069999999</v>
      </c>
      <c r="H1997">
        <v>0.49497474699999999</v>
      </c>
      <c r="I1997">
        <f t="shared" si="155"/>
        <v>8</v>
      </c>
      <c r="J1997">
        <f t="shared" si="156"/>
        <v>2014</v>
      </c>
      <c r="K1997">
        <v>259.95</v>
      </c>
      <c r="L1997">
        <v>261.5</v>
      </c>
      <c r="M1997">
        <v>258.64999999999998</v>
      </c>
      <c r="N1997">
        <v>261.2</v>
      </c>
      <c r="O1997" s="3">
        <f t="shared" si="157"/>
        <v>1.2500122069999999</v>
      </c>
      <c r="P1997">
        <f t="shared" si="159"/>
        <v>31.904084485327846</v>
      </c>
      <c r="T1997">
        <v>1.2500122069999999</v>
      </c>
      <c r="U1997">
        <v>-1.25001220703126</v>
      </c>
      <c r="V1997">
        <v>1.25001220703126</v>
      </c>
      <c r="W1997">
        <v>1.25001220703126</v>
      </c>
      <c r="X1997">
        <v>-1.2500122069999999</v>
      </c>
      <c r="Y1997">
        <f t="shared" si="158"/>
        <v>0.41667073566666663</v>
      </c>
    </row>
    <row r="1998" spans="1:25" x14ac:dyDescent="0.3">
      <c r="A1998">
        <v>0</v>
      </c>
      <c r="B1998" s="1">
        <v>41876</v>
      </c>
      <c r="C1998" s="1">
        <v>41877</v>
      </c>
      <c r="D1998">
        <v>261.8</v>
      </c>
      <c r="E1998">
        <v>261.89998170000001</v>
      </c>
      <c r="F1998">
        <v>260.26054429999999</v>
      </c>
      <c r="G1998">
        <v>-9.9981688999999999E-2</v>
      </c>
      <c r="H1998">
        <v>0.49497474699999999</v>
      </c>
      <c r="I1998">
        <f t="shared" si="155"/>
        <v>8</v>
      </c>
      <c r="J1998">
        <f t="shared" si="156"/>
        <v>2014</v>
      </c>
      <c r="K1998">
        <v>261.8</v>
      </c>
      <c r="L1998">
        <v>262.89999999999998</v>
      </c>
      <c r="M1998">
        <v>261.14999999999998</v>
      </c>
      <c r="N1998">
        <v>261.89999999999998</v>
      </c>
      <c r="O1998" s="3">
        <f t="shared" si="157"/>
        <v>-9.9981688999999999E-2</v>
      </c>
      <c r="P1998">
        <f t="shared" si="159"/>
        <v>31.812702965479438</v>
      </c>
      <c r="T1998">
        <v>-9.9981688999999999E-2</v>
      </c>
      <c r="U1998">
        <v>-9.9981689453102193E-2</v>
      </c>
      <c r="V1998">
        <v>-9.9981689453102193E-2</v>
      </c>
      <c r="W1998">
        <v>-9.9981689453102193E-2</v>
      </c>
      <c r="X1998">
        <v>-9.9981688999999999E-2</v>
      </c>
      <c r="Y1998">
        <f t="shared" si="158"/>
        <v>-9.9981689302068133E-2</v>
      </c>
    </row>
    <row r="1999" spans="1:25" x14ac:dyDescent="0.3">
      <c r="A1999">
        <v>0</v>
      </c>
      <c r="B1999" s="1">
        <v>41877</v>
      </c>
      <c r="C1999" s="1">
        <v>41878</v>
      </c>
      <c r="D1999">
        <v>262.8</v>
      </c>
      <c r="E1999">
        <v>262.14999999999998</v>
      </c>
      <c r="F1999">
        <v>261.33374079999999</v>
      </c>
      <c r="G1999">
        <v>0.65</v>
      </c>
      <c r="H1999">
        <v>0.17677669500000001</v>
      </c>
      <c r="I1999">
        <f t="shared" si="155"/>
        <v>8</v>
      </c>
      <c r="J1999">
        <f t="shared" si="156"/>
        <v>2014</v>
      </c>
      <c r="K1999">
        <v>262.8</v>
      </c>
      <c r="L1999">
        <v>263.8</v>
      </c>
      <c r="M1999">
        <v>262</v>
      </c>
      <c r="N1999">
        <v>262.14999999999998</v>
      </c>
      <c r="O1999" s="3">
        <f t="shared" si="157"/>
        <v>0.65</v>
      </c>
      <c r="P1999">
        <f t="shared" si="159"/>
        <v>32.402835868663274</v>
      </c>
      <c r="T1999">
        <v>0.65</v>
      </c>
      <c r="U1999">
        <v>0.650000000000034</v>
      </c>
      <c r="V1999">
        <v>0.650000000000034</v>
      </c>
      <c r="W1999">
        <v>0.650000000000034</v>
      </c>
      <c r="X1999">
        <v>0.65</v>
      </c>
      <c r="Y1999">
        <f t="shared" si="158"/>
        <v>0.65000000000002267</v>
      </c>
    </row>
    <row r="2000" spans="1:25" x14ac:dyDescent="0.3">
      <c r="A2000">
        <v>0</v>
      </c>
      <c r="B2000" s="1">
        <v>41878</v>
      </c>
      <c r="C2000" s="1">
        <v>41879</v>
      </c>
      <c r="D2000">
        <v>262.85000000000002</v>
      </c>
      <c r="E2000">
        <v>262.45001830000001</v>
      </c>
      <c r="F2000">
        <v>260.03005610000002</v>
      </c>
      <c r="G2000">
        <v>0.39998168899999997</v>
      </c>
      <c r="H2000">
        <v>0.212132034</v>
      </c>
      <c r="I2000">
        <f t="shared" si="155"/>
        <v>8</v>
      </c>
      <c r="J2000">
        <f t="shared" si="156"/>
        <v>2014</v>
      </c>
      <c r="K2000">
        <v>262.85000000000002</v>
      </c>
      <c r="L2000">
        <v>264.75</v>
      </c>
      <c r="M2000">
        <v>262.35000000000002</v>
      </c>
      <c r="N2000">
        <v>262.45</v>
      </c>
      <c r="O2000" s="3">
        <f t="shared" si="157"/>
        <v>0.39998168899999997</v>
      </c>
      <c r="P2000">
        <f t="shared" si="159"/>
        <v>32.772643963179284</v>
      </c>
      <c r="T2000">
        <v>0.39998168899999997</v>
      </c>
      <c r="U2000">
        <v>-0.39998168945316998</v>
      </c>
      <c r="V2000">
        <v>0.39998168945316998</v>
      </c>
      <c r="W2000">
        <v>0.39998168945316998</v>
      </c>
      <c r="X2000">
        <v>0.39998168899999997</v>
      </c>
      <c r="Y2000">
        <f t="shared" si="158"/>
        <v>0.13332722966666666</v>
      </c>
    </row>
    <row r="2001" spans="1:25" x14ac:dyDescent="0.3">
      <c r="A2001">
        <v>0</v>
      </c>
      <c r="B2001" s="1">
        <v>41879</v>
      </c>
      <c r="C2001" s="1">
        <v>41880</v>
      </c>
      <c r="D2001">
        <v>261.89999999999998</v>
      </c>
      <c r="E2001">
        <v>261.39998170000001</v>
      </c>
      <c r="F2001">
        <v>260.81324310000002</v>
      </c>
      <c r="G2001">
        <v>0.50001831100000005</v>
      </c>
      <c r="H2001">
        <v>0.74246212</v>
      </c>
      <c r="I2001">
        <f t="shared" si="155"/>
        <v>8</v>
      </c>
      <c r="J2001">
        <f t="shared" si="156"/>
        <v>2014</v>
      </c>
      <c r="K2001">
        <v>261.89999999999998</v>
      </c>
      <c r="L2001">
        <v>262.05</v>
      </c>
      <c r="M2001">
        <v>260.05</v>
      </c>
      <c r="N2001">
        <v>261.39999999999998</v>
      </c>
      <c r="O2001" s="3">
        <f t="shared" si="157"/>
        <v>0.50001831100000005</v>
      </c>
      <c r="P2001">
        <f t="shared" si="159"/>
        <v>33.24191435497405</v>
      </c>
      <c r="T2001">
        <v>0.50001831100000005</v>
      </c>
      <c r="U2001">
        <v>-0.50001831054686297</v>
      </c>
      <c r="V2001">
        <v>0.50001831054686297</v>
      </c>
      <c r="W2001">
        <v>-0.50001831054686297</v>
      </c>
      <c r="X2001">
        <v>-0.50001831100000005</v>
      </c>
      <c r="Y2001">
        <f t="shared" si="158"/>
        <v>0.16667277033333336</v>
      </c>
    </row>
    <row r="2002" spans="1:25" x14ac:dyDescent="0.3">
      <c r="A2002">
        <v>0</v>
      </c>
      <c r="B2002" s="1">
        <v>41880</v>
      </c>
      <c r="C2002" s="1">
        <v>41883</v>
      </c>
      <c r="D2002">
        <v>260.8</v>
      </c>
      <c r="E2002">
        <v>261.14999999999998</v>
      </c>
      <c r="F2002">
        <v>261.64499080000002</v>
      </c>
      <c r="G2002">
        <v>0.35</v>
      </c>
      <c r="H2002">
        <v>0.17677669500000001</v>
      </c>
      <c r="I2002">
        <f t="shared" si="155"/>
        <v>9</v>
      </c>
      <c r="J2002">
        <f t="shared" si="156"/>
        <v>2014</v>
      </c>
      <c r="K2002">
        <v>260.8</v>
      </c>
      <c r="L2002">
        <v>261.7</v>
      </c>
      <c r="M2002">
        <v>260.39999999999998</v>
      </c>
      <c r="N2002">
        <v>261.14999999999998</v>
      </c>
      <c r="O2002" s="3">
        <f t="shared" si="157"/>
        <v>0.35</v>
      </c>
      <c r="P2002">
        <f t="shared" si="159"/>
        <v>33.576500341100612</v>
      </c>
      <c r="T2002">
        <v>0.35</v>
      </c>
      <c r="U2002">
        <v>0.34999999999996501</v>
      </c>
      <c r="V2002">
        <v>-0.34999999999996501</v>
      </c>
      <c r="W2002">
        <v>-0.34999999999996501</v>
      </c>
      <c r="X2002">
        <v>0.35</v>
      </c>
      <c r="Y2002">
        <f t="shared" si="158"/>
        <v>0.11666666666666665</v>
      </c>
    </row>
    <row r="2003" spans="1:25" x14ac:dyDescent="0.3">
      <c r="A2003">
        <v>0</v>
      </c>
      <c r="B2003" s="1">
        <v>41883</v>
      </c>
      <c r="C2003" s="1">
        <v>41884</v>
      </c>
      <c r="D2003">
        <v>260.7</v>
      </c>
      <c r="E2003">
        <v>258.75000610000001</v>
      </c>
      <c r="F2003">
        <v>261.05826680000001</v>
      </c>
      <c r="G2003">
        <v>-1.9499938960000001</v>
      </c>
      <c r="H2003">
        <v>1.697056275</v>
      </c>
      <c r="I2003">
        <f t="shared" si="155"/>
        <v>9</v>
      </c>
      <c r="J2003">
        <f t="shared" si="156"/>
        <v>2014</v>
      </c>
      <c r="K2003">
        <v>260.7</v>
      </c>
      <c r="L2003">
        <v>260.85000000000002</v>
      </c>
      <c r="M2003">
        <v>258.05</v>
      </c>
      <c r="N2003">
        <v>258.75</v>
      </c>
      <c r="O2003" s="3">
        <f t="shared" si="157"/>
        <v>-1.9499938960000001</v>
      </c>
      <c r="P2003">
        <f t="shared" si="159"/>
        <v>31.69289934241856</v>
      </c>
      <c r="T2003">
        <v>-1.9499938960000001</v>
      </c>
      <c r="U2003">
        <v>-1.9499938964843799</v>
      </c>
      <c r="V2003">
        <v>-1.9499938964843799</v>
      </c>
      <c r="W2003">
        <v>-1.9499938964843799</v>
      </c>
      <c r="X2003">
        <v>1.9499938960000001</v>
      </c>
      <c r="Y2003">
        <f t="shared" si="158"/>
        <v>-1.94999389632292</v>
      </c>
    </row>
    <row r="2004" spans="1:25" x14ac:dyDescent="0.3">
      <c r="A2004">
        <v>0</v>
      </c>
      <c r="B2004" s="1">
        <v>41884</v>
      </c>
      <c r="C2004" s="1">
        <v>41885</v>
      </c>
      <c r="D2004">
        <v>257.8</v>
      </c>
      <c r="E2004">
        <v>258.2999878</v>
      </c>
      <c r="F2004">
        <v>258.26401800000002</v>
      </c>
      <c r="G2004">
        <v>0.49998779300000001</v>
      </c>
      <c r="H2004">
        <v>0.31819805200000001</v>
      </c>
      <c r="I2004">
        <f t="shared" si="155"/>
        <v>9</v>
      </c>
      <c r="J2004">
        <f t="shared" si="156"/>
        <v>2014</v>
      </c>
      <c r="K2004">
        <v>257.8</v>
      </c>
      <c r="L2004">
        <v>258.7</v>
      </c>
      <c r="M2004">
        <v>256.60000000000002</v>
      </c>
      <c r="N2004">
        <v>258.3</v>
      </c>
      <c r="O2004" s="3">
        <f t="shared" si="157"/>
        <v>0.49998779300000001</v>
      </c>
      <c r="P2004">
        <f t="shared" si="159"/>
        <v>32.153898066118721</v>
      </c>
      <c r="T2004">
        <v>0.49998779300000001</v>
      </c>
      <c r="U2004">
        <v>0.49998779296873802</v>
      </c>
      <c r="V2004">
        <v>0.49998779296873802</v>
      </c>
      <c r="W2004">
        <v>0.49998779296873802</v>
      </c>
      <c r="X2004">
        <v>0.49998779300000001</v>
      </c>
      <c r="Y2004">
        <f t="shared" si="158"/>
        <v>0.49998779297915869</v>
      </c>
    </row>
    <row r="2005" spans="1:25" x14ac:dyDescent="0.3">
      <c r="A2005">
        <v>0</v>
      </c>
      <c r="B2005" s="1">
        <v>41885</v>
      </c>
      <c r="C2005" s="1">
        <v>41886</v>
      </c>
      <c r="D2005">
        <v>259.45</v>
      </c>
      <c r="E2005">
        <v>258.40000609999998</v>
      </c>
      <c r="F2005">
        <v>260.06788760000001</v>
      </c>
      <c r="G2005">
        <v>-1.0499938959999999</v>
      </c>
      <c r="H2005">
        <v>7.0710677999999999E-2</v>
      </c>
      <c r="I2005">
        <f t="shared" si="155"/>
        <v>9</v>
      </c>
      <c r="J2005">
        <f t="shared" si="156"/>
        <v>2014</v>
      </c>
      <c r="K2005">
        <v>259.45</v>
      </c>
      <c r="L2005">
        <v>260.05</v>
      </c>
      <c r="M2005">
        <v>258.39999999999998</v>
      </c>
      <c r="N2005">
        <v>258.39999999999998</v>
      </c>
      <c r="O2005" s="3">
        <f t="shared" si="157"/>
        <v>-1.0499938959999999</v>
      </c>
      <c r="P2005">
        <f t="shared" si="159"/>
        <v>31.177947111155408</v>
      </c>
      <c r="T2005">
        <v>-1.0499938959999999</v>
      </c>
      <c r="U2005">
        <v>1.04999389648435</v>
      </c>
      <c r="V2005">
        <v>1.04999389648435</v>
      </c>
      <c r="W2005">
        <v>1.04999389648435</v>
      </c>
      <c r="X2005">
        <v>1.0499938959999999</v>
      </c>
      <c r="Y2005">
        <f t="shared" si="158"/>
        <v>0.34999796565623337</v>
      </c>
    </row>
    <row r="2006" spans="1:25" x14ac:dyDescent="0.3">
      <c r="A2006">
        <v>0</v>
      </c>
      <c r="B2006" s="1">
        <v>41886</v>
      </c>
      <c r="C2006" s="1">
        <v>41887</v>
      </c>
      <c r="D2006">
        <v>258.39999999999998</v>
      </c>
      <c r="E2006">
        <v>257.70001830000001</v>
      </c>
      <c r="F2006">
        <v>260.11936800000001</v>
      </c>
      <c r="G2006">
        <v>-0.69998168900000002</v>
      </c>
      <c r="H2006">
        <v>0.49497474699999999</v>
      </c>
      <c r="I2006">
        <f t="shared" si="155"/>
        <v>9</v>
      </c>
      <c r="J2006">
        <f t="shared" si="156"/>
        <v>2014</v>
      </c>
      <c r="K2006">
        <v>258.39999999999998</v>
      </c>
      <c r="L2006">
        <v>259.39999999999998</v>
      </c>
      <c r="M2006">
        <v>256.8</v>
      </c>
      <c r="N2006">
        <v>257.7</v>
      </c>
      <c r="O2006" s="3">
        <f t="shared" si="157"/>
        <v>-0.69998168900000002</v>
      </c>
      <c r="P2006">
        <f t="shared" si="159"/>
        <v>30.544510808569711</v>
      </c>
      <c r="T2006">
        <v>-0.69998168900000002</v>
      </c>
      <c r="U2006">
        <v>0.699981689453125</v>
      </c>
      <c r="V2006">
        <v>0.699981689453125</v>
      </c>
      <c r="W2006">
        <v>0.699981689453125</v>
      </c>
      <c r="X2006">
        <v>0.69998168900000002</v>
      </c>
      <c r="Y2006">
        <f t="shared" si="158"/>
        <v>0.23332722996874999</v>
      </c>
    </row>
    <row r="2007" spans="1:25" x14ac:dyDescent="0.3">
      <c r="A2007">
        <v>0</v>
      </c>
      <c r="B2007" s="1">
        <v>41887</v>
      </c>
      <c r="C2007" s="1">
        <v>41890</v>
      </c>
      <c r="D2007">
        <v>258.39999999999998</v>
      </c>
      <c r="E2007">
        <v>257.7</v>
      </c>
      <c r="F2007">
        <v>260.71405759999999</v>
      </c>
      <c r="G2007">
        <v>-0.7</v>
      </c>
      <c r="H2007">
        <v>0</v>
      </c>
      <c r="I2007">
        <f t="shared" si="155"/>
        <v>9</v>
      </c>
      <c r="J2007">
        <f t="shared" si="156"/>
        <v>2014</v>
      </c>
      <c r="K2007">
        <v>258.39999999999998</v>
      </c>
      <c r="L2007">
        <v>259.39999999999998</v>
      </c>
      <c r="M2007">
        <v>256.8</v>
      </c>
      <c r="N2007">
        <v>257.7</v>
      </c>
      <c r="O2007" s="3">
        <f t="shared" si="157"/>
        <v>-0.7</v>
      </c>
      <c r="P2007">
        <f t="shared" si="159"/>
        <v>29.923927674881668</v>
      </c>
      <c r="T2007">
        <v>-0.7</v>
      </c>
      <c r="U2007">
        <v>0.69999999999998797</v>
      </c>
      <c r="V2007">
        <v>0.69999999999998797</v>
      </c>
      <c r="W2007">
        <v>-0.69999999999998797</v>
      </c>
      <c r="X2007">
        <v>0.7</v>
      </c>
      <c r="Y2007">
        <f t="shared" si="158"/>
        <v>0.23333333333332532</v>
      </c>
    </row>
    <row r="2008" spans="1:25" x14ac:dyDescent="0.3">
      <c r="A2008">
        <v>0</v>
      </c>
      <c r="B2008" s="1">
        <v>41890</v>
      </c>
      <c r="C2008" s="1">
        <v>41891</v>
      </c>
      <c r="D2008">
        <v>258.39999999999998</v>
      </c>
      <c r="E2008">
        <v>257.7</v>
      </c>
      <c r="F2008">
        <v>260.30668350000002</v>
      </c>
      <c r="G2008">
        <v>-0.7</v>
      </c>
      <c r="H2008">
        <v>0</v>
      </c>
      <c r="I2008">
        <f t="shared" si="155"/>
        <v>9</v>
      </c>
      <c r="J2008">
        <f t="shared" si="156"/>
        <v>2014</v>
      </c>
      <c r="K2008">
        <v>258.39999999999998</v>
      </c>
      <c r="L2008">
        <v>259.39999999999998</v>
      </c>
      <c r="M2008">
        <v>256.8</v>
      </c>
      <c r="N2008">
        <v>257.7</v>
      </c>
      <c r="O2008" s="3">
        <f t="shared" si="157"/>
        <v>-0.7</v>
      </c>
      <c r="P2008">
        <f t="shared" si="159"/>
        <v>29.315953138143556</v>
      </c>
      <c r="T2008">
        <v>-0.7</v>
      </c>
      <c r="U2008">
        <v>0.69999999999998797</v>
      </c>
      <c r="V2008">
        <v>0.69999999999998797</v>
      </c>
      <c r="W2008">
        <v>0.69999999999998797</v>
      </c>
      <c r="X2008">
        <v>0.7</v>
      </c>
      <c r="Y2008">
        <f t="shared" si="158"/>
        <v>0.23333333333332532</v>
      </c>
    </row>
    <row r="2009" spans="1:25" x14ac:dyDescent="0.3">
      <c r="A2009">
        <v>0</v>
      </c>
      <c r="B2009" s="1">
        <v>41891</v>
      </c>
      <c r="C2009" s="1">
        <v>41892</v>
      </c>
      <c r="D2009">
        <v>258.39999999999998</v>
      </c>
      <c r="E2009">
        <v>257.7</v>
      </c>
      <c r="F2009">
        <v>259.41538270000001</v>
      </c>
      <c r="G2009">
        <v>-0.7</v>
      </c>
      <c r="H2009">
        <v>0</v>
      </c>
      <c r="I2009">
        <f t="shared" si="155"/>
        <v>9</v>
      </c>
      <c r="J2009">
        <f t="shared" si="156"/>
        <v>2014</v>
      </c>
      <c r="K2009">
        <v>258.39999999999998</v>
      </c>
      <c r="L2009">
        <v>259.39999999999998</v>
      </c>
      <c r="M2009">
        <v>256.8</v>
      </c>
      <c r="N2009">
        <v>257.7</v>
      </c>
      <c r="O2009" s="3">
        <f t="shared" si="157"/>
        <v>-0.7</v>
      </c>
      <c r="P2009">
        <f t="shared" si="159"/>
        <v>28.720331025236227</v>
      </c>
      <c r="T2009">
        <v>-0.7</v>
      </c>
      <c r="U2009">
        <v>-0.69999999999998797</v>
      </c>
      <c r="V2009">
        <v>0.69999999999998797</v>
      </c>
      <c r="W2009">
        <v>0.69999999999998797</v>
      </c>
      <c r="X2009">
        <v>0.7</v>
      </c>
      <c r="Y2009">
        <f t="shared" si="158"/>
        <v>-0.23333333333333331</v>
      </c>
    </row>
    <row r="2010" spans="1:25" x14ac:dyDescent="0.3">
      <c r="A2010">
        <v>0</v>
      </c>
      <c r="B2010" s="1">
        <v>41892</v>
      </c>
      <c r="C2010" s="1">
        <v>41893</v>
      </c>
      <c r="D2010">
        <v>257.75</v>
      </c>
      <c r="E2010">
        <v>256.79997559999998</v>
      </c>
      <c r="F2010">
        <v>259.1072734</v>
      </c>
      <c r="G2010">
        <v>-0.95002441400000004</v>
      </c>
      <c r="H2010">
        <v>0.63639610300000005</v>
      </c>
      <c r="I2010">
        <f t="shared" si="155"/>
        <v>9</v>
      </c>
      <c r="J2010">
        <f t="shared" si="156"/>
        <v>2014</v>
      </c>
      <c r="K2010">
        <v>257.75</v>
      </c>
      <c r="L2010">
        <v>258.10000000000002</v>
      </c>
      <c r="M2010">
        <v>256.64999999999998</v>
      </c>
      <c r="N2010">
        <v>256.8</v>
      </c>
      <c r="O2010" s="3">
        <f t="shared" si="157"/>
        <v>-0.95002441400000004</v>
      </c>
      <c r="P2010">
        <f t="shared" si="159"/>
        <v>27.926392645445656</v>
      </c>
      <c r="T2010">
        <v>-0.95002441400000004</v>
      </c>
      <c r="U2010">
        <v>-0.95002441406251104</v>
      </c>
      <c r="V2010">
        <v>0.95002441406251104</v>
      </c>
      <c r="W2010">
        <v>0.95002441406251104</v>
      </c>
      <c r="X2010">
        <v>-0.95002441400000004</v>
      </c>
      <c r="Y2010">
        <f t="shared" si="158"/>
        <v>-0.31667480466666664</v>
      </c>
    </row>
    <row r="2011" spans="1:25" x14ac:dyDescent="0.3">
      <c r="A2011">
        <v>0</v>
      </c>
      <c r="B2011" s="1">
        <v>41893</v>
      </c>
      <c r="C2011" s="1">
        <v>41894</v>
      </c>
      <c r="D2011">
        <v>257.5</v>
      </c>
      <c r="E2011">
        <v>258.10001829999999</v>
      </c>
      <c r="F2011">
        <v>257.90223159999999</v>
      </c>
      <c r="G2011">
        <v>0.60001831100000003</v>
      </c>
      <c r="H2011">
        <v>0.91923881600000001</v>
      </c>
      <c r="I2011">
        <f t="shared" si="155"/>
        <v>9</v>
      </c>
      <c r="J2011">
        <f t="shared" si="156"/>
        <v>2014</v>
      </c>
      <c r="K2011">
        <v>257.5</v>
      </c>
      <c r="L2011">
        <v>258.55</v>
      </c>
      <c r="M2011">
        <v>256.95</v>
      </c>
      <c r="N2011">
        <v>258.10000000000002</v>
      </c>
      <c r="O2011" s="3">
        <f t="shared" si="157"/>
        <v>0.60001831100000003</v>
      </c>
      <c r="P2011">
        <f t="shared" si="159"/>
        <v>28.414441585662445</v>
      </c>
      <c r="T2011">
        <v>0.60001831100000003</v>
      </c>
      <c r="U2011">
        <v>-0.60001831054688604</v>
      </c>
      <c r="V2011">
        <v>-0.60001831054688604</v>
      </c>
      <c r="W2011">
        <v>0.60001831054688604</v>
      </c>
      <c r="X2011">
        <v>-0.60001831100000003</v>
      </c>
      <c r="Y2011">
        <f t="shared" si="158"/>
        <v>-0.20000610336459068</v>
      </c>
    </row>
    <row r="2012" spans="1:25" x14ac:dyDescent="0.3">
      <c r="A2012">
        <v>0</v>
      </c>
      <c r="B2012" s="1">
        <v>41894</v>
      </c>
      <c r="C2012" s="1">
        <v>41897</v>
      </c>
      <c r="D2012">
        <v>257.3</v>
      </c>
      <c r="E2012">
        <v>257.54998169999999</v>
      </c>
      <c r="F2012">
        <v>255.95210180000001</v>
      </c>
      <c r="G2012">
        <v>-0.24998168900000001</v>
      </c>
      <c r="H2012">
        <v>0.38890872999999998</v>
      </c>
      <c r="I2012">
        <f t="shared" si="155"/>
        <v>9</v>
      </c>
      <c r="J2012">
        <f t="shared" si="156"/>
        <v>2014</v>
      </c>
      <c r="K2012">
        <v>257.3</v>
      </c>
      <c r="L2012">
        <v>257.85000000000002</v>
      </c>
      <c r="M2012">
        <v>255.85</v>
      </c>
      <c r="N2012">
        <v>257.55</v>
      </c>
      <c r="O2012" s="3">
        <f t="shared" si="157"/>
        <v>-0.24998168900000001</v>
      </c>
      <c r="P2012">
        <f t="shared" si="159"/>
        <v>28.207394653105826</v>
      </c>
      <c r="T2012">
        <v>-0.24998168900000001</v>
      </c>
      <c r="U2012">
        <v>0.24998168945313601</v>
      </c>
      <c r="V2012">
        <v>0.24998168945313601</v>
      </c>
      <c r="W2012">
        <v>-0.24998168945313601</v>
      </c>
      <c r="X2012">
        <v>-0.24998168900000001</v>
      </c>
      <c r="Y2012">
        <f t="shared" si="158"/>
        <v>8.3327229968757341E-2</v>
      </c>
    </row>
    <row r="2013" spans="1:25" x14ac:dyDescent="0.3">
      <c r="A2013">
        <v>0</v>
      </c>
      <c r="B2013" s="1">
        <v>41897</v>
      </c>
      <c r="C2013" s="1">
        <v>41898</v>
      </c>
      <c r="D2013">
        <v>257.85000000000002</v>
      </c>
      <c r="E2013">
        <v>257.85001829999999</v>
      </c>
      <c r="F2013">
        <v>255.494325</v>
      </c>
      <c r="G2013" s="2">
        <v>-1.8300000000000001E-5</v>
      </c>
      <c r="H2013">
        <v>0.212132034</v>
      </c>
      <c r="I2013">
        <f t="shared" si="155"/>
        <v>9</v>
      </c>
      <c r="J2013">
        <f t="shared" si="156"/>
        <v>2014</v>
      </c>
      <c r="K2013">
        <v>257.85000000000002</v>
      </c>
      <c r="L2013">
        <v>258.35000000000002</v>
      </c>
      <c r="M2013">
        <v>257.14999999999998</v>
      </c>
      <c r="N2013">
        <v>257.85000000000002</v>
      </c>
      <c r="O2013" s="3">
        <f t="shared" si="157"/>
        <v>-1.8300000000000001E-5</v>
      </c>
      <c r="P2013">
        <f t="shared" si="159"/>
        <v>28.207379638698551</v>
      </c>
      <c r="T2013">
        <v>-1.8300000000000001E-5</v>
      </c>
      <c r="U2013">
        <v>-1.8310546863631299E-5</v>
      </c>
      <c r="V2013">
        <v>-1.8310546863631299E-5</v>
      </c>
      <c r="W2013">
        <v>1.8310546863631299E-5</v>
      </c>
      <c r="X2013">
        <v>-1.8300000000000001E-5</v>
      </c>
      <c r="Y2013">
        <f t="shared" si="158"/>
        <v>-1.8307031242420868E-5</v>
      </c>
    </row>
    <row r="2014" spans="1:25" x14ac:dyDescent="0.3">
      <c r="A2014">
        <v>0</v>
      </c>
      <c r="B2014" s="1">
        <v>41898</v>
      </c>
      <c r="C2014" s="1">
        <v>41899</v>
      </c>
      <c r="D2014">
        <v>259.3</v>
      </c>
      <c r="E2014">
        <v>260.74999389999999</v>
      </c>
      <c r="F2014">
        <v>256.93661479999997</v>
      </c>
      <c r="G2014">
        <v>-1.4499938960000001</v>
      </c>
      <c r="H2014">
        <v>2.0506096650000001</v>
      </c>
      <c r="I2014">
        <f t="shared" si="155"/>
        <v>9</v>
      </c>
      <c r="J2014">
        <f t="shared" si="156"/>
        <v>2014</v>
      </c>
      <c r="K2014">
        <v>259.3</v>
      </c>
      <c r="L2014">
        <v>260.75</v>
      </c>
      <c r="M2014">
        <v>259.10000000000002</v>
      </c>
      <c r="N2014">
        <v>260.75</v>
      </c>
      <c r="O2014" s="3">
        <f t="shared" si="157"/>
        <v>-1.4499938960000001</v>
      </c>
      <c r="P2014">
        <f t="shared" si="159"/>
        <v>27.024371685605583</v>
      </c>
      <c r="T2014">
        <v>-1.4499938960000001</v>
      </c>
      <c r="U2014">
        <v>-1.4499938964843799</v>
      </c>
      <c r="V2014">
        <v>-1.4499938964843799</v>
      </c>
      <c r="W2014">
        <v>-1.4499938964843799</v>
      </c>
      <c r="X2014">
        <v>-1.4499938960000001</v>
      </c>
      <c r="Y2014">
        <f t="shared" si="158"/>
        <v>-1.44999389632292</v>
      </c>
    </row>
    <row r="2015" spans="1:25" x14ac:dyDescent="0.3">
      <c r="A2015">
        <v>0</v>
      </c>
      <c r="B2015" s="1">
        <v>41899</v>
      </c>
      <c r="C2015" s="1">
        <v>41900</v>
      </c>
      <c r="D2015">
        <v>260.35000000000002</v>
      </c>
      <c r="E2015">
        <v>259.39999390000003</v>
      </c>
      <c r="F2015">
        <v>260.31844699999999</v>
      </c>
      <c r="G2015">
        <v>0.95000610399999996</v>
      </c>
      <c r="H2015">
        <v>0.954594155</v>
      </c>
      <c r="I2015">
        <f t="shared" si="155"/>
        <v>9</v>
      </c>
      <c r="J2015">
        <f t="shared" si="156"/>
        <v>2014</v>
      </c>
      <c r="K2015">
        <v>260.35000000000002</v>
      </c>
      <c r="L2015">
        <v>260.7</v>
      </c>
      <c r="M2015">
        <v>258.5</v>
      </c>
      <c r="N2015">
        <v>259.39999999999998</v>
      </c>
      <c r="O2015" s="3">
        <f t="shared" si="157"/>
        <v>0.95000610399999996</v>
      </c>
      <c r="P2015">
        <f t="shared" si="159"/>
        <v>27.763952578387126</v>
      </c>
      <c r="T2015">
        <v>0.95000610399999996</v>
      </c>
      <c r="U2015">
        <v>-0.95000610351564696</v>
      </c>
      <c r="V2015">
        <v>-0.95000610351564696</v>
      </c>
      <c r="W2015">
        <v>-0.95000610351564696</v>
      </c>
      <c r="X2015">
        <v>-0.95000610399999996</v>
      </c>
      <c r="Y2015">
        <f t="shared" si="158"/>
        <v>-0.31666870101043132</v>
      </c>
    </row>
    <row r="2016" spans="1:25" x14ac:dyDescent="0.3">
      <c r="A2016">
        <v>0</v>
      </c>
      <c r="B2016" s="1">
        <v>41900</v>
      </c>
      <c r="C2016" s="1">
        <v>41901</v>
      </c>
      <c r="D2016">
        <v>260.25</v>
      </c>
      <c r="E2016">
        <v>259.89999999999998</v>
      </c>
      <c r="F2016">
        <v>257.64476960000002</v>
      </c>
      <c r="G2016">
        <v>0.35</v>
      </c>
      <c r="H2016">
        <v>0.35355339099999999</v>
      </c>
      <c r="I2016">
        <f t="shared" si="155"/>
        <v>9</v>
      </c>
      <c r="J2016">
        <f t="shared" si="156"/>
        <v>2014</v>
      </c>
      <c r="K2016">
        <v>260.25</v>
      </c>
      <c r="L2016">
        <v>260.8</v>
      </c>
      <c r="M2016">
        <v>259.5</v>
      </c>
      <c r="N2016">
        <v>259.89999999999998</v>
      </c>
      <c r="O2016" s="3">
        <f t="shared" si="157"/>
        <v>0.35</v>
      </c>
      <c r="P2016">
        <f t="shared" si="159"/>
        <v>28.043992445892474</v>
      </c>
      <c r="T2016">
        <v>0.35</v>
      </c>
      <c r="U2016">
        <v>0.35000000000002202</v>
      </c>
      <c r="V2016">
        <v>0.35000000000002202</v>
      </c>
      <c r="W2016">
        <v>-0.35000000000002202</v>
      </c>
      <c r="X2016">
        <v>0.35</v>
      </c>
      <c r="Y2016">
        <f t="shared" si="158"/>
        <v>0.35000000000001469</v>
      </c>
    </row>
    <row r="2017" spans="1:25" x14ac:dyDescent="0.3">
      <c r="A2017">
        <v>0</v>
      </c>
      <c r="B2017" s="1">
        <v>41901</v>
      </c>
      <c r="C2017" s="1">
        <v>41904</v>
      </c>
      <c r="D2017">
        <v>258.5</v>
      </c>
      <c r="E2017">
        <v>256.39999999999998</v>
      </c>
      <c r="F2017">
        <v>258.4117842</v>
      </c>
      <c r="G2017">
        <v>2.1</v>
      </c>
      <c r="H2017">
        <v>2.474873734</v>
      </c>
      <c r="I2017">
        <f t="shared" si="155"/>
        <v>9</v>
      </c>
      <c r="J2017">
        <f t="shared" si="156"/>
        <v>2014</v>
      </c>
      <c r="K2017">
        <v>258.5</v>
      </c>
      <c r="L2017">
        <v>258.7</v>
      </c>
      <c r="M2017">
        <v>255.5</v>
      </c>
      <c r="N2017">
        <v>256.39999999999998</v>
      </c>
      <c r="O2017" s="3">
        <f t="shared" si="157"/>
        <v>2.1</v>
      </c>
      <c r="P2017">
        <f t="shared" si="159"/>
        <v>29.752668968224416</v>
      </c>
      <c r="T2017">
        <v>2.1</v>
      </c>
      <c r="U2017">
        <v>-2.1000000000000201</v>
      </c>
      <c r="V2017">
        <v>-2.1000000000000201</v>
      </c>
      <c r="W2017">
        <v>-2.1000000000000201</v>
      </c>
      <c r="X2017">
        <v>-2.1</v>
      </c>
      <c r="Y2017">
        <f t="shared" si="158"/>
        <v>-0.70000000000001339</v>
      </c>
    </row>
    <row r="2018" spans="1:25" x14ac:dyDescent="0.3">
      <c r="A2018">
        <v>0</v>
      </c>
      <c r="B2018" s="1">
        <v>41904</v>
      </c>
      <c r="C2018" s="1">
        <v>41905</v>
      </c>
      <c r="D2018">
        <v>255.2</v>
      </c>
      <c r="E2018">
        <v>255.80000920000001</v>
      </c>
      <c r="F2018">
        <v>256.81106849999998</v>
      </c>
      <c r="G2018">
        <v>0.60000915499999996</v>
      </c>
      <c r="H2018">
        <v>0.42426406900000002</v>
      </c>
      <c r="I2018">
        <f t="shared" si="155"/>
        <v>9</v>
      </c>
      <c r="J2018">
        <f t="shared" si="156"/>
        <v>2014</v>
      </c>
      <c r="K2018">
        <v>255.2</v>
      </c>
      <c r="L2018">
        <v>256.7</v>
      </c>
      <c r="M2018">
        <v>255.15</v>
      </c>
      <c r="N2018">
        <v>255.8</v>
      </c>
      <c r="O2018" s="3">
        <f t="shared" si="157"/>
        <v>0.60000915499999996</v>
      </c>
      <c r="P2018">
        <f t="shared" si="159"/>
        <v>30.277312593810795</v>
      </c>
      <c r="T2018">
        <v>0.60000915499999996</v>
      </c>
      <c r="U2018">
        <v>-0.60000915527342602</v>
      </c>
      <c r="V2018">
        <v>0.60000915527342602</v>
      </c>
      <c r="W2018">
        <v>0.60000915527342602</v>
      </c>
      <c r="X2018">
        <v>0.60000915499999996</v>
      </c>
      <c r="Y2018">
        <f t="shared" si="158"/>
        <v>0.20000305166666665</v>
      </c>
    </row>
    <row r="2019" spans="1:25" x14ac:dyDescent="0.3">
      <c r="A2019">
        <v>0</v>
      </c>
      <c r="B2019" s="1">
        <v>41905</v>
      </c>
      <c r="C2019" s="1">
        <v>41906</v>
      </c>
      <c r="D2019">
        <v>254.3</v>
      </c>
      <c r="E2019">
        <v>255.8</v>
      </c>
      <c r="F2019">
        <v>254.56040909999999</v>
      </c>
      <c r="G2019">
        <v>1.5</v>
      </c>
      <c r="H2019">
        <v>0</v>
      </c>
      <c r="I2019">
        <f t="shared" si="155"/>
        <v>9</v>
      </c>
      <c r="J2019">
        <f t="shared" si="156"/>
        <v>2014</v>
      </c>
      <c r="K2019">
        <v>254.3</v>
      </c>
      <c r="L2019">
        <v>255.85</v>
      </c>
      <c r="M2019">
        <v>253.95</v>
      </c>
      <c r="N2019">
        <v>255.8</v>
      </c>
      <c r="O2019" s="3">
        <f t="shared" si="157"/>
        <v>1.5</v>
      </c>
      <c r="P2019">
        <f t="shared" si="159"/>
        <v>31.616753280717486</v>
      </c>
      <c r="T2019">
        <v>1.5</v>
      </c>
      <c r="U2019">
        <v>-1.5</v>
      </c>
      <c r="V2019">
        <v>1.5</v>
      </c>
      <c r="W2019">
        <v>1.5</v>
      </c>
      <c r="X2019">
        <v>1.5</v>
      </c>
      <c r="Y2019">
        <f t="shared" si="158"/>
        <v>0.5</v>
      </c>
    </row>
    <row r="2020" spans="1:25" x14ac:dyDescent="0.3">
      <c r="A2020">
        <v>0</v>
      </c>
      <c r="B2020" s="1">
        <v>41906</v>
      </c>
      <c r="C2020" s="1">
        <v>41907</v>
      </c>
      <c r="D2020">
        <v>256.5</v>
      </c>
      <c r="E2020">
        <v>255.44999390000001</v>
      </c>
      <c r="F2020">
        <v>257.34503769999998</v>
      </c>
      <c r="G2020">
        <v>-1.0500061039999999</v>
      </c>
      <c r="H2020">
        <v>0.24748737300000001</v>
      </c>
      <c r="I2020">
        <f t="shared" si="155"/>
        <v>9</v>
      </c>
      <c r="J2020">
        <f t="shared" si="156"/>
        <v>2014</v>
      </c>
      <c r="K2020">
        <v>256.5</v>
      </c>
      <c r="L2020">
        <v>256.95</v>
      </c>
      <c r="M2020">
        <v>254.9</v>
      </c>
      <c r="N2020">
        <v>255.45</v>
      </c>
      <c r="O2020" s="3">
        <f t="shared" si="157"/>
        <v>-1.0500061039999999</v>
      </c>
      <c r="P2020">
        <f t="shared" si="159"/>
        <v>30.646057844067915</v>
      </c>
      <c r="T2020">
        <v>-1.0500061039999999</v>
      </c>
      <c r="U2020">
        <v>-1.0500061035156101</v>
      </c>
      <c r="V2020">
        <v>1.0500061035156101</v>
      </c>
      <c r="W2020">
        <v>-1.0500061035156101</v>
      </c>
      <c r="X2020">
        <v>1.0500061039999999</v>
      </c>
      <c r="Y2020">
        <f t="shared" si="158"/>
        <v>-0.35000203466666663</v>
      </c>
    </row>
    <row r="2021" spans="1:25" x14ac:dyDescent="0.3">
      <c r="A2021">
        <v>0</v>
      </c>
      <c r="B2021" s="1">
        <v>41907</v>
      </c>
      <c r="C2021" s="1">
        <v>41908</v>
      </c>
      <c r="D2021">
        <v>253.45</v>
      </c>
      <c r="E2021">
        <v>254.75000309999999</v>
      </c>
      <c r="F2021">
        <v>255.30846159999999</v>
      </c>
      <c r="G2021">
        <v>1.3000030520000001</v>
      </c>
      <c r="H2021">
        <v>0.49497474699999999</v>
      </c>
      <c r="I2021">
        <f t="shared" si="155"/>
        <v>9</v>
      </c>
      <c r="J2021">
        <f t="shared" si="156"/>
        <v>2014</v>
      </c>
      <c r="K2021">
        <v>253.45</v>
      </c>
      <c r="L2021">
        <v>254.8</v>
      </c>
      <c r="M2021">
        <v>253.3</v>
      </c>
      <c r="N2021">
        <v>254.75</v>
      </c>
      <c r="O2021" s="3">
        <f t="shared" si="157"/>
        <v>1.3000030520000001</v>
      </c>
      <c r="P2021">
        <f t="shared" si="159"/>
        <v>31.824987674282657</v>
      </c>
      <c r="T2021">
        <v>1.3000030520000001</v>
      </c>
      <c r="U2021">
        <v>1.3000030517578101</v>
      </c>
      <c r="V2021">
        <v>1.3000030517578101</v>
      </c>
      <c r="W2021">
        <v>1.3000030517578101</v>
      </c>
      <c r="X2021">
        <v>1.3000030520000001</v>
      </c>
      <c r="Y2021">
        <f t="shared" si="158"/>
        <v>1.3000030518385399</v>
      </c>
    </row>
    <row r="2022" spans="1:25" x14ac:dyDescent="0.3">
      <c r="A2022">
        <v>0</v>
      </c>
      <c r="B2022" s="1">
        <v>41908</v>
      </c>
      <c r="C2022" s="1">
        <v>41911</v>
      </c>
      <c r="D2022">
        <v>254.7</v>
      </c>
      <c r="E2022">
        <v>253.8000031</v>
      </c>
      <c r="F2022">
        <v>254.75728950000001</v>
      </c>
      <c r="G2022">
        <v>-0.89999694799999996</v>
      </c>
      <c r="H2022">
        <v>0.67175144200000003</v>
      </c>
      <c r="I2022">
        <f t="shared" si="155"/>
        <v>9</v>
      </c>
      <c r="J2022">
        <f t="shared" si="156"/>
        <v>2014</v>
      </c>
      <c r="K2022">
        <v>254.7</v>
      </c>
      <c r="L2022">
        <v>255.4</v>
      </c>
      <c r="M2022">
        <v>253.45</v>
      </c>
      <c r="N2022">
        <v>253.8</v>
      </c>
      <c r="O2022" s="3">
        <f t="shared" si="157"/>
        <v>-0.89999694799999996</v>
      </c>
      <c r="P2022">
        <f t="shared" si="159"/>
        <v>30.981572133146258</v>
      </c>
      <c r="T2022">
        <v>-0.89999694799999996</v>
      </c>
      <c r="U2022">
        <v>-0.89999694824217602</v>
      </c>
      <c r="V2022">
        <v>-0.89999694824217602</v>
      </c>
      <c r="W2022">
        <v>-0.89999694824217602</v>
      </c>
      <c r="X2022">
        <v>0.89999694799999996</v>
      </c>
      <c r="Y2022">
        <f t="shared" si="158"/>
        <v>-0.89999694816145059</v>
      </c>
    </row>
    <row r="2023" spans="1:25" x14ac:dyDescent="0.3">
      <c r="A2023">
        <v>0</v>
      </c>
      <c r="B2023" s="1">
        <v>41911</v>
      </c>
      <c r="C2023" s="1">
        <v>41912</v>
      </c>
      <c r="D2023">
        <v>253.3</v>
      </c>
      <c r="E2023">
        <v>252.3</v>
      </c>
      <c r="F2023">
        <v>250.61079699999999</v>
      </c>
      <c r="G2023">
        <v>1</v>
      </c>
      <c r="H2023">
        <v>1.060660172</v>
      </c>
      <c r="I2023">
        <f t="shared" si="155"/>
        <v>9</v>
      </c>
      <c r="J2023">
        <f t="shared" si="156"/>
        <v>2014</v>
      </c>
      <c r="K2023">
        <v>253.3</v>
      </c>
      <c r="L2023">
        <v>254.35</v>
      </c>
      <c r="M2023">
        <v>251.75</v>
      </c>
      <c r="N2023">
        <v>252.3</v>
      </c>
      <c r="O2023" s="3">
        <f t="shared" si="157"/>
        <v>1</v>
      </c>
      <c r="P2023">
        <f t="shared" si="159"/>
        <v>31.898910431601042</v>
      </c>
      <c r="T2023">
        <v>1</v>
      </c>
      <c r="U2023">
        <v>1</v>
      </c>
      <c r="V2023">
        <v>-1</v>
      </c>
      <c r="W2023">
        <v>-1</v>
      </c>
      <c r="X2023">
        <v>1</v>
      </c>
      <c r="Y2023">
        <f t="shared" si="158"/>
        <v>0.33333333333333331</v>
      </c>
    </row>
    <row r="2024" spans="1:25" x14ac:dyDescent="0.3">
      <c r="A2024">
        <v>0</v>
      </c>
      <c r="B2024" s="1">
        <v>41912</v>
      </c>
      <c r="C2024" s="1">
        <v>41913</v>
      </c>
      <c r="D2024">
        <v>251.75</v>
      </c>
      <c r="E2024">
        <v>249.69999390000001</v>
      </c>
      <c r="F2024">
        <v>249.1153162</v>
      </c>
      <c r="G2024">
        <v>2.0500061039999999</v>
      </c>
      <c r="H2024">
        <v>1.8384776309999999</v>
      </c>
      <c r="I2024">
        <f t="shared" si="155"/>
        <v>10</v>
      </c>
      <c r="J2024">
        <f t="shared" si="156"/>
        <v>2014</v>
      </c>
      <c r="K2024">
        <v>251.75</v>
      </c>
      <c r="L2024">
        <v>251.95</v>
      </c>
      <c r="M2024">
        <v>249.15</v>
      </c>
      <c r="N2024">
        <v>249.7</v>
      </c>
      <c r="O2024" s="3">
        <f t="shared" si="157"/>
        <v>2.0500061039999999</v>
      </c>
      <c r="P2024">
        <f t="shared" si="159"/>
        <v>33.847062202079634</v>
      </c>
      <c r="T2024">
        <v>2.0500061039999999</v>
      </c>
      <c r="U2024">
        <v>2.0500061035156101</v>
      </c>
      <c r="V2024">
        <v>-2.0500061035156101</v>
      </c>
      <c r="W2024">
        <v>-2.0500061035156101</v>
      </c>
      <c r="X2024">
        <v>-2.0500061039999999</v>
      </c>
      <c r="Y2024">
        <f t="shared" si="158"/>
        <v>0.68333536799999983</v>
      </c>
    </row>
    <row r="2025" spans="1:25" x14ac:dyDescent="0.3">
      <c r="A2025">
        <v>0</v>
      </c>
      <c r="B2025" s="1">
        <v>41913</v>
      </c>
      <c r="C2025" s="1">
        <v>41914</v>
      </c>
      <c r="D2025">
        <v>247.8</v>
      </c>
      <c r="E2025">
        <v>246.2</v>
      </c>
      <c r="F2025">
        <v>249.1774173</v>
      </c>
      <c r="G2025">
        <v>-1.6</v>
      </c>
      <c r="H2025">
        <v>2.474873734</v>
      </c>
      <c r="I2025">
        <f t="shared" si="155"/>
        <v>10</v>
      </c>
      <c r="J2025">
        <f t="shared" si="156"/>
        <v>2014</v>
      </c>
      <c r="K2025">
        <v>247.8</v>
      </c>
      <c r="L2025">
        <v>248.2</v>
      </c>
      <c r="M2025">
        <v>245.05</v>
      </c>
      <c r="N2025">
        <v>246.2</v>
      </c>
      <c r="O2025" s="3">
        <f t="shared" si="157"/>
        <v>-1.6</v>
      </c>
      <c r="P2025">
        <f t="shared" si="159"/>
        <v>32.207979286724687</v>
      </c>
      <c r="T2025">
        <v>-1.6</v>
      </c>
      <c r="U2025">
        <v>-1.6000000000000201</v>
      </c>
      <c r="V2025">
        <v>-1.6000000000000201</v>
      </c>
      <c r="W2025">
        <v>-1.6000000000000201</v>
      </c>
      <c r="X2025">
        <v>-1.6</v>
      </c>
      <c r="Y2025">
        <f t="shared" si="158"/>
        <v>-1.6000000000000132</v>
      </c>
    </row>
    <row r="2026" spans="1:25" x14ac:dyDescent="0.3">
      <c r="A2026">
        <v>0</v>
      </c>
      <c r="B2026" s="1">
        <v>41914</v>
      </c>
      <c r="C2026" s="1">
        <v>41915</v>
      </c>
      <c r="D2026">
        <v>247.8</v>
      </c>
      <c r="E2026">
        <v>246.2</v>
      </c>
      <c r="F2026">
        <v>247.62002609999999</v>
      </c>
      <c r="G2026">
        <v>1.6</v>
      </c>
      <c r="H2026">
        <v>0</v>
      </c>
      <c r="I2026">
        <f t="shared" si="155"/>
        <v>10</v>
      </c>
      <c r="J2026">
        <f t="shared" si="156"/>
        <v>2014</v>
      </c>
      <c r="K2026">
        <v>247.8</v>
      </c>
      <c r="L2026">
        <v>248.2</v>
      </c>
      <c r="M2026">
        <v>245.05</v>
      </c>
      <c r="N2026">
        <v>246.2</v>
      </c>
      <c r="O2026" s="3">
        <f t="shared" si="157"/>
        <v>1.6</v>
      </c>
      <c r="P2026">
        <f t="shared" si="159"/>
        <v>33.767687726759782</v>
      </c>
      <c r="T2026">
        <v>1.6</v>
      </c>
      <c r="U2026">
        <v>1.6000000000000201</v>
      </c>
      <c r="V2026">
        <v>1.6000000000000201</v>
      </c>
      <c r="W2026">
        <v>1.6000000000000201</v>
      </c>
      <c r="X2026">
        <v>1.6</v>
      </c>
      <c r="Y2026">
        <f t="shared" si="158"/>
        <v>1.6000000000000132</v>
      </c>
    </row>
    <row r="2027" spans="1:25" x14ac:dyDescent="0.3">
      <c r="A2027">
        <v>0</v>
      </c>
      <c r="B2027" s="1">
        <v>41915</v>
      </c>
      <c r="C2027" s="1">
        <v>41918</v>
      </c>
      <c r="D2027">
        <v>247.05</v>
      </c>
      <c r="E2027">
        <v>246.14999689999999</v>
      </c>
      <c r="F2027">
        <v>248.51301380000001</v>
      </c>
      <c r="G2027">
        <v>-0.90000305199999997</v>
      </c>
      <c r="H2027">
        <v>3.5355339E-2</v>
      </c>
      <c r="I2027">
        <f t="shared" si="155"/>
        <v>10</v>
      </c>
      <c r="J2027">
        <f t="shared" si="156"/>
        <v>2014</v>
      </c>
      <c r="K2027">
        <v>247.05</v>
      </c>
      <c r="L2027">
        <v>247.55</v>
      </c>
      <c r="M2027">
        <v>245.35</v>
      </c>
      <c r="N2027">
        <v>246.15</v>
      </c>
      <c r="O2027" s="3">
        <f t="shared" si="157"/>
        <v>-0.90000305199999997</v>
      </c>
      <c r="P2027">
        <f t="shared" si="159"/>
        <v>32.845070179307847</v>
      </c>
      <c r="T2027">
        <v>-0.90000305199999997</v>
      </c>
      <c r="U2027">
        <v>-0.90000305175783502</v>
      </c>
      <c r="V2027">
        <v>0.90000305175783502</v>
      </c>
      <c r="W2027">
        <v>-0.90000305175783502</v>
      </c>
      <c r="X2027">
        <v>0.90000305199999997</v>
      </c>
      <c r="Y2027">
        <f t="shared" si="158"/>
        <v>-0.30000101733333334</v>
      </c>
    </row>
    <row r="2028" spans="1:25" x14ac:dyDescent="0.3">
      <c r="A2028">
        <v>0</v>
      </c>
      <c r="B2028" s="1">
        <v>41918</v>
      </c>
      <c r="C2028" s="1">
        <v>41919</v>
      </c>
      <c r="D2028">
        <v>247</v>
      </c>
      <c r="E2028">
        <v>246.10001220000001</v>
      </c>
      <c r="F2028">
        <v>247.0794807</v>
      </c>
      <c r="G2028">
        <v>-0.89998779299999998</v>
      </c>
      <c r="H2028">
        <v>3.5355339E-2</v>
      </c>
      <c r="I2028">
        <f t="shared" si="155"/>
        <v>10</v>
      </c>
      <c r="J2028">
        <f t="shared" si="156"/>
        <v>2014</v>
      </c>
      <c r="K2028">
        <v>247</v>
      </c>
      <c r="L2028">
        <v>247.4</v>
      </c>
      <c r="M2028">
        <v>245.3</v>
      </c>
      <c r="N2028">
        <v>246.1</v>
      </c>
      <c r="O2028" s="3">
        <f t="shared" si="157"/>
        <v>-0.89998779299999998</v>
      </c>
      <c r="P2028">
        <f t="shared" si="159"/>
        <v>31.947494403348166</v>
      </c>
      <c r="T2028">
        <v>-0.89998779299999998</v>
      </c>
      <c r="U2028">
        <v>0.89998779296874398</v>
      </c>
      <c r="V2028">
        <v>-0.89998779296874398</v>
      </c>
      <c r="W2028">
        <v>-0.89998779296874398</v>
      </c>
      <c r="X2028">
        <v>-0.89998779299999998</v>
      </c>
      <c r="Y2028">
        <f t="shared" si="158"/>
        <v>-0.29999593099999999</v>
      </c>
    </row>
    <row r="2029" spans="1:25" x14ac:dyDescent="0.3">
      <c r="A2029">
        <v>0</v>
      </c>
      <c r="B2029" s="1">
        <v>41919</v>
      </c>
      <c r="C2029" s="1">
        <v>41920</v>
      </c>
      <c r="D2029">
        <v>244.6</v>
      </c>
      <c r="E2029">
        <v>245.6</v>
      </c>
      <c r="F2029">
        <v>246.9981909</v>
      </c>
      <c r="G2029">
        <v>1</v>
      </c>
      <c r="H2029">
        <v>0.35355339099999999</v>
      </c>
      <c r="I2029">
        <f t="shared" si="155"/>
        <v>10</v>
      </c>
      <c r="J2029">
        <f t="shared" si="156"/>
        <v>2014</v>
      </c>
      <c r="K2029">
        <v>244.6</v>
      </c>
      <c r="L2029">
        <v>245.9</v>
      </c>
      <c r="M2029">
        <v>244</v>
      </c>
      <c r="N2029">
        <v>245.6</v>
      </c>
      <c r="O2029" s="3">
        <f t="shared" si="157"/>
        <v>1</v>
      </c>
      <c r="P2029">
        <f t="shared" si="159"/>
        <v>32.927078246459821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f t="shared" si="158"/>
        <v>1</v>
      </c>
    </row>
    <row r="2030" spans="1:25" x14ac:dyDescent="0.3">
      <c r="A2030">
        <v>0</v>
      </c>
      <c r="B2030" s="1">
        <v>41920</v>
      </c>
      <c r="C2030" s="1">
        <v>41921</v>
      </c>
      <c r="D2030">
        <v>244.6</v>
      </c>
      <c r="E2030">
        <v>245.6</v>
      </c>
      <c r="F2030">
        <v>249.15118630000001</v>
      </c>
      <c r="G2030">
        <v>1</v>
      </c>
      <c r="H2030">
        <v>0</v>
      </c>
      <c r="I2030">
        <f t="shared" si="155"/>
        <v>10</v>
      </c>
      <c r="J2030">
        <f t="shared" si="156"/>
        <v>2014</v>
      </c>
      <c r="K2030">
        <v>244.6</v>
      </c>
      <c r="L2030">
        <v>245.9</v>
      </c>
      <c r="M2030">
        <v>244</v>
      </c>
      <c r="N2030">
        <v>245.6</v>
      </c>
      <c r="O2030" s="3">
        <f t="shared" si="157"/>
        <v>1</v>
      </c>
      <c r="P2030">
        <f t="shared" si="159"/>
        <v>33.936698388930992</v>
      </c>
      <c r="T2030">
        <v>1</v>
      </c>
      <c r="U2030">
        <v>1</v>
      </c>
      <c r="V2030">
        <v>-1</v>
      </c>
      <c r="W2030">
        <v>1</v>
      </c>
      <c r="X2030">
        <v>-1</v>
      </c>
      <c r="Y2030">
        <f t="shared" si="158"/>
        <v>0.33333333333333331</v>
      </c>
    </row>
    <row r="2031" spans="1:25" x14ac:dyDescent="0.3">
      <c r="A2031">
        <v>0</v>
      </c>
      <c r="B2031" s="1">
        <v>41921</v>
      </c>
      <c r="C2031" s="1">
        <v>41922</v>
      </c>
      <c r="D2031">
        <v>243.45</v>
      </c>
      <c r="E2031">
        <v>240.89998779999999</v>
      </c>
      <c r="F2031">
        <v>247.9782802</v>
      </c>
      <c r="G2031">
        <v>-2.550012207</v>
      </c>
      <c r="H2031">
        <v>3.3234018719999998</v>
      </c>
      <c r="I2031">
        <f t="shared" si="155"/>
        <v>10</v>
      </c>
      <c r="J2031">
        <f t="shared" si="156"/>
        <v>2014</v>
      </c>
      <c r="K2031">
        <v>243.45</v>
      </c>
      <c r="L2031">
        <v>243.5</v>
      </c>
      <c r="M2031">
        <v>240.25</v>
      </c>
      <c r="N2031">
        <v>240.9</v>
      </c>
      <c r="O2031" s="3">
        <f t="shared" si="157"/>
        <v>-3</v>
      </c>
      <c r="P2031">
        <f t="shared" si="159"/>
        <v>30.800219794759919</v>
      </c>
      <c r="T2031">
        <v>-3</v>
      </c>
      <c r="U2031">
        <v>-3</v>
      </c>
      <c r="V2031">
        <v>-3</v>
      </c>
      <c r="W2031">
        <v>-3</v>
      </c>
      <c r="X2031">
        <v>-3</v>
      </c>
      <c r="Y2031">
        <f t="shared" si="158"/>
        <v>-3</v>
      </c>
    </row>
    <row r="2032" spans="1:25" x14ac:dyDescent="0.3">
      <c r="A2032">
        <v>0</v>
      </c>
      <c r="B2032" s="1">
        <v>41922</v>
      </c>
      <c r="C2032" s="1">
        <v>41925</v>
      </c>
      <c r="D2032">
        <v>238.55</v>
      </c>
      <c r="E2032">
        <v>241.4</v>
      </c>
      <c r="F2032">
        <v>240.24371110000001</v>
      </c>
      <c r="G2032">
        <v>2.85</v>
      </c>
      <c r="H2032">
        <v>0.35355339099999999</v>
      </c>
      <c r="I2032">
        <f t="shared" si="155"/>
        <v>10</v>
      </c>
      <c r="J2032">
        <f t="shared" si="156"/>
        <v>2014</v>
      </c>
      <c r="K2032">
        <v>238.55</v>
      </c>
      <c r="L2032">
        <v>241.4</v>
      </c>
      <c r="M2032">
        <v>238.3</v>
      </c>
      <c r="N2032">
        <v>241.4</v>
      </c>
      <c r="O2032" s="3">
        <f t="shared" si="157"/>
        <v>2.85</v>
      </c>
      <c r="P2032">
        <f t="shared" si="159"/>
        <v>33.560038273540016</v>
      </c>
      <c r="T2032">
        <v>2.85</v>
      </c>
      <c r="U2032">
        <v>2.8499999999999899</v>
      </c>
      <c r="V2032">
        <v>2.8499999999999899</v>
      </c>
      <c r="W2032">
        <v>2.8499999999999899</v>
      </c>
      <c r="X2032">
        <v>2.85</v>
      </c>
      <c r="Y2032">
        <f t="shared" si="158"/>
        <v>2.849999999999993</v>
      </c>
    </row>
    <row r="2033" spans="1:25" x14ac:dyDescent="0.3">
      <c r="A2033">
        <v>0</v>
      </c>
      <c r="B2033" s="1">
        <v>41925</v>
      </c>
      <c r="C2033" s="1">
        <v>41926</v>
      </c>
      <c r="D2033">
        <v>241.9</v>
      </c>
      <c r="E2033">
        <v>240.10001220000001</v>
      </c>
      <c r="F2033">
        <v>241.90573499999999</v>
      </c>
      <c r="G2033">
        <v>-1.7999877929999999</v>
      </c>
      <c r="H2033">
        <v>0.91923881600000001</v>
      </c>
      <c r="I2033">
        <f t="shared" si="155"/>
        <v>10</v>
      </c>
      <c r="J2033">
        <f t="shared" si="156"/>
        <v>2014</v>
      </c>
      <c r="K2033">
        <v>241.9</v>
      </c>
      <c r="L2033">
        <v>242.6</v>
      </c>
      <c r="M2033">
        <v>240.1</v>
      </c>
      <c r="N2033">
        <v>240.1</v>
      </c>
      <c r="O2033" s="3">
        <f t="shared" si="157"/>
        <v>-1.7999877929999999</v>
      </c>
      <c r="P2033">
        <f t="shared" si="159"/>
        <v>31.687126143786454</v>
      </c>
      <c r="T2033">
        <v>-1.7999877929999999</v>
      </c>
      <c r="U2033">
        <v>1.79998779296875</v>
      </c>
      <c r="V2033">
        <v>1.79998779296875</v>
      </c>
      <c r="W2033">
        <v>1.79998779296875</v>
      </c>
      <c r="X2033">
        <v>1.7999877929999999</v>
      </c>
      <c r="Y2033">
        <f t="shared" si="158"/>
        <v>0.5999959309791667</v>
      </c>
    </row>
    <row r="2034" spans="1:25" x14ac:dyDescent="0.3">
      <c r="A2034">
        <v>0</v>
      </c>
      <c r="B2034" s="1">
        <v>41926</v>
      </c>
      <c r="C2034" s="1">
        <v>41927</v>
      </c>
      <c r="D2034">
        <v>240.1</v>
      </c>
      <c r="E2034">
        <v>240.7999969</v>
      </c>
      <c r="F2034">
        <v>240.7166556</v>
      </c>
      <c r="G2034">
        <v>0.69999694800000001</v>
      </c>
      <c r="H2034">
        <v>0.49497474699999999</v>
      </c>
      <c r="I2034">
        <f t="shared" si="155"/>
        <v>10</v>
      </c>
      <c r="J2034">
        <f t="shared" si="156"/>
        <v>2014</v>
      </c>
      <c r="K2034">
        <v>240.1</v>
      </c>
      <c r="L2034">
        <v>241.7</v>
      </c>
      <c r="M2034">
        <v>239.1</v>
      </c>
      <c r="N2034">
        <v>240.8</v>
      </c>
      <c r="O2034" s="3">
        <f t="shared" si="157"/>
        <v>0.69999694800000001</v>
      </c>
      <c r="P2034">
        <f t="shared" si="159"/>
        <v>32.379990312618446</v>
      </c>
      <c r="T2034">
        <v>0.69999694800000001</v>
      </c>
      <c r="U2034">
        <v>0.69999694824218694</v>
      </c>
      <c r="V2034">
        <v>-0.69999694824218694</v>
      </c>
      <c r="W2034">
        <v>-0.69999694824218694</v>
      </c>
      <c r="X2034">
        <v>0.69999694800000001</v>
      </c>
      <c r="Y2034">
        <f t="shared" si="158"/>
        <v>0.23333231600000001</v>
      </c>
    </row>
    <row r="2035" spans="1:25" x14ac:dyDescent="0.3">
      <c r="A2035">
        <v>0</v>
      </c>
      <c r="B2035" s="1">
        <v>41927</v>
      </c>
      <c r="C2035" s="1">
        <v>41928</v>
      </c>
      <c r="D2035">
        <v>238.8</v>
      </c>
      <c r="E2035">
        <v>238.94999390000001</v>
      </c>
      <c r="F2035">
        <v>239.86391510000001</v>
      </c>
      <c r="G2035">
        <v>0.14999389599999999</v>
      </c>
      <c r="H2035">
        <v>1.308147545</v>
      </c>
      <c r="I2035">
        <f t="shared" si="155"/>
        <v>10</v>
      </c>
      <c r="J2035">
        <f t="shared" si="156"/>
        <v>2014</v>
      </c>
      <c r="K2035">
        <v>238.8</v>
      </c>
      <c r="L2035">
        <v>239.7</v>
      </c>
      <c r="M2035">
        <v>237.35</v>
      </c>
      <c r="N2035">
        <v>238.95</v>
      </c>
      <c r="O2035" s="3">
        <f t="shared" si="157"/>
        <v>0.14999389599999999</v>
      </c>
      <c r="P2035">
        <f t="shared" si="159"/>
        <v>32.532528029309148</v>
      </c>
      <c r="T2035">
        <v>0.14999389599999999</v>
      </c>
      <c r="U2035">
        <v>0.149993896484375</v>
      </c>
      <c r="V2035">
        <v>0.149993896484375</v>
      </c>
      <c r="W2035">
        <v>-0.149993896484375</v>
      </c>
      <c r="X2035">
        <v>0.14999389599999999</v>
      </c>
      <c r="Y2035">
        <f t="shared" si="158"/>
        <v>0.14999389632291668</v>
      </c>
    </row>
    <row r="2036" spans="1:25" x14ac:dyDescent="0.3">
      <c r="A2036">
        <v>0</v>
      </c>
      <c r="B2036" s="1">
        <v>41928</v>
      </c>
      <c r="C2036" s="1">
        <v>41929</v>
      </c>
      <c r="D2036">
        <v>239.6</v>
      </c>
      <c r="E2036">
        <v>236.2</v>
      </c>
      <c r="F2036">
        <v>239.52363890000001</v>
      </c>
      <c r="G2036">
        <v>3.4</v>
      </c>
      <c r="H2036">
        <v>1.944543648</v>
      </c>
      <c r="I2036">
        <f t="shared" si="155"/>
        <v>10</v>
      </c>
      <c r="J2036">
        <f t="shared" si="156"/>
        <v>2014</v>
      </c>
      <c r="K2036">
        <v>239.6</v>
      </c>
      <c r="L2036">
        <v>239.9</v>
      </c>
      <c r="M2036">
        <v>235.9</v>
      </c>
      <c r="N2036">
        <v>236.2</v>
      </c>
      <c r="O2036" s="3">
        <f t="shared" si="157"/>
        <v>3.4</v>
      </c>
      <c r="P2036">
        <f t="shared" si="159"/>
        <v>35.994879718572015</v>
      </c>
      <c r="T2036">
        <v>3.4</v>
      </c>
      <c r="U2036">
        <v>3.4</v>
      </c>
      <c r="V2036">
        <v>3.4</v>
      </c>
      <c r="W2036">
        <v>-3</v>
      </c>
      <c r="X2036">
        <v>3.4</v>
      </c>
      <c r="Y2036">
        <f t="shared" si="158"/>
        <v>3.4</v>
      </c>
    </row>
    <row r="2037" spans="1:25" x14ac:dyDescent="0.3">
      <c r="A2037">
        <v>0</v>
      </c>
      <c r="B2037" s="1">
        <v>41929</v>
      </c>
      <c r="C2037" s="1">
        <v>41932</v>
      </c>
      <c r="D2037">
        <v>238.4</v>
      </c>
      <c r="E2037">
        <v>239.7</v>
      </c>
      <c r="F2037">
        <v>236.86232340000001</v>
      </c>
      <c r="G2037">
        <v>-1.3</v>
      </c>
      <c r="H2037">
        <v>2.474873734</v>
      </c>
      <c r="I2037">
        <f t="shared" si="155"/>
        <v>10</v>
      </c>
      <c r="J2037">
        <f t="shared" si="156"/>
        <v>2014</v>
      </c>
      <c r="K2037">
        <v>238.4</v>
      </c>
      <c r="L2037">
        <v>240.35</v>
      </c>
      <c r="M2037">
        <v>238.2</v>
      </c>
      <c r="N2037">
        <v>239.7</v>
      </c>
      <c r="O2037" s="3">
        <f t="shared" si="157"/>
        <v>-1.3</v>
      </c>
      <c r="P2037">
        <f t="shared" si="159"/>
        <v>34.522773689813306</v>
      </c>
      <c r="T2037">
        <v>-1.3</v>
      </c>
      <c r="U2037">
        <v>-1.2999999999999801</v>
      </c>
      <c r="V2037">
        <v>-1.2999999999999801</v>
      </c>
      <c r="W2037">
        <v>-1.2999999999999801</v>
      </c>
      <c r="X2037">
        <v>-1.3</v>
      </c>
      <c r="Y2037">
        <f t="shared" si="158"/>
        <v>-1.2999999999999867</v>
      </c>
    </row>
    <row r="2038" spans="1:25" x14ac:dyDescent="0.3">
      <c r="A2038">
        <v>0</v>
      </c>
      <c r="B2038" s="1">
        <v>41932</v>
      </c>
      <c r="C2038" s="1">
        <v>41933</v>
      </c>
      <c r="D2038">
        <v>238.65</v>
      </c>
      <c r="E2038">
        <v>237.7</v>
      </c>
      <c r="F2038">
        <v>241.16110739999999</v>
      </c>
      <c r="G2038">
        <v>-0.95</v>
      </c>
      <c r="H2038">
        <v>1.414213562</v>
      </c>
      <c r="I2038">
        <f t="shared" si="155"/>
        <v>10</v>
      </c>
      <c r="J2038">
        <f t="shared" si="156"/>
        <v>2014</v>
      </c>
      <c r="K2038">
        <v>238.65</v>
      </c>
      <c r="L2038">
        <v>238.8</v>
      </c>
      <c r="M2038">
        <v>236.5</v>
      </c>
      <c r="N2038">
        <v>237.7</v>
      </c>
      <c r="O2038" s="3">
        <f t="shared" si="157"/>
        <v>-0.95</v>
      </c>
      <c r="P2038">
        <f t="shared" si="159"/>
        <v>33.492081200645401</v>
      </c>
      <c r="T2038">
        <v>-0.95</v>
      </c>
      <c r="U2038">
        <v>-0.95000000000001705</v>
      </c>
      <c r="V2038">
        <v>-0.95000000000001705</v>
      </c>
      <c r="W2038">
        <v>-0.95000000000001705</v>
      </c>
      <c r="X2038">
        <v>-0.95</v>
      </c>
      <c r="Y2038">
        <f t="shared" si="158"/>
        <v>-0.95000000000001139</v>
      </c>
    </row>
    <row r="2039" spans="1:25" x14ac:dyDescent="0.3">
      <c r="A2039">
        <v>0</v>
      </c>
      <c r="B2039" s="1">
        <v>41933</v>
      </c>
      <c r="C2039" s="1">
        <v>41934</v>
      </c>
      <c r="D2039">
        <v>240.55</v>
      </c>
      <c r="E2039">
        <v>239.85000919999999</v>
      </c>
      <c r="F2039">
        <v>237.72264079999999</v>
      </c>
      <c r="G2039">
        <v>0.69999084499999997</v>
      </c>
      <c r="H2039">
        <v>1.52027958</v>
      </c>
      <c r="I2039">
        <f t="shared" si="155"/>
        <v>10</v>
      </c>
      <c r="J2039">
        <f t="shared" si="156"/>
        <v>2014</v>
      </c>
      <c r="K2039">
        <v>240.55</v>
      </c>
      <c r="L2039">
        <v>240.75</v>
      </c>
      <c r="M2039">
        <v>238.75</v>
      </c>
      <c r="N2039">
        <v>239.85</v>
      </c>
      <c r="O2039" s="3">
        <f t="shared" si="157"/>
        <v>0.69999084499999997</v>
      </c>
      <c r="P2039">
        <f t="shared" si="159"/>
        <v>34.223035790765394</v>
      </c>
      <c r="T2039">
        <v>0.69999084499999997</v>
      </c>
      <c r="U2039">
        <v>0.69999084472658502</v>
      </c>
      <c r="V2039">
        <v>0.69999084472658502</v>
      </c>
      <c r="W2039">
        <v>0.69999084472658502</v>
      </c>
      <c r="X2039">
        <v>0.69999084499999997</v>
      </c>
      <c r="Y2039">
        <f t="shared" si="158"/>
        <v>0.69999084481772333</v>
      </c>
    </row>
    <row r="2040" spans="1:25" x14ac:dyDescent="0.3">
      <c r="A2040">
        <v>0</v>
      </c>
      <c r="B2040" s="1">
        <v>41934</v>
      </c>
      <c r="C2040" s="1">
        <v>41935</v>
      </c>
      <c r="D2040">
        <v>239.4</v>
      </c>
      <c r="E2040">
        <v>239.89998779999999</v>
      </c>
      <c r="F2040">
        <v>240.28062629999999</v>
      </c>
      <c r="G2040">
        <v>0.49998779300000001</v>
      </c>
      <c r="H2040">
        <v>3.5355339E-2</v>
      </c>
      <c r="I2040">
        <f t="shared" si="155"/>
        <v>10</v>
      </c>
      <c r="J2040">
        <f t="shared" si="156"/>
        <v>2014</v>
      </c>
      <c r="K2040">
        <v>239.4</v>
      </c>
      <c r="L2040">
        <v>241.2</v>
      </c>
      <c r="M2040">
        <v>238.75</v>
      </c>
      <c r="N2040">
        <v>239.9</v>
      </c>
      <c r="O2040" s="3">
        <f t="shared" si="157"/>
        <v>0.49998779300000001</v>
      </c>
      <c r="P2040">
        <f t="shared" si="159"/>
        <v>34.759097825063165</v>
      </c>
      <c r="T2040">
        <v>0.49998779300000001</v>
      </c>
      <c r="U2040">
        <v>-0.49998779296873802</v>
      </c>
      <c r="V2040">
        <v>0.49998779296873802</v>
      </c>
      <c r="W2040">
        <v>0.49998779296873802</v>
      </c>
      <c r="X2040">
        <v>0.49998779300000001</v>
      </c>
      <c r="Y2040">
        <f t="shared" si="158"/>
        <v>0.16666259766666666</v>
      </c>
    </row>
    <row r="2041" spans="1:25" x14ac:dyDescent="0.3">
      <c r="A2041">
        <v>0</v>
      </c>
      <c r="B2041" s="1">
        <v>41935</v>
      </c>
      <c r="C2041" s="1">
        <v>41936</v>
      </c>
      <c r="D2041">
        <v>240.4</v>
      </c>
      <c r="E2041">
        <v>238.60001220000001</v>
      </c>
      <c r="F2041">
        <v>239.64846890000001</v>
      </c>
      <c r="G2041">
        <v>1.7999877929999999</v>
      </c>
      <c r="H2041">
        <v>0.91923881600000001</v>
      </c>
      <c r="I2041">
        <f t="shared" si="155"/>
        <v>10</v>
      </c>
      <c r="J2041">
        <f t="shared" si="156"/>
        <v>2014</v>
      </c>
      <c r="K2041">
        <v>240.4</v>
      </c>
      <c r="L2041">
        <v>240.85</v>
      </c>
      <c r="M2041">
        <v>237.4</v>
      </c>
      <c r="N2041">
        <v>238.6</v>
      </c>
      <c r="O2041" s="3">
        <f t="shared" si="157"/>
        <v>1.7999877929999999</v>
      </c>
      <c r="P2041">
        <f t="shared" si="159"/>
        <v>36.711030596926932</v>
      </c>
      <c r="T2041">
        <v>1.7999877929999999</v>
      </c>
      <c r="U2041">
        <v>1.79998779296875</v>
      </c>
      <c r="V2041">
        <v>1.79998779296875</v>
      </c>
      <c r="W2041">
        <v>1.79998779296875</v>
      </c>
      <c r="X2041">
        <v>1.7999877929999999</v>
      </c>
      <c r="Y2041">
        <f t="shared" si="158"/>
        <v>1.7999877929791666</v>
      </c>
    </row>
    <row r="2042" spans="1:25" x14ac:dyDescent="0.3">
      <c r="A2042">
        <v>0</v>
      </c>
      <c r="B2042" s="1">
        <v>41936</v>
      </c>
      <c r="C2042" s="1">
        <v>41939</v>
      </c>
      <c r="D2042">
        <v>240.1</v>
      </c>
      <c r="E2042">
        <v>240.1</v>
      </c>
      <c r="F2042">
        <v>237.79537740000001</v>
      </c>
      <c r="G2042">
        <v>0</v>
      </c>
      <c r="H2042">
        <v>1.060660172</v>
      </c>
      <c r="I2042">
        <f t="shared" si="155"/>
        <v>10</v>
      </c>
      <c r="J2042">
        <f t="shared" si="156"/>
        <v>2014</v>
      </c>
      <c r="K2042">
        <v>240.1</v>
      </c>
      <c r="L2042">
        <v>241.2</v>
      </c>
      <c r="M2042">
        <v>239.55</v>
      </c>
      <c r="N2042">
        <v>240.1</v>
      </c>
      <c r="O2042" s="3">
        <f t="shared" si="157"/>
        <v>0</v>
      </c>
      <c r="P2042">
        <f t="shared" si="159"/>
        <v>36.711030596926932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158"/>
        <v>0</v>
      </c>
    </row>
    <row r="2043" spans="1:25" x14ac:dyDescent="0.3">
      <c r="A2043">
        <v>0</v>
      </c>
      <c r="B2043" s="1">
        <v>41939</v>
      </c>
      <c r="C2043" s="1">
        <v>41940</v>
      </c>
      <c r="D2043">
        <v>240.45</v>
      </c>
      <c r="E2043">
        <v>239.74999389999999</v>
      </c>
      <c r="F2043">
        <v>242.08277219999999</v>
      </c>
      <c r="G2043">
        <v>-0.70000610399999996</v>
      </c>
      <c r="H2043">
        <v>0.24748737300000001</v>
      </c>
      <c r="I2043">
        <f t="shared" si="155"/>
        <v>10</v>
      </c>
      <c r="J2043">
        <f t="shared" si="156"/>
        <v>2014</v>
      </c>
      <c r="K2043">
        <v>240.45</v>
      </c>
      <c r="L2043">
        <v>240.65</v>
      </c>
      <c r="M2043">
        <v>239.1</v>
      </c>
      <c r="N2043">
        <v>239.75</v>
      </c>
      <c r="O2043" s="3">
        <f t="shared" si="157"/>
        <v>-0.70000610399999996</v>
      </c>
      <c r="P2043">
        <f t="shared" si="159"/>
        <v>35.909472721007418</v>
      </c>
      <c r="T2043">
        <v>-0.70000610399999996</v>
      </c>
      <c r="U2043">
        <v>0.70000610351561898</v>
      </c>
      <c r="V2043">
        <v>-0.70000610351561898</v>
      </c>
      <c r="W2043">
        <v>0.70000610351561898</v>
      </c>
      <c r="X2043">
        <v>0.70000610399999996</v>
      </c>
      <c r="Y2043">
        <f t="shared" si="158"/>
        <v>-0.23333536799999999</v>
      </c>
    </row>
    <row r="2044" spans="1:25" x14ac:dyDescent="0.3">
      <c r="A2044">
        <v>0</v>
      </c>
      <c r="B2044" s="1">
        <v>41940</v>
      </c>
      <c r="C2044" s="1">
        <v>41941</v>
      </c>
      <c r="D2044">
        <v>241.2</v>
      </c>
      <c r="E2044">
        <v>244.5</v>
      </c>
      <c r="F2044">
        <v>239.8487873</v>
      </c>
      <c r="G2044">
        <v>-3.3</v>
      </c>
      <c r="H2044">
        <v>3.3587572109999999</v>
      </c>
      <c r="I2044">
        <f t="shared" si="155"/>
        <v>10</v>
      </c>
      <c r="J2044">
        <f t="shared" si="156"/>
        <v>2014</v>
      </c>
      <c r="K2044">
        <v>241.2</v>
      </c>
      <c r="L2044">
        <v>245.1</v>
      </c>
      <c r="M2044">
        <v>240.45</v>
      </c>
      <c r="N2044">
        <v>244.5</v>
      </c>
      <c r="O2044" s="3">
        <f t="shared" si="157"/>
        <v>-3</v>
      </c>
      <c r="P2044">
        <f t="shared" si="159"/>
        <v>32.559708474644786</v>
      </c>
      <c r="T2044">
        <v>-3</v>
      </c>
      <c r="U2044">
        <v>-3</v>
      </c>
      <c r="V2044">
        <v>-3</v>
      </c>
      <c r="W2044">
        <v>-3</v>
      </c>
      <c r="X2044">
        <v>-3</v>
      </c>
      <c r="Y2044">
        <f t="shared" si="158"/>
        <v>-3</v>
      </c>
    </row>
    <row r="2045" spans="1:25" x14ac:dyDescent="0.3">
      <c r="A2045">
        <v>0</v>
      </c>
      <c r="B2045" s="1">
        <v>41941</v>
      </c>
      <c r="C2045" s="1">
        <v>41942</v>
      </c>
      <c r="D2045">
        <v>243.55</v>
      </c>
      <c r="E2045">
        <v>244.3000031</v>
      </c>
      <c r="F2045">
        <v>244.39103750000001</v>
      </c>
      <c r="G2045">
        <v>0.75000305199999995</v>
      </c>
      <c r="H2045">
        <v>0.141421356</v>
      </c>
      <c r="I2045">
        <f t="shared" si="155"/>
        <v>10</v>
      </c>
      <c r="J2045">
        <f t="shared" si="156"/>
        <v>2014</v>
      </c>
      <c r="K2045">
        <v>243.55</v>
      </c>
      <c r="L2045">
        <v>244.35</v>
      </c>
      <c r="M2045">
        <v>242.75</v>
      </c>
      <c r="N2045">
        <v>244.3</v>
      </c>
      <c r="O2045" s="3">
        <f t="shared" si="157"/>
        <v>0.75000305199999995</v>
      </c>
      <c r="P2045">
        <f t="shared" si="159"/>
        <v>33.31170644410323</v>
      </c>
      <c r="T2045">
        <v>0.75000305199999995</v>
      </c>
      <c r="U2045">
        <v>0.75000305175780102</v>
      </c>
      <c r="V2045">
        <v>-0.75000305175780102</v>
      </c>
      <c r="W2045">
        <v>0.75000305175780102</v>
      </c>
      <c r="X2045">
        <v>-0.75000305199999995</v>
      </c>
      <c r="Y2045">
        <f t="shared" si="158"/>
        <v>0.2500010173333333</v>
      </c>
    </row>
    <row r="2046" spans="1:25" x14ac:dyDescent="0.3">
      <c r="A2046">
        <v>0</v>
      </c>
      <c r="B2046" s="1">
        <v>41942</v>
      </c>
      <c r="C2046" s="1">
        <v>41943</v>
      </c>
      <c r="D2046">
        <v>245.25</v>
      </c>
      <c r="E2046">
        <v>245.49999690000001</v>
      </c>
      <c r="F2046">
        <v>241.72064739999999</v>
      </c>
      <c r="G2046">
        <v>-0.249996948</v>
      </c>
      <c r="H2046">
        <v>0.84852813699999996</v>
      </c>
      <c r="I2046">
        <f t="shared" si="155"/>
        <v>10</v>
      </c>
      <c r="J2046">
        <f t="shared" si="156"/>
        <v>2014</v>
      </c>
      <c r="K2046">
        <v>245.25</v>
      </c>
      <c r="L2046">
        <v>246.15</v>
      </c>
      <c r="M2046">
        <v>243.45</v>
      </c>
      <c r="N2046">
        <v>245.5</v>
      </c>
      <c r="O2046" s="3">
        <f t="shared" si="157"/>
        <v>-0.249996948</v>
      </c>
      <c r="P2046">
        <f t="shared" si="159"/>
        <v>33.057032898424396</v>
      </c>
      <c r="T2046">
        <v>-0.249996948</v>
      </c>
      <c r="U2046">
        <v>-0.24999694824219801</v>
      </c>
      <c r="V2046">
        <v>-0.24999694824219801</v>
      </c>
      <c r="W2046">
        <v>-0.24999694824219801</v>
      </c>
      <c r="X2046">
        <v>-0.249996948</v>
      </c>
      <c r="Y2046">
        <f t="shared" si="158"/>
        <v>-0.24999694816146534</v>
      </c>
    </row>
    <row r="2047" spans="1:25" x14ac:dyDescent="0.3">
      <c r="A2047">
        <v>0</v>
      </c>
      <c r="B2047" s="1">
        <v>41943</v>
      </c>
      <c r="C2047" s="1">
        <v>41946</v>
      </c>
      <c r="D2047">
        <v>245.4</v>
      </c>
      <c r="E2047">
        <v>244.3500061</v>
      </c>
      <c r="F2047">
        <v>241.7702146</v>
      </c>
      <c r="G2047">
        <v>1.0499938959999999</v>
      </c>
      <c r="H2047">
        <v>0.81317279799999997</v>
      </c>
      <c r="I2047">
        <f t="shared" si="155"/>
        <v>11</v>
      </c>
      <c r="J2047">
        <f t="shared" si="156"/>
        <v>2014</v>
      </c>
      <c r="K2047">
        <v>245.4</v>
      </c>
      <c r="L2047">
        <v>245.7</v>
      </c>
      <c r="M2047">
        <v>243.9</v>
      </c>
      <c r="N2047">
        <v>244.35</v>
      </c>
      <c r="O2047" s="3">
        <f t="shared" si="157"/>
        <v>1.0499938959999999</v>
      </c>
      <c r="P2047">
        <f t="shared" si="159"/>
        <v>34.11784227382833</v>
      </c>
      <c r="T2047">
        <v>1.0499938959999999</v>
      </c>
      <c r="U2047">
        <v>-1.04999389648438</v>
      </c>
      <c r="V2047">
        <v>-1.04999389648438</v>
      </c>
      <c r="W2047">
        <v>-1.04999389648438</v>
      </c>
      <c r="X2047">
        <v>1.0499938959999999</v>
      </c>
      <c r="Y2047">
        <f t="shared" si="158"/>
        <v>-0.34999796565625335</v>
      </c>
    </row>
    <row r="2048" spans="1:25" x14ac:dyDescent="0.3">
      <c r="A2048">
        <v>0</v>
      </c>
      <c r="B2048" s="1">
        <v>41946</v>
      </c>
      <c r="C2048" s="1">
        <v>41947</v>
      </c>
      <c r="D2048">
        <v>244</v>
      </c>
      <c r="E2048">
        <v>242.2999969</v>
      </c>
      <c r="F2048">
        <v>240.8294765</v>
      </c>
      <c r="G2048">
        <v>1.700003052</v>
      </c>
      <c r="H2048">
        <v>1.4495689009999999</v>
      </c>
      <c r="I2048">
        <f t="shared" si="155"/>
        <v>11</v>
      </c>
      <c r="J2048">
        <f t="shared" si="156"/>
        <v>2014</v>
      </c>
      <c r="K2048">
        <v>244</v>
      </c>
      <c r="L2048">
        <v>245.25</v>
      </c>
      <c r="M2048">
        <v>241.8</v>
      </c>
      <c r="N2048">
        <v>242.3</v>
      </c>
      <c r="O2048" s="3">
        <f t="shared" si="157"/>
        <v>1.700003052</v>
      </c>
      <c r="P2048">
        <f t="shared" si="159"/>
        <v>35.900642560503414</v>
      </c>
      <c r="T2048">
        <v>1.700003052</v>
      </c>
      <c r="U2048">
        <v>1.70000305175781</v>
      </c>
      <c r="V2048">
        <v>-1.70000305175781</v>
      </c>
      <c r="W2048">
        <v>1.70000305175781</v>
      </c>
      <c r="X2048">
        <v>-1.700003052</v>
      </c>
      <c r="Y2048">
        <f t="shared" si="158"/>
        <v>0.56666768399999989</v>
      </c>
    </row>
    <row r="2049" spans="1:25" x14ac:dyDescent="0.3">
      <c r="A2049">
        <v>0</v>
      </c>
      <c r="B2049" s="1">
        <v>41947</v>
      </c>
      <c r="C2049" s="1">
        <v>41948</v>
      </c>
      <c r="D2049">
        <v>243.05</v>
      </c>
      <c r="E2049">
        <v>241.89999080000001</v>
      </c>
      <c r="F2049">
        <v>237.31453500000001</v>
      </c>
      <c r="G2049">
        <v>1.150009155</v>
      </c>
      <c r="H2049">
        <v>0.282842712</v>
      </c>
      <c r="I2049">
        <f t="shared" si="155"/>
        <v>11</v>
      </c>
      <c r="J2049">
        <f t="shared" si="156"/>
        <v>2014</v>
      </c>
      <c r="K2049">
        <v>243.05</v>
      </c>
      <c r="L2049">
        <v>243.65</v>
      </c>
      <c r="M2049">
        <v>241.6</v>
      </c>
      <c r="N2049">
        <v>241.9</v>
      </c>
      <c r="O2049" s="3">
        <f t="shared" si="157"/>
        <v>1.150009155</v>
      </c>
      <c r="P2049">
        <f t="shared" si="159"/>
        <v>37.174641766889806</v>
      </c>
      <c r="T2049">
        <v>1.150009155</v>
      </c>
      <c r="U2049">
        <v>1.15000915527343</v>
      </c>
      <c r="V2049">
        <v>-1.15000915527343</v>
      </c>
      <c r="W2049">
        <v>-1.15000915527343</v>
      </c>
      <c r="X2049">
        <v>1.150009155</v>
      </c>
      <c r="Y2049">
        <f t="shared" si="158"/>
        <v>0.38333638499999995</v>
      </c>
    </row>
    <row r="2050" spans="1:25" x14ac:dyDescent="0.3">
      <c r="A2050">
        <v>0</v>
      </c>
      <c r="B2050" s="1">
        <v>41948</v>
      </c>
      <c r="C2050" s="1">
        <v>41949</v>
      </c>
      <c r="D2050">
        <v>241.45</v>
      </c>
      <c r="E2050">
        <v>243.35001220000001</v>
      </c>
      <c r="F2050">
        <v>239.1624741</v>
      </c>
      <c r="G2050">
        <v>-1.9000122070000001</v>
      </c>
      <c r="H2050">
        <v>1.0253048330000001</v>
      </c>
      <c r="I2050">
        <f t="shared" si="155"/>
        <v>11</v>
      </c>
      <c r="J2050">
        <f t="shared" si="156"/>
        <v>2014</v>
      </c>
      <c r="K2050">
        <v>241.45</v>
      </c>
      <c r="L2050">
        <v>243.9</v>
      </c>
      <c r="M2050">
        <v>241</v>
      </c>
      <c r="N2050">
        <v>243.35</v>
      </c>
      <c r="O2050" s="3">
        <f t="shared" si="157"/>
        <v>-1.9000122070000001</v>
      </c>
      <c r="P2050">
        <f t="shared" si="159"/>
        <v>34.980638666415295</v>
      </c>
      <c r="T2050">
        <v>-1.9000122070000001</v>
      </c>
      <c r="U2050">
        <v>-1.9000122070312599</v>
      </c>
      <c r="V2050">
        <v>-1.9000122070312599</v>
      </c>
      <c r="W2050">
        <v>1.9000122070312599</v>
      </c>
      <c r="X2050">
        <v>-1.9000122070000001</v>
      </c>
      <c r="Y2050">
        <f t="shared" si="158"/>
        <v>-1.9000122070208398</v>
      </c>
    </row>
    <row r="2051" spans="1:25" x14ac:dyDescent="0.3">
      <c r="A2051">
        <v>0</v>
      </c>
      <c r="B2051" s="1">
        <v>41949</v>
      </c>
      <c r="C2051" s="1">
        <v>41950</v>
      </c>
      <c r="D2051">
        <v>243.1</v>
      </c>
      <c r="E2051">
        <v>243.6</v>
      </c>
      <c r="F2051">
        <v>241.31890899999999</v>
      </c>
      <c r="G2051">
        <v>-0.5</v>
      </c>
      <c r="H2051">
        <v>0.17677669500000001</v>
      </c>
      <c r="I2051">
        <f t="shared" ref="I2051:I2114" si="160">MONTH(C2051)</f>
        <v>11</v>
      </c>
      <c r="J2051">
        <f t="shared" ref="J2051:J2114" si="161">YEAR(C2051)</f>
        <v>2014</v>
      </c>
      <c r="K2051">
        <v>243.1</v>
      </c>
      <c r="L2051">
        <v>244.05</v>
      </c>
      <c r="M2051">
        <v>242.6</v>
      </c>
      <c r="N2051">
        <v>243.6</v>
      </c>
      <c r="O2051" s="3">
        <f t="shared" ref="O2051:O2114" si="162">IF(F2051-D2051&gt;0,IF(D2051-M2051&gt;3,-3,G2051),IF(L2051-D2051&gt;3,-3,G2051))</f>
        <v>-0.5</v>
      </c>
      <c r="P2051">
        <f t="shared" si="159"/>
        <v>34.44103605432538</v>
      </c>
      <c r="T2051">
        <v>-0.5</v>
      </c>
      <c r="U2051">
        <v>0.5</v>
      </c>
      <c r="V2051">
        <v>0.5</v>
      </c>
      <c r="W2051">
        <v>0.5</v>
      </c>
      <c r="X2051">
        <v>-0.5</v>
      </c>
      <c r="Y2051">
        <f t="shared" ref="Y2051:Y2114" si="163">AVERAGE(T2051:V2051)</f>
        <v>0.16666666666666666</v>
      </c>
    </row>
    <row r="2052" spans="1:25" x14ac:dyDescent="0.3">
      <c r="A2052">
        <v>0</v>
      </c>
      <c r="B2052" s="1">
        <v>41950</v>
      </c>
      <c r="C2052" s="1">
        <v>41953</v>
      </c>
      <c r="D2052">
        <v>244.65</v>
      </c>
      <c r="E2052">
        <v>246.1</v>
      </c>
      <c r="F2052">
        <v>242.59519169999999</v>
      </c>
      <c r="G2052">
        <v>-1.45</v>
      </c>
      <c r="H2052">
        <v>1.767766953</v>
      </c>
      <c r="I2052">
        <f t="shared" si="160"/>
        <v>11</v>
      </c>
      <c r="J2052">
        <f t="shared" si="161"/>
        <v>2014</v>
      </c>
      <c r="K2052">
        <v>244.65</v>
      </c>
      <c r="L2052">
        <v>247.1</v>
      </c>
      <c r="M2052">
        <v>244.4</v>
      </c>
      <c r="N2052">
        <v>246.1</v>
      </c>
      <c r="O2052" s="3">
        <f t="shared" si="162"/>
        <v>-1.45</v>
      </c>
      <c r="P2052">
        <f t="shared" ref="P2052:P2115" si="164">(O2052/D2052*$Q$2+1)*P2051*$R$2+(1-$R$2)*P2051</f>
        <v>32.910088712854751</v>
      </c>
      <c r="T2052">
        <v>-1.45</v>
      </c>
      <c r="U2052">
        <v>-1.44999999999998</v>
      </c>
      <c r="V2052">
        <v>-1.44999999999998</v>
      </c>
      <c r="W2052">
        <v>-1.44999999999998</v>
      </c>
      <c r="X2052">
        <v>1.45</v>
      </c>
      <c r="Y2052">
        <f t="shared" si="163"/>
        <v>-1.4499999999999866</v>
      </c>
    </row>
    <row r="2053" spans="1:25" x14ac:dyDescent="0.3">
      <c r="A2053">
        <v>0</v>
      </c>
      <c r="B2053" s="1">
        <v>41953</v>
      </c>
      <c r="C2053" s="1">
        <v>41954</v>
      </c>
      <c r="D2053">
        <v>246.2</v>
      </c>
      <c r="E2053">
        <v>245.7999969</v>
      </c>
      <c r="F2053">
        <v>244.57958529999999</v>
      </c>
      <c r="G2053">
        <v>0.40000305200000003</v>
      </c>
      <c r="H2053">
        <v>0.212132034</v>
      </c>
      <c r="I2053">
        <f t="shared" si="160"/>
        <v>11</v>
      </c>
      <c r="J2053">
        <f t="shared" si="161"/>
        <v>2014</v>
      </c>
      <c r="K2053">
        <v>246.2</v>
      </c>
      <c r="L2053">
        <v>246.75</v>
      </c>
      <c r="M2053">
        <v>245.7</v>
      </c>
      <c r="N2053">
        <v>245.8</v>
      </c>
      <c r="O2053" s="3">
        <f t="shared" si="162"/>
        <v>0.40000305200000003</v>
      </c>
      <c r="P2053">
        <f t="shared" si="164"/>
        <v>33.311108288202007</v>
      </c>
      <c r="T2053">
        <v>0.40000305200000003</v>
      </c>
      <c r="U2053">
        <v>0.40000305175780598</v>
      </c>
      <c r="V2053">
        <v>0.40000305175780598</v>
      </c>
      <c r="W2053">
        <v>-0.40000305175780598</v>
      </c>
      <c r="X2053">
        <v>-0.40000305200000003</v>
      </c>
      <c r="Y2053">
        <f t="shared" si="163"/>
        <v>0.40000305183853735</v>
      </c>
    </row>
    <row r="2054" spans="1:25" x14ac:dyDescent="0.3">
      <c r="A2054">
        <v>0</v>
      </c>
      <c r="B2054" s="1">
        <v>41954</v>
      </c>
      <c r="C2054" s="1">
        <v>41955</v>
      </c>
      <c r="D2054">
        <v>245.9</v>
      </c>
      <c r="E2054">
        <v>246.74999690000001</v>
      </c>
      <c r="F2054">
        <v>242.51021750000001</v>
      </c>
      <c r="G2054">
        <v>-0.84999694800000003</v>
      </c>
      <c r="H2054">
        <v>0.67175144200000003</v>
      </c>
      <c r="I2054">
        <f t="shared" si="160"/>
        <v>11</v>
      </c>
      <c r="J2054">
        <f t="shared" si="161"/>
        <v>2014</v>
      </c>
      <c r="K2054">
        <v>245.9</v>
      </c>
      <c r="L2054">
        <v>248</v>
      </c>
      <c r="M2054">
        <v>245.55</v>
      </c>
      <c r="N2054">
        <v>246.75</v>
      </c>
      <c r="O2054" s="3">
        <f t="shared" si="162"/>
        <v>-0.84999694800000003</v>
      </c>
      <c r="P2054">
        <f t="shared" si="164"/>
        <v>32.447515149340603</v>
      </c>
      <c r="T2054">
        <v>-0.84999694800000003</v>
      </c>
      <c r="U2054">
        <v>-0.84999694824219296</v>
      </c>
      <c r="V2054">
        <v>0.84999694824219296</v>
      </c>
      <c r="W2054">
        <v>0.84999694824219296</v>
      </c>
      <c r="X2054">
        <v>-0.84999694800000003</v>
      </c>
      <c r="Y2054">
        <f t="shared" si="163"/>
        <v>-0.28333231600000003</v>
      </c>
    </row>
    <row r="2055" spans="1:25" x14ac:dyDescent="0.3">
      <c r="A2055">
        <v>0</v>
      </c>
      <c r="B2055" s="1">
        <v>41955</v>
      </c>
      <c r="C2055" s="1">
        <v>41956</v>
      </c>
      <c r="D2055">
        <v>246.75</v>
      </c>
      <c r="E2055">
        <v>245.8000031</v>
      </c>
      <c r="F2055">
        <v>244.28067060000001</v>
      </c>
      <c r="G2055">
        <v>0.94999694800000001</v>
      </c>
      <c r="H2055">
        <v>0.67175144200000003</v>
      </c>
      <c r="I2055">
        <f t="shared" si="160"/>
        <v>11</v>
      </c>
      <c r="J2055">
        <f t="shared" si="161"/>
        <v>2014</v>
      </c>
      <c r="K2055">
        <v>246.75</v>
      </c>
      <c r="L2055">
        <v>247.55</v>
      </c>
      <c r="M2055">
        <v>245.3</v>
      </c>
      <c r="N2055">
        <v>245.8</v>
      </c>
      <c r="O2055" s="3">
        <f t="shared" si="162"/>
        <v>0.94999694800000001</v>
      </c>
      <c r="P2055">
        <f t="shared" si="164"/>
        <v>33.384446467336268</v>
      </c>
      <c r="T2055">
        <v>0.94999694800000001</v>
      </c>
      <c r="U2055">
        <v>0.94999694824218694</v>
      </c>
      <c r="V2055">
        <v>0.94999694824218694</v>
      </c>
      <c r="W2055">
        <v>0.94999694824218694</v>
      </c>
      <c r="X2055">
        <v>0.94999694800000001</v>
      </c>
      <c r="Y2055">
        <f t="shared" si="163"/>
        <v>0.94999694816145797</v>
      </c>
    </row>
    <row r="2056" spans="1:25" x14ac:dyDescent="0.3">
      <c r="A2056">
        <v>0</v>
      </c>
      <c r="B2056" s="1">
        <v>41956</v>
      </c>
      <c r="C2056" s="1">
        <v>41957</v>
      </c>
      <c r="D2056">
        <v>245.3</v>
      </c>
      <c r="E2056">
        <v>243.8</v>
      </c>
      <c r="F2056">
        <v>246.020252</v>
      </c>
      <c r="G2056">
        <v>-1.5</v>
      </c>
      <c r="H2056">
        <v>1.414213562</v>
      </c>
      <c r="I2056">
        <f t="shared" si="160"/>
        <v>11</v>
      </c>
      <c r="J2056">
        <f t="shared" si="161"/>
        <v>2014</v>
      </c>
      <c r="K2056">
        <v>245.3</v>
      </c>
      <c r="L2056">
        <v>245.7</v>
      </c>
      <c r="M2056">
        <v>242.65</v>
      </c>
      <c r="N2056">
        <v>243.8</v>
      </c>
      <c r="O2056" s="3">
        <f t="shared" si="162"/>
        <v>-1.5</v>
      </c>
      <c r="P2056">
        <f t="shared" si="164"/>
        <v>31.853361988096427</v>
      </c>
      <c r="T2056">
        <v>-1.5</v>
      </c>
      <c r="U2056">
        <v>-1.5</v>
      </c>
      <c r="V2056">
        <v>-1.5</v>
      </c>
      <c r="W2056">
        <v>-1.5</v>
      </c>
      <c r="X2056">
        <v>1.5</v>
      </c>
      <c r="Y2056">
        <f t="shared" si="163"/>
        <v>-1.5</v>
      </c>
    </row>
    <row r="2057" spans="1:25" x14ac:dyDescent="0.3">
      <c r="A2057">
        <v>0</v>
      </c>
      <c r="B2057" s="1">
        <v>41957</v>
      </c>
      <c r="C2057" s="1">
        <v>41960</v>
      </c>
      <c r="D2057">
        <v>243.1</v>
      </c>
      <c r="E2057">
        <v>244.55</v>
      </c>
      <c r="F2057">
        <v>245.21926149999999</v>
      </c>
      <c r="G2057">
        <v>1.45</v>
      </c>
      <c r="H2057">
        <v>0.53033008599999998</v>
      </c>
      <c r="I2057">
        <f t="shared" si="160"/>
        <v>11</v>
      </c>
      <c r="J2057">
        <f t="shared" si="161"/>
        <v>2014</v>
      </c>
      <c r="K2057">
        <v>243.1</v>
      </c>
      <c r="L2057">
        <v>244.95</v>
      </c>
      <c r="M2057">
        <v>242.5</v>
      </c>
      <c r="N2057">
        <v>244.55</v>
      </c>
      <c r="O2057" s="3">
        <f t="shared" si="162"/>
        <v>1.45</v>
      </c>
      <c r="P2057">
        <f t="shared" si="164"/>
        <v>33.278311850788931</v>
      </c>
      <c r="T2057">
        <v>1.45</v>
      </c>
      <c r="U2057">
        <v>1.4500000000000099</v>
      </c>
      <c r="V2057">
        <v>1.4500000000000099</v>
      </c>
      <c r="W2057">
        <v>1.4500000000000099</v>
      </c>
      <c r="X2057">
        <v>-1.45</v>
      </c>
      <c r="Y2057">
        <f t="shared" si="163"/>
        <v>1.4500000000000066</v>
      </c>
    </row>
    <row r="2058" spans="1:25" x14ac:dyDescent="0.3">
      <c r="A2058">
        <v>0</v>
      </c>
      <c r="B2058" s="1">
        <v>41960</v>
      </c>
      <c r="C2058" s="1">
        <v>41961</v>
      </c>
      <c r="D2058">
        <v>244.65</v>
      </c>
      <c r="E2058">
        <v>246.55</v>
      </c>
      <c r="F2058">
        <v>245.3199572</v>
      </c>
      <c r="G2058">
        <v>1.9</v>
      </c>
      <c r="H2058">
        <v>1.414213562</v>
      </c>
      <c r="I2058">
        <f t="shared" si="160"/>
        <v>11</v>
      </c>
      <c r="J2058">
        <f t="shared" si="161"/>
        <v>2014</v>
      </c>
      <c r="K2058">
        <v>244.65</v>
      </c>
      <c r="L2058">
        <v>247.1</v>
      </c>
      <c r="M2058">
        <v>244.65</v>
      </c>
      <c r="N2058">
        <v>246.55</v>
      </c>
      <c r="O2058" s="3">
        <f t="shared" si="162"/>
        <v>1.9</v>
      </c>
      <c r="P2058">
        <f t="shared" si="164"/>
        <v>35.216656195255482</v>
      </c>
      <c r="T2058">
        <v>1.9</v>
      </c>
      <c r="U2058">
        <v>-1.9</v>
      </c>
      <c r="V2058">
        <v>-1.9</v>
      </c>
      <c r="W2058">
        <v>1.9</v>
      </c>
      <c r="X2058">
        <v>1.9</v>
      </c>
      <c r="Y2058">
        <f t="shared" si="163"/>
        <v>-0.6333333333333333</v>
      </c>
    </row>
    <row r="2059" spans="1:25" x14ac:dyDescent="0.3">
      <c r="A2059">
        <v>0</v>
      </c>
      <c r="B2059" s="1">
        <v>41961</v>
      </c>
      <c r="C2059" s="1">
        <v>41962</v>
      </c>
      <c r="D2059">
        <v>247.3</v>
      </c>
      <c r="E2059">
        <v>245.8</v>
      </c>
      <c r="F2059">
        <v>247.00620979999999</v>
      </c>
      <c r="G2059">
        <v>1.5</v>
      </c>
      <c r="H2059">
        <v>0.53033008599999998</v>
      </c>
      <c r="I2059">
        <f t="shared" si="160"/>
        <v>11</v>
      </c>
      <c r="J2059">
        <f t="shared" si="161"/>
        <v>2014</v>
      </c>
      <c r="K2059">
        <v>247.3</v>
      </c>
      <c r="L2059">
        <v>247.45</v>
      </c>
      <c r="M2059">
        <v>245.45</v>
      </c>
      <c r="N2059">
        <v>245.8</v>
      </c>
      <c r="O2059" s="3">
        <f t="shared" si="162"/>
        <v>1.5</v>
      </c>
      <c r="P2059">
        <f t="shared" si="164"/>
        <v>36.818707882261641</v>
      </c>
      <c r="T2059">
        <v>1.5</v>
      </c>
      <c r="U2059">
        <v>1.5</v>
      </c>
      <c r="V2059">
        <v>1.5</v>
      </c>
      <c r="W2059">
        <v>-1.5</v>
      </c>
      <c r="X2059">
        <v>-1.5</v>
      </c>
      <c r="Y2059">
        <f t="shared" si="163"/>
        <v>1.5</v>
      </c>
    </row>
    <row r="2060" spans="1:25" x14ac:dyDescent="0.3">
      <c r="A2060">
        <v>0</v>
      </c>
      <c r="B2060" s="1">
        <v>41962</v>
      </c>
      <c r="C2060" s="1">
        <v>41963</v>
      </c>
      <c r="D2060">
        <v>245.15</v>
      </c>
      <c r="E2060">
        <v>245.39999080000001</v>
      </c>
      <c r="F2060">
        <v>246.5038189</v>
      </c>
      <c r="G2060">
        <v>0.24999084499999999</v>
      </c>
      <c r="H2060">
        <v>0.282842712</v>
      </c>
      <c r="I2060">
        <f t="shared" si="160"/>
        <v>11</v>
      </c>
      <c r="J2060">
        <f t="shared" si="161"/>
        <v>2014</v>
      </c>
      <c r="K2060">
        <v>245.15</v>
      </c>
      <c r="L2060">
        <v>246</v>
      </c>
      <c r="M2060">
        <v>244.1</v>
      </c>
      <c r="N2060">
        <v>245.4</v>
      </c>
      <c r="O2060" s="3">
        <f t="shared" si="162"/>
        <v>0.24999084499999999</v>
      </c>
      <c r="P2060">
        <f t="shared" si="164"/>
        <v>37.100300985319812</v>
      </c>
      <c r="T2060">
        <v>0.24999084499999999</v>
      </c>
      <c r="U2060">
        <v>-0.24999084472656799</v>
      </c>
      <c r="V2060">
        <v>0.24999084472656799</v>
      </c>
      <c r="W2060">
        <v>0.24999084472656799</v>
      </c>
      <c r="X2060">
        <v>0.24999084499999999</v>
      </c>
      <c r="Y2060">
        <f t="shared" si="163"/>
        <v>8.3330281666666658E-2</v>
      </c>
    </row>
    <row r="2061" spans="1:25" x14ac:dyDescent="0.3">
      <c r="A2061">
        <v>0</v>
      </c>
      <c r="B2061" s="1">
        <v>41963</v>
      </c>
      <c r="C2061" s="1">
        <v>41964</v>
      </c>
      <c r="D2061">
        <v>245.75</v>
      </c>
      <c r="E2061">
        <v>245.75000610000001</v>
      </c>
      <c r="F2061">
        <v>245.8162993</v>
      </c>
      <c r="G2061" s="2">
        <v>6.1E-6</v>
      </c>
      <c r="H2061">
        <v>0.24748737300000001</v>
      </c>
      <c r="I2061">
        <f t="shared" si="160"/>
        <v>11</v>
      </c>
      <c r="J2061">
        <f t="shared" si="161"/>
        <v>2014</v>
      </c>
      <c r="K2061">
        <v>245.75</v>
      </c>
      <c r="L2061">
        <v>246.55</v>
      </c>
      <c r="M2061">
        <v>245.15</v>
      </c>
      <c r="N2061">
        <v>245.75</v>
      </c>
      <c r="O2061" s="3">
        <f t="shared" si="162"/>
        <v>6.1E-6</v>
      </c>
      <c r="P2061">
        <f t="shared" si="164"/>
        <v>37.100307892089987</v>
      </c>
      <c r="T2061">
        <v>6.1E-6</v>
      </c>
      <c r="U2061">
        <v>-6.1035156306843402E-6</v>
      </c>
      <c r="V2061">
        <v>-6.1035156306843402E-6</v>
      </c>
      <c r="W2061">
        <v>6.1035156306843402E-6</v>
      </c>
      <c r="X2061">
        <v>-6.1E-6</v>
      </c>
      <c r="Y2061">
        <f t="shared" si="163"/>
        <v>-2.0356770871228933E-6</v>
      </c>
    </row>
    <row r="2062" spans="1:25" x14ac:dyDescent="0.3">
      <c r="A2062">
        <v>0</v>
      </c>
      <c r="B2062" s="1">
        <v>41964</v>
      </c>
      <c r="C2062" s="1">
        <v>41967</v>
      </c>
      <c r="D2062">
        <v>247.8</v>
      </c>
      <c r="E2062">
        <v>248.3999939</v>
      </c>
      <c r="F2062">
        <v>245.21198029999999</v>
      </c>
      <c r="G2062">
        <v>-0.59999389599999997</v>
      </c>
      <c r="H2062">
        <v>1.87383297</v>
      </c>
      <c r="I2062">
        <f t="shared" si="160"/>
        <v>11</v>
      </c>
      <c r="J2062">
        <f t="shared" si="161"/>
        <v>2014</v>
      </c>
      <c r="K2062">
        <v>247.8</v>
      </c>
      <c r="L2062">
        <v>249.15</v>
      </c>
      <c r="M2062">
        <v>247.8</v>
      </c>
      <c r="N2062">
        <v>248.4</v>
      </c>
      <c r="O2062" s="3">
        <f t="shared" si="162"/>
        <v>-0.59999389599999997</v>
      </c>
      <c r="P2062">
        <f t="shared" si="164"/>
        <v>36.426580341394626</v>
      </c>
      <c r="T2062">
        <v>-0.59999389599999997</v>
      </c>
      <c r="U2062">
        <v>-0.59999389648436297</v>
      </c>
      <c r="V2062">
        <v>-0.59999389648436297</v>
      </c>
      <c r="W2062">
        <v>-0.59999389648436297</v>
      </c>
      <c r="X2062">
        <v>-0.59999389599999997</v>
      </c>
      <c r="Y2062">
        <f t="shared" si="163"/>
        <v>-0.59999389632290867</v>
      </c>
    </row>
    <row r="2063" spans="1:25" x14ac:dyDescent="0.3">
      <c r="A2063">
        <v>0</v>
      </c>
      <c r="B2063" s="1">
        <v>41967</v>
      </c>
      <c r="C2063" s="1">
        <v>41968</v>
      </c>
      <c r="D2063">
        <v>248.4</v>
      </c>
      <c r="E2063">
        <v>248.2000031</v>
      </c>
      <c r="F2063">
        <v>248.68413469999999</v>
      </c>
      <c r="G2063">
        <v>-0.19999694800000001</v>
      </c>
      <c r="H2063">
        <v>0.141421356</v>
      </c>
      <c r="I2063">
        <f t="shared" si="160"/>
        <v>11</v>
      </c>
      <c r="J2063">
        <f t="shared" si="161"/>
        <v>2014</v>
      </c>
      <c r="K2063">
        <v>248.4</v>
      </c>
      <c r="L2063">
        <v>248.7</v>
      </c>
      <c r="M2063">
        <v>247.45</v>
      </c>
      <c r="N2063">
        <v>248.2</v>
      </c>
      <c r="O2063" s="3">
        <f t="shared" si="162"/>
        <v>-0.19999694800000001</v>
      </c>
      <c r="P2063">
        <f t="shared" si="164"/>
        <v>36.20661642550224</v>
      </c>
      <c r="T2063">
        <v>-0.19999694800000001</v>
      </c>
      <c r="U2063">
        <v>0.199996948242187</v>
      </c>
      <c r="V2063">
        <v>-0.199996948242187</v>
      </c>
      <c r="W2063">
        <v>-0.199996948242187</v>
      </c>
      <c r="X2063">
        <v>-0.19999694800000001</v>
      </c>
      <c r="Y2063">
        <f t="shared" si="163"/>
        <v>-6.6665649333333341E-2</v>
      </c>
    </row>
    <row r="2064" spans="1:25" x14ac:dyDescent="0.3">
      <c r="A2064">
        <v>0</v>
      </c>
      <c r="B2064" s="1">
        <v>41968</v>
      </c>
      <c r="C2064" s="1">
        <v>41969</v>
      </c>
      <c r="D2064">
        <v>248.3</v>
      </c>
      <c r="E2064">
        <v>247.45</v>
      </c>
      <c r="F2064">
        <v>247.9605</v>
      </c>
      <c r="G2064">
        <v>0.85</v>
      </c>
      <c r="H2064">
        <v>0.53033008599999998</v>
      </c>
      <c r="I2064">
        <f t="shared" si="160"/>
        <v>11</v>
      </c>
      <c r="J2064">
        <f t="shared" si="161"/>
        <v>2014</v>
      </c>
      <c r="K2064">
        <v>248.3</v>
      </c>
      <c r="L2064">
        <v>248.35</v>
      </c>
      <c r="M2064">
        <v>246.55</v>
      </c>
      <c r="N2064">
        <v>247.45</v>
      </c>
      <c r="O2064" s="3">
        <f t="shared" si="162"/>
        <v>0.85</v>
      </c>
      <c r="P2064">
        <f t="shared" si="164"/>
        <v>37.136206355879111</v>
      </c>
      <c r="T2064">
        <v>0.85</v>
      </c>
      <c r="U2064">
        <v>0.85000000000002196</v>
      </c>
      <c r="V2064">
        <v>0.85000000000002196</v>
      </c>
      <c r="W2064">
        <v>-0.85000000000002196</v>
      </c>
      <c r="X2064">
        <v>-0.85</v>
      </c>
      <c r="Y2064">
        <f t="shared" si="163"/>
        <v>0.85000000000001463</v>
      </c>
    </row>
    <row r="2065" spans="1:25" x14ac:dyDescent="0.3">
      <c r="A2065">
        <v>0</v>
      </c>
      <c r="B2065" s="1">
        <v>41969</v>
      </c>
      <c r="C2065" s="1">
        <v>41970</v>
      </c>
      <c r="D2065">
        <v>249.75</v>
      </c>
      <c r="E2065">
        <v>249.10000919999999</v>
      </c>
      <c r="F2065">
        <v>243.58515449999999</v>
      </c>
      <c r="G2065">
        <v>0.64999084500000004</v>
      </c>
      <c r="H2065">
        <v>1.166726189</v>
      </c>
      <c r="I2065">
        <f t="shared" si="160"/>
        <v>11</v>
      </c>
      <c r="J2065">
        <f t="shared" si="161"/>
        <v>2014</v>
      </c>
      <c r="K2065">
        <v>249.75</v>
      </c>
      <c r="L2065">
        <v>250</v>
      </c>
      <c r="M2065">
        <v>248.6</v>
      </c>
      <c r="N2065">
        <v>249.1</v>
      </c>
      <c r="O2065" s="3">
        <f t="shared" si="162"/>
        <v>0.64999084500000004</v>
      </c>
      <c r="P2065">
        <f t="shared" si="164"/>
        <v>37.861077051054856</v>
      </c>
      <c r="T2065">
        <v>0.64999084500000004</v>
      </c>
      <c r="U2065">
        <v>0.64999084472657298</v>
      </c>
      <c r="V2065">
        <v>0.64999084472657298</v>
      </c>
      <c r="W2065">
        <v>0.64999084472657298</v>
      </c>
      <c r="X2065">
        <v>0.64999084500000004</v>
      </c>
      <c r="Y2065">
        <f t="shared" si="163"/>
        <v>0.6499908448177153</v>
      </c>
    </row>
    <row r="2066" spans="1:25" x14ac:dyDescent="0.3">
      <c r="A2066">
        <v>0</v>
      </c>
      <c r="B2066" s="1">
        <v>41970</v>
      </c>
      <c r="C2066" s="1">
        <v>41971</v>
      </c>
      <c r="D2066">
        <v>248.9</v>
      </c>
      <c r="E2066">
        <v>249.2999969</v>
      </c>
      <c r="F2066">
        <v>247.9433114</v>
      </c>
      <c r="G2066">
        <v>-0.39999694800000002</v>
      </c>
      <c r="H2066">
        <v>0.141421356</v>
      </c>
      <c r="I2066">
        <f t="shared" si="160"/>
        <v>11</v>
      </c>
      <c r="J2066">
        <f t="shared" si="161"/>
        <v>2014</v>
      </c>
      <c r="K2066">
        <v>248.9</v>
      </c>
      <c r="L2066">
        <v>249.65</v>
      </c>
      <c r="M2066">
        <v>248.5</v>
      </c>
      <c r="N2066">
        <v>249.3</v>
      </c>
      <c r="O2066" s="3">
        <f t="shared" si="162"/>
        <v>-0.39999694800000002</v>
      </c>
      <c r="P2066">
        <f t="shared" si="164"/>
        <v>37.404739708696034</v>
      </c>
      <c r="T2066">
        <v>-0.39999694800000002</v>
      </c>
      <c r="U2066">
        <v>0.39999694824217602</v>
      </c>
      <c r="V2066">
        <v>0.39999694824217602</v>
      </c>
      <c r="W2066">
        <v>0.39999694824217602</v>
      </c>
      <c r="X2066">
        <v>0.39999694800000002</v>
      </c>
      <c r="Y2066">
        <f t="shared" si="163"/>
        <v>0.13333231616145066</v>
      </c>
    </row>
    <row r="2067" spans="1:25" x14ac:dyDescent="0.3">
      <c r="A2067">
        <v>0</v>
      </c>
      <c r="B2067" s="1">
        <v>41971</v>
      </c>
      <c r="C2067" s="1">
        <v>41974</v>
      </c>
      <c r="D2067">
        <v>247.85</v>
      </c>
      <c r="E2067">
        <v>246.60000310000001</v>
      </c>
      <c r="F2067">
        <v>251.01765180000001</v>
      </c>
      <c r="G2067">
        <v>-1.2499969479999999</v>
      </c>
      <c r="H2067">
        <v>1.9091883089999999</v>
      </c>
      <c r="I2067">
        <f t="shared" si="160"/>
        <v>12</v>
      </c>
      <c r="J2067">
        <f t="shared" si="161"/>
        <v>2014</v>
      </c>
      <c r="K2067">
        <v>247.85</v>
      </c>
      <c r="L2067">
        <v>247.95</v>
      </c>
      <c r="M2067">
        <v>246</v>
      </c>
      <c r="N2067">
        <v>246.6</v>
      </c>
      <c r="O2067" s="3">
        <f t="shared" si="162"/>
        <v>-1.2499969479999999</v>
      </c>
      <c r="P2067">
        <f t="shared" si="164"/>
        <v>35.989897753583939</v>
      </c>
      <c r="T2067">
        <v>-1.2499969479999999</v>
      </c>
      <c r="U2067">
        <v>-1.24999694824217</v>
      </c>
      <c r="V2067">
        <v>-1.24999694824217</v>
      </c>
      <c r="W2067">
        <v>-1.24999694824217</v>
      </c>
      <c r="X2067">
        <v>-1.2499969479999999</v>
      </c>
      <c r="Y2067">
        <f t="shared" si="163"/>
        <v>-1.2499969481614468</v>
      </c>
    </row>
    <row r="2068" spans="1:25" x14ac:dyDescent="0.3">
      <c r="A2068">
        <v>0</v>
      </c>
      <c r="B2068" s="1">
        <v>41974</v>
      </c>
      <c r="C2068" s="1">
        <v>41975</v>
      </c>
      <c r="D2068">
        <v>246.3</v>
      </c>
      <c r="E2068">
        <v>246.74999389999999</v>
      </c>
      <c r="F2068">
        <v>247.21527409999999</v>
      </c>
      <c r="G2068">
        <v>0.449993896</v>
      </c>
      <c r="H2068">
        <v>0.106066017</v>
      </c>
      <c r="I2068">
        <f t="shared" si="160"/>
        <v>12</v>
      </c>
      <c r="J2068">
        <f t="shared" si="161"/>
        <v>2014</v>
      </c>
      <c r="K2068">
        <v>246.3</v>
      </c>
      <c r="L2068">
        <v>246.8</v>
      </c>
      <c r="M2068">
        <v>245.35</v>
      </c>
      <c r="N2068">
        <v>246.75</v>
      </c>
      <c r="O2068" s="3">
        <f t="shared" si="162"/>
        <v>0.449993896</v>
      </c>
      <c r="P2068">
        <f t="shared" si="164"/>
        <v>36.483053487651439</v>
      </c>
      <c r="T2068">
        <v>0.449993896</v>
      </c>
      <c r="U2068">
        <v>0.449993896484357</v>
      </c>
      <c r="V2068">
        <v>-0.449993896484357</v>
      </c>
      <c r="W2068">
        <v>0.449993896484357</v>
      </c>
      <c r="X2068">
        <v>-0.449993896</v>
      </c>
      <c r="Y2068">
        <f t="shared" si="163"/>
        <v>0.14999796533333334</v>
      </c>
    </row>
    <row r="2069" spans="1:25" x14ac:dyDescent="0.3">
      <c r="A2069">
        <v>0</v>
      </c>
      <c r="B2069" s="1">
        <v>41975</v>
      </c>
      <c r="C2069" s="1">
        <v>41976</v>
      </c>
      <c r="D2069">
        <v>246.9</v>
      </c>
      <c r="E2069">
        <v>247.1499939</v>
      </c>
      <c r="F2069">
        <v>246.66176619999999</v>
      </c>
      <c r="G2069">
        <v>-0.24999389599999999</v>
      </c>
      <c r="H2069">
        <v>0.282842712</v>
      </c>
      <c r="I2069">
        <f t="shared" si="160"/>
        <v>12</v>
      </c>
      <c r="J2069">
        <f t="shared" si="161"/>
        <v>2014</v>
      </c>
      <c r="K2069">
        <v>246.9</v>
      </c>
      <c r="L2069">
        <v>247.65</v>
      </c>
      <c r="M2069">
        <v>246.25</v>
      </c>
      <c r="N2069">
        <v>247.15</v>
      </c>
      <c r="O2069" s="3">
        <f t="shared" si="162"/>
        <v>-0.24999389599999999</v>
      </c>
      <c r="P2069">
        <f t="shared" si="164"/>
        <v>36.206001826674701</v>
      </c>
      <c r="T2069">
        <v>-0.24999389599999999</v>
      </c>
      <c r="U2069">
        <v>0.24999389648436901</v>
      </c>
      <c r="V2069">
        <v>-0.24999389648436901</v>
      </c>
      <c r="W2069">
        <v>0.24999389648436901</v>
      </c>
      <c r="X2069">
        <v>0.24999389599999999</v>
      </c>
      <c r="Y2069">
        <f t="shared" si="163"/>
        <v>-8.3331298666666664E-2</v>
      </c>
    </row>
    <row r="2070" spans="1:25" x14ac:dyDescent="0.3">
      <c r="A2070">
        <v>0</v>
      </c>
      <c r="B2070" s="1">
        <v>41976</v>
      </c>
      <c r="C2070" s="1">
        <v>41977</v>
      </c>
      <c r="D2070">
        <v>247.25</v>
      </c>
      <c r="E2070">
        <v>250.15</v>
      </c>
      <c r="F2070">
        <v>248.5335417</v>
      </c>
      <c r="G2070">
        <v>2.9</v>
      </c>
      <c r="H2070">
        <v>2.1213203439999999</v>
      </c>
      <c r="I2070">
        <f t="shared" si="160"/>
        <v>12</v>
      </c>
      <c r="J2070">
        <f t="shared" si="161"/>
        <v>2014</v>
      </c>
      <c r="K2070">
        <v>247.25</v>
      </c>
      <c r="L2070">
        <v>250.2</v>
      </c>
      <c r="M2070">
        <v>247.15</v>
      </c>
      <c r="N2070">
        <v>250.15</v>
      </c>
      <c r="O2070" s="3">
        <f t="shared" si="162"/>
        <v>2.9</v>
      </c>
      <c r="P2070">
        <f t="shared" si="164"/>
        <v>39.390958509102099</v>
      </c>
      <c r="T2070">
        <v>2.9</v>
      </c>
      <c r="U2070">
        <v>2.9</v>
      </c>
      <c r="V2070">
        <v>2.9</v>
      </c>
      <c r="W2070">
        <v>2.9</v>
      </c>
      <c r="X2070">
        <v>2.9</v>
      </c>
      <c r="Y2070">
        <f t="shared" si="163"/>
        <v>2.9</v>
      </c>
    </row>
    <row r="2071" spans="1:25" x14ac:dyDescent="0.3">
      <c r="A2071">
        <v>0</v>
      </c>
      <c r="B2071" s="1">
        <v>41977</v>
      </c>
      <c r="C2071" s="1">
        <v>41978</v>
      </c>
      <c r="D2071">
        <v>249.75</v>
      </c>
      <c r="E2071">
        <v>249.65</v>
      </c>
      <c r="F2071">
        <v>249.56673169999999</v>
      </c>
      <c r="G2071">
        <v>0.1</v>
      </c>
      <c r="H2071">
        <v>0.35355339099999999</v>
      </c>
      <c r="I2071">
        <f t="shared" si="160"/>
        <v>12</v>
      </c>
      <c r="J2071">
        <f t="shared" si="161"/>
        <v>2014</v>
      </c>
      <c r="K2071">
        <v>249.75</v>
      </c>
      <c r="L2071">
        <v>250.45</v>
      </c>
      <c r="M2071">
        <v>249.4</v>
      </c>
      <c r="N2071">
        <v>249.65</v>
      </c>
      <c r="O2071" s="3">
        <f t="shared" si="162"/>
        <v>0.1</v>
      </c>
      <c r="P2071">
        <f t="shared" si="164"/>
        <v>39.509249675796099</v>
      </c>
      <c r="T2071">
        <v>0.1</v>
      </c>
      <c r="U2071">
        <v>-9.9999999999994302E-2</v>
      </c>
      <c r="V2071">
        <v>9.9999999999994302E-2</v>
      </c>
      <c r="W2071">
        <v>-9.9999999999994302E-2</v>
      </c>
      <c r="X2071">
        <v>-0.1</v>
      </c>
      <c r="Y2071">
        <f t="shared" si="163"/>
        <v>3.3333333333333333E-2</v>
      </c>
    </row>
    <row r="2072" spans="1:25" x14ac:dyDescent="0.3">
      <c r="A2072">
        <v>0</v>
      </c>
      <c r="B2072" s="1">
        <v>41978</v>
      </c>
      <c r="C2072" s="1">
        <v>41981</v>
      </c>
      <c r="D2072">
        <v>249.5</v>
      </c>
      <c r="E2072">
        <v>249.15</v>
      </c>
      <c r="F2072">
        <v>249.17983150000001</v>
      </c>
      <c r="G2072">
        <v>0.35</v>
      </c>
      <c r="H2072">
        <v>0.35355339099999999</v>
      </c>
      <c r="I2072">
        <f t="shared" si="160"/>
        <v>12</v>
      </c>
      <c r="J2072">
        <f t="shared" si="161"/>
        <v>2014</v>
      </c>
      <c r="K2072">
        <v>249.5</v>
      </c>
      <c r="L2072">
        <v>250.45</v>
      </c>
      <c r="M2072">
        <v>249.1</v>
      </c>
      <c r="N2072">
        <v>249.15</v>
      </c>
      <c r="O2072" s="3">
        <f t="shared" si="162"/>
        <v>0.35</v>
      </c>
      <c r="P2072">
        <f t="shared" si="164"/>
        <v>39.924928154349068</v>
      </c>
      <c r="T2072">
        <v>0.35</v>
      </c>
      <c r="U2072">
        <v>-0.34999999999999398</v>
      </c>
      <c r="V2072">
        <v>-0.34999999999999398</v>
      </c>
      <c r="W2072">
        <v>-0.34999999999999398</v>
      </c>
      <c r="X2072">
        <v>-0.35</v>
      </c>
      <c r="Y2072">
        <f t="shared" si="163"/>
        <v>-0.11666666666666266</v>
      </c>
    </row>
    <row r="2073" spans="1:25" x14ac:dyDescent="0.3">
      <c r="A2073">
        <v>0</v>
      </c>
      <c r="B2073" s="1">
        <v>41981</v>
      </c>
      <c r="C2073" s="1">
        <v>41982</v>
      </c>
      <c r="D2073">
        <v>248.6</v>
      </c>
      <c r="E2073">
        <v>248.4</v>
      </c>
      <c r="F2073">
        <v>247.61396880000001</v>
      </c>
      <c r="G2073">
        <v>0.2</v>
      </c>
      <c r="H2073">
        <v>0.53033008599999998</v>
      </c>
      <c r="I2073">
        <f t="shared" si="160"/>
        <v>12</v>
      </c>
      <c r="J2073">
        <f t="shared" si="161"/>
        <v>2014</v>
      </c>
      <c r="K2073">
        <v>248.6</v>
      </c>
      <c r="L2073">
        <v>248.95</v>
      </c>
      <c r="M2073">
        <v>247.75</v>
      </c>
      <c r="N2073">
        <v>248.4</v>
      </c>
      <c r="O2073" s="3">
        <f t="shared" si="162"/>
        <v>0.2</v>
      </c>
      <c r="P2073">
        <f t="shared" si="164"/>
        <v>40.165826755441273</v>
      </c>
      <c r="T2073">
        <v>0.2</v>
      </c>
      <c r="U2073">
        <v>-0.19999999999998799</v>
      </c>
      <c r="V2073">
        <v>-0.19999999999998799</v>
      </c>
      <c r="W2073">
        <v>-0.19999999999998799</v>
      </c>
      <c r="X2073">
        <v>-0.2</v>
      </c>
      <c r="Y2073">
        <f t="shared" si="163"/>
        <v>-6.6666666666658658E-2</v>
      </c>
    </row>
    <row r="2074" spans="1:25" x14ac:dyDescent="0.3">
      <c r="A2074">
        <v>0</v>
      </c>
      <c r="B2074" s="1">
        <v>41982</v>
      </c>
      <c r="C2074" s="1">
        <v>41983</v>
      </c>
      <c r="D2074">
        <v>247.5</v>
      </c>
      <c r="E2074">
        <v>244.25000610000001</v>
      </c>
      <c r="F2074">
        <v>246.83212219999999</v>
      </c>
      <c r="G2074">
        <v>3.2499938959999999</v>
      </c>
      <c r="H2074">
        <v>2.934493142</v>
      </c>
      <c r="I2074">
        <f t="shared" si="160"/>
        <v>12</v>
      </c>
      <c r="J2074">
        <f t="shared" si="161"/>
        <v>2014</v>
      </c>
      <c r="K2074">
        <v>247.5</v>
      </c>
      <c r="L2074">
        <v>247.7</v>
      </c>
      <c r="M2074">
        <v>244.2</v>
      </c>
      <c r="N2074">
        <v>244.25</v>
      </c>
      <c r="O2074" s="3">
        <f t="shared" si="162"/>
        <v>3.2499938959999999</v>
      </c>
      <c r="P2074">
        <f t="shared" si="164"/>
        <v>44.12154468825878</v>
      </c>
      <c r="T2074">
        <v>3.2499938959999999</v>
      </c>
      <c r="U2074">
        <v>3.24999389648436</v>
      </c>
      <c r="V2074">
        <v>-3</v>
      </c>
      <c r="W2074">
        <v>-3</v>
      </c>
      <c r="X2074">
        <v>-3</v>
      </c>
      <c r="Y2074">
        <f t="shared" si="163"/>
        <v>1.1666625974947866</v>
      </c>
    </row>
    <row r="2075" spans="1:25" x14ac:dyDescent="0.3">
      <c r="A2075">
        <v>0</v>
      </c>
      <c r="B2075" s="1">
        <v>41983</v>
      </c>
      <c r="C2075" s="1">
        <v>41984</v>
      </c>
      <c r="D2075">
        <v>242.7</v>
      </c>
      <c r="E2075">
        <v>241.1000061</v>
      </c>
      <c r="F2075">
        <v>245.1680867</v>
      </c>
      <c r="G2075">
        <v>-1.599993896</v>
      </c>
      <c r="H2075">
        <v>2.2273863610000002</v>
      </c>
      <c r="I2075">
        <f t="shared" si="160"/>
        <v>12</v>
      </c>
      <c r="J2075">
        <f t="shared" si="161"/>
        <v>2014</v>
      </c>
      <c r="K2075">
        <v>242.7</v>
      </c>
      <c r="L2075">
        <v>243.55</v>
      </c>
      <c r="M2075">
        <v>240.9</v>
      </c>
      <c r="N2075">
        <v>241.1</v>
      </c>
      <c r="O2075" s="3">
        <f t="shared" si="162"/>
        <v>-1.599993896</v>
      </c>
      <c r="P2075">
        <f t="shared" si="164"/>
        <v>41.940018044769737</v>
      </c>
      <c r="T2075">
        <v>-1.599993896</v>
      </c>
      <c r="U2075">
        <v>-1.5999938964843601</v>
      </c>
      <c r="V2075">
        <v>-1.5999938964843601</v>
      </c>
      <c r="W2075">
        <v>-1.5999938964843601</v>
      </c>
      <c r="X2075">
        <v>-1.599993896</v>
      </c>
      <c r="Y2075">
        <f t="shared" si="163"/>
        <v>-1.5999938963229068</v>
      </c>
    </row>
    <row r="2076" spans="1:25" x14ac:dyDescent="0.3">
      <c r="A2076">
        <v>0</v>
      </c>
      <c r="B2076" s="1">
        <v>41984</v>
      </c>
      <c r="C2076" s="1">
        <v>41985</v>
      </c>
      <c r="D2076">
        <v>240.45</v>
      </c>
      <c r="E2076">
        <v>240.85</v>
      </c>
      <c r="F2076">
        <v>244.13628589999999</v>
      </c>
      <c r="G2076">
        <v>0.4</v>
      </c>
      <c r="H2076">
        <v>0.17677669500000001</v>
      </c>
      <c r="I2076">
        <f t="shared" si="160"/>
        <v>12</v>
      </c>
      <c r="J2076">
        <f t="shared" si="161"/>
        <v>2014</v>
      </c>
      <c r="K2076">
        <v>240.45</v>
      </c>
      <c r="L2076">
        <v>241.65</v>
      </c>
      <c r="M2076">
        <v>240.15</v>
      </c>
      <c r="N2076">
        <v>240.85</v>
      </c>
      <c r="O2076" s="3">
        <f t="shared" si="162"/>
        <v>0.4</v>
      </c>
      <c r="P2076">
        <f t="shared" si="164"/>
        <v>42.463287140774348</v>
      </c>
      <c r="T2076">
        <v>0.4</v>
      </c>
      <c r="U2076">
        <v>-0.40000000000000502</v>
      </c>
      <c r="V2076">
        <v>-0.40000000000000502</v>
      </c>
      <c r="W2076">
        <v>0.40000000000000502</v>
      </c>
      <c r="X2076">
        <v>0.4</v>
      </c>
      <c r="Y2076">
        <f t="shared" si="163"/>
        <v>-0.13333333333333666</v>
      </c>
    </row>
    <row r="2077" spans="1:25" x14ac:dyDescent="0.3">
      <c r="A2077">
        <v>0</v>
      </c>
      <c r="B2077" s="1">
        <v>41985</v>
      </c>
      <c r="C2077" s="1">
        <v>41988</v>
      </c>
      <c r="D2077">
        <v>238.6</v>
      </c>
      <c r="E2077">
        <v>242.0499969</v>
      </c>
      <c r="F2077">
        <v>238.97716339999999</v>
      </c>
      <c r="G2077">
        <v>3.4499969479999999</v>
      </c>
      <c r="H2077">
        <v>0.84852813699999996</v>
      </c>
      <c r="I2077">
        <f t="shared" si="160"/>
        <v>12</v>
      </c>
      <c r="J2077">
        <f t="shared" si="161"/>
        <v>2014</v>
      </c>
      <c r="K2077">
        <v>238.6</v>
      </c>
      <c r="L2077">
        <v>242.05</v>
      </c>
      <c r="M2077">
        <v>238</v>
      </c>
      <c r="N2077">
        <v>242.05</v>
      </c>
      <c r="O2077" s="3">
        <f t="shared" si="162"/>
        <v>3.4499969479999999</v>
      </c>
      <c r="P2077">
        <f t="shared" si="164"/>
        <v>47.068218334332158</v>
      </c>
      <c r="T2077">
        <v>3.4499969479999999</v>
      </c>
      <c r="U2077">
        <v>3.44999694824218</v>
      </c>
      <c r="V2077">
        <v>3.44999694824218</v>
      </c>
      <c r="W2077">
        <v>-3</v>
      </c>
      <c r="X2077">
        <v>3.4499969479999999</v>
      </c>
      <c r="Y2077">
        <f t="shared" si="163"/>
        <v>3.4499969481614534</v>
      </c>
    </row>
    <row r="2078" spans="1:25" x14ac:dyDescent="0.3">
      <c r="A2078">
        <v>0</v>
      </c>
      <c r="B2078" s="1">
        <v>41988</v>
      </c>
      <c r="C2078" s="1">
        <v>41989</v>
      </c>
      <c r="D2078">
        <v>240.2</v>
      </c>
      <c r="E2078">
        <v>239.74999690000001</v>
      </c>
      <c r="F2078">
        <v>239.5843213</v>
      </c>
      <c r="G2078">
        <v>0.45000305200000001</v>
      </c>
      <c r="H2078">
        <v>1.626345597</v>
      </c>
      <c r="I2078">
        <f t="shared" si="160"/>
        <v>12</v>
      </c>
      <c r="J2078">
        <f t="shared" si="161"/>
        <v>2014</v>
      </c>
      <c r="K2078">
        <v>240.2</v>
      </c>
      <c r="L2078">
        <v>241.5</v>
      </c>
      <c r="M2078">
        <v>238.75</v>
      </c>
      <c r="N2078">
        <v>239.75</v>
      </c>
      <c r="O2078" s="3">
        <f t="shared" si="162"/>
        <v>0.45000305200000001</v>
      </c>
      <c r="P2078">
        <f t="shared" si="164"/>
        <v>47.729568518636441</v>
      </c>
      <c r="T2078">
        <v>0.45000305200000001</v>
      </c>
      <c r="U2078">
        <v>-0.45000305175778899</v>
      </c>
      <c r="V2078">
        <v>-0.45000305175778899</v>
      </c>
      <c r="W2078">
        <v>0.45000305175778899</v>
      </c>
      <c r="X2078">
        <v>-0.45000305200000001</v>
      </c>
      <c r="Y2078">
        <f t="shared" si="163"/>
        <v>-0.15000101717185932</v>
      </c>
    </row>
    <row r="2079" spans="1:25" x14ac:dyDescent="0.3">
      <c r="A2079">
        <v>0</v>
      </c>
      <c r="B2079" s="1">
        <v>41989</v>
      </c>
      <c r="C2079" s="1">
        <v>41990</v>
      </c>
      <c r="D2079">
        <v>240.65</v>
      </c>
      <c r="E2079">
        <v>238.8500061</v>
      </c>
      <c r="F2079">
        <v>236.06428220000001</v>
      </c>
      <c r="G2079">
        <v>1.7999938959999999</v>
      </c>
      <c r="H2079">
        <v>0.63639610300000005</v>
      </c>
      <c r="I2079">
        <f t="shared" si="160"/>
        <v>12</v>
      </c>
      <c r="J2079">
        <f t="shared" si="161"/>
        <v>2014</v>
      </c>
      <c r="K2079">
        <v>240.65</v>
      </c>
      <c r="L2079">
        <v>240.7</v>
      </c>
      <c r="M2079">
        <v>238.85</v>
      </c>
      <c r="N2079">
        <v>238.85</v>
      </c>
      <c r="O2079" s="3">
        <f t="shared" si="162"/>
        <v>1.7999938959999999</v>
      </c>
      <c r="P2079">
        <f t="shared" si="164"/>
        <v>50.407096006448391</v>
      </c>
      <c r="T2079">
        <v>1.7999938959999999</v>
      </c>
      <c r="U2079">
        <v>1.79999389648438</v>
      </c>
      <c r="V2079">
        <v>1.79999389648438</v>
      </c>
      <c r="W2079">
        <v>-1.79999389648438</v>
      </c>
      <c r="X2079">
        <v>-1.7999938959999999</v>
      </c>
      <c r="Y2079">
        <f t="shared" si="163"/>
        <v>1.7999938963229198</v>
      </c>
    </row>
    <row r="2080" spans="1:25" x14ac:dyDescent="0.3">
      <c r="A2080">
        <v>0</v>
      </c>
      <c r="B2080" s="1">
        <v>41990</v>
      </c>
      <c r="C2080" s="1">
        <v>41991</v>
      </c>
      <c r="D2080">
        <v>241.05</v>
      </c>
      <c r="E2080">
        <v>238.69999079999999</v>
      </c>
      <c r="F2080">
        <v>238.3103662</v>
      </c>
      <c r="G2080">
        <v>2.350009155</v>
      </c>
      <c r="H2080">
        <v>0.106066017</v>
      </c>
      <c r="I2080">
        <f t="shared" si="160"/>
        <v>12</v>
      </c>
      <c r="J2080">
        <f t="shared" si="161"/>
        <v>2014</v>
      </c>
      <c r="K2080">
        <v>241.05</v>
      </c>
      <c r="L2080">
        <v>241.8</v>
      </c>
      <c r="M2080">
        <v>237</v>
      </c>
      <c r="N2080">
        <v>238.7</v>
      </c>
      <c r="O2080" s="3">
        <f t="shared" si="162"/>
        <v>2.350009155</v>
      </c>
      <c r="P2080">
        <f t="shared" si="164"/>
        <v>54.092756774715895</v>
      </c>
      <c r="T2080">
        <v>2.350009155</v>
      </c>
      <c r="U2080">
        <v>2.3500091552734501</v>
      </c>
      <c r="V2080">
        <v>2.3500091552734501</v>
      </c>
      <c r="W2080">
        <v>2.3500091552734501</v>
      </c>
      <c r="X2080">
        <v>2.350009155</v>
      </c>
      <c r="Y2080">
        <f t="shared" si="163"/>
        <v>2.3500091551822999</v>
      </c>
    </row>
    <row r="2081" spans="1:25" x14ac:dyDescent="0.3">
      <c r="A2081">
        <v>0</v>
      </c>
      <c r="B2081" s="1">
        <v>41991</v>
      </c>
      <c r="C2081" s="1">
        <v>41992</v>
      </c>
      <c r="D2081">
        <v>241.5</v>
      </c>
      <c r="E2081">
        <v>242.75000309999999</v>
      </c>
      <c r="F2081">
        <v>240.0190302</v>
      </c>
      <c r="G2081">
        <v>-1.2500030520000001</v>
      </c>
      <c r="H2081">
        <v>2.8637824639999998</v>
      </c>
      <c r="I2081">
        <f t="shared" si="160"/>
        <v>12</v>
      </c>
      <c r="J2081">
        <f t="shared" si="161"/>
        <v>2014</v>
      </c>
      <c r="K2081">
        <v>241.5</v>
      </c>
      <c r="L2081">
        <v>243.25</v>
      </c>
      <c r="M2081">
        <v>240.9</v>
      </c>
      <c r="N2081">
        <v>242.75</v>
      </c>
      <c r="O2081" s="3">
        <f t="shared" si="162"/>
        <v>-1.2500030520000001</v>
      </c>
      <c r="P2081">
        <f t="shared" si="164"/>
        <v>51.992877549265941</v>
      </c>
      <c r="T2081">
        <v>-1.2500030520000001</v>
      </c>
      <c r="U2081">
        <v>-1.2500030517578</v>
      </c>
      <c r="V2081">
        <v>-1.2500030517578</v>
      </c>
      <c r="W2081">
        <v>-1.2500030517578</v>
      </c>
      <c r="X2081">
        <v>-1.2500030520000001</v>
      </c>
      <c r="Y2081">
        <f t="shared" si="163"/>
        <v>-1.2500030518385332</v>
      </c>
    </row>
    <row r="2082" spans="1:25" x14ac:dyDescent="0.3">
      <c r="A2082">
        <v>0</v>
      </c>
      <c r="B2082" s="1">
        <v>41992</v>
      </c>
      <c r="C2082" s="1">
        <v>41995</v>
      </c>
      <c r="D2082">
        <v>243.35</v>
      </c>
      <c r="E2082">
        <v>244.0500031</v>
      </c>
      <c r="F2082">
        <v>243.162543</v>
      </c>
      <c r="G2082">
        <v>-0.70000305200000001</v>
      </c>
      <c r="H2082">
        <v>0.91923881600000001</v>
      </c>
      <c r="I2082">
        <f t="shared" si="160"/>
        <v>12</v>
      </c>
      <c r="J2082">
        <f t="shared" si="161"/>
        <v>2014</v>
      </c>
      <c r="K2082">
        <v>243.35</v>
      </c>
      <c r="L2082">
        <v>244.6</v>
      </c>
      <c r="M2082">
        <v>242.35</v>
      </c>
      <c r="N2082">
        <v>244.05</v>
      </c>
      <c r="O2082" s="3">
        <f t="shared" si="162"/>
        <v>-0.70000305200000001</v>
      </c>
      <c r="P2082">
        <f t="shared" si="164"/>
        <v>50.871185347701882</v>
      </c>
      <c r="T2082">
        <v>-0.70000305200000001</v>
      </c>
      <c r="U2082">
        <v>0.70000305175781796</v>
      </c>
      <c r="V2082">
        <v>0.70000305175781796</v>
      </c>
      <c r="W2082">
        <v>-0.70000305175781796</v>
      </c>
      <c r="X2082">
        <v>0.70000305200000001</v>
      </c>
      <c r="Y2082">
        <f t="shared" si="163"/>
        <v>0.23333435050521198</v>
      </c>
    </row>
    <row r="2083" spans="1:25" x14ac:dyDescent="0.3">
      <c r="A2083">
        <v>0</v>
      </c>
      <c r="B2083" s="1">
        <v>41995</v>
      </c>
      <c r="C2083" s="1">
        <v>41996</v>
      </c>
      <c r="D2083">
        <v>244.1</v>
      </c>
      <c r="E2083">
        <v>243.44999390000001</v>
      </c>
      <c r="F2083">
        <v>242.30455520000001</v>
      </c>
      <c r="G2083">
        <v>0.65000610400000003</v>
      </c>
      <c r="H2083">
        <v>0.42426406900000002</v>
      </c>
      <c r="I2083">
        <f t="shared" si="160"/>
        <v>12</v>
      </c>
      <c r="J2083">
        <f t="shared" si="161"/>
        <v>2014</v>
      </c>
      <c r="K2083">
        <v>244.1</v>
      </c>
      <c r="L2083">
        <v>244.55</v>
      </c>
      <c r="M2083">
        <v>243.45</v>
      </c>
      <c r="N2083">
        <v>243.45</v>
      </c>
      <c r="O2083" s="3">
        <f t="shared" si="162"/>
        <v>0.65000610400000003</v>
      </c>
      <c r="P2083">
        <f t="shared" si="164"/>
        <v>51.887159773973544</v>
      </c>
      <c r="T2083">
        <v>0.65000610400000003</v>
      </c>
      <c r="U2083">
        <v>-0.65000610351560795</v>
      </c>
      <c r="V2083">
        <v>0.65000610351560795</v>
      </c>
      <c r="W2083">
        <v>0.65000610351560795</v>
      </c>
      <c r="X2083">
        <v>-0.65000610400000003</v>
      </c>
      <c r="Y2083">
        <f t="shared" si="163"/>
        <v>0.21666870133333335</v>
      </c>
    </row>
    <row r="2084" spans="1:25" x14ac:dyDescent="0.3">
      <c r="A2084">
        <v>0</v>
      </c>
      <c r="B2084" s="1">
        <v>41996</v>
      </c>
      <c r="C2084" s="1">
        <v>41997</v>
      </c>
      <c r="D2084">
        <v>243.45</v>
      </c>
      <c r="E2084">
        <v>244.60000919999999</v>
      </c>
      <c r="F2084">
        <v>242.33989109999999</v>
      </c>
      <c r="G2084">
        <v>-1.150009155</v>
      </c>
      <c r="H2084">
        <v>0.81317279799999997</v>
      </c>
      <c r="I2084">
        <f t="shared" si="160"/>
        <v>12</v>
      </c>
      <c r="J2084">
        <f t="shared" si="161"/>
        <v>2014</v>
      </c>
      <c r="K2084">
        <v>243.45</v>
      </c>
      <c r="L2084">
        <v>245.05</v>
      </c>
      <c r="M2084">
        <v>243.2</v>
      </c>
      <c r="N2084">
        <v>244.6</v>
      </c>
      <c r="O2084" s="3">
        <f t="shared" si="162"/>
        <v>-1.150009155</v>
      </c>
      <c r="P2084">
        <f t="shared" si="164"/>
        <v>50.048875461989034</v>
      </c>
      <c r="T2084">
        <v>-1.150009155</v>
      </c>
      <c r="U2084">
        <v>1.15000915527343</v>
      </c>
      <c r="V2084">
        <v>1.15000915527343</v>
      </c>
      <c r="W2084">
        <v>1.15000915527343</v>
      </c>
      <c r="X2084">
        <v>-1.150009155</v>
      </c>
      <c r="Y2084">
        <f t="shared" si="163"/>
        <v>0.38333638518228663</v>
      </c>
    </row>
    <row r="2085" spans="1:25" x14ac:dyDescent="0.3">
      <c r="A2085">
        <v>0</v>
      </c>
      <c r="B2085" s="1">
        <v>41997</v>
      </c>
      <c r="C2085" s="1">
        <v>41998</v>
      </c>
      <c r="D2085">
        <v>243.45</v>
      </c>
      <c r="E2085">
        <v>244.6</v>
      </c>
      <c r="F2085">
        <v>242.71473570000001</v>
      </c>
      <c r="G2085">
        <v>-1.1499999999999999</v>
      </c>
      <c r="H2085">
        <v>0</v>
      </c>
      <c r="I2085">
        <f t="shared" si="160"/>
        <v>12</v>
      </c>
      <c r="J2085">
        <f t="shared" si="161"/>
        <v>2014</v>
      </c>
      <c r="K2085">
        <v>243.45</v>
      </c>
      <c r="L2085">
        <v>245.05</v>
      </c>
      <c r="M2085">
        <v>243.2</v>
      </c>
      <c r="N2085">
        <v>244.6</v>
      </c>
      <c r="O2085" s="3">
        <f t="shared" si="162"/>
        <v>-1.1499999999999999</v>
      </c>
      <c r="P2085">
        <f t="shared" si="164"/>
        <v>48.275732924056584</v>
      </c>
      <c r="T2085">
        <v>-1.1499999999999999</v>
      </c>
      <c r="U2085">
        <v>1.1499999999999999</v>
      </c>
      <c r="V2085">
        <v>1.1499999999999999</v>
      </c>
      <c r="W2085">
        <v>1.1499999999999999</v>
      </c>
      <c r="X2085">
        <v>1.1499999999999999</v>
      </c>
      <c r="Y2085">
        <f t="shared" si="163"/>
        <v>0.3833333333333333</v>
      </c>
    </row>
    <row r="2086" spans="1:25" x14ac:dyDescent="0.3">
      <c r="A2086">
        <v>0</v>
      </c>
      <c r="B2086" s="1">
        <v>41998</v>
      </c>
      <c r="C2086" s="1">
        <v>41999</v>
      </c>
      <c r="D2086">
        <v>244.7</v>
      </c>
      <c r="E2086">
        <v>245.14998779999999</v>
      </c>
      <c r="F2086">
        <v>242.7856122</v>
      </c>
      <c r="G2086">
        <v>-0.44998779300000002</v>
      </c>
      <c r="H2086">
        <v>0.38890872999999998</v>
      </c>
      <c r="I2086">
        <f t="shared" si="160"/>
        <v>12</v>
      </c>
      <c r="J2086">
        <f t="shared" si="161"/>
        <v>2014</v>
      </c>
      <c r="K2086">
        <v>244.7</v>
      </c>
      <c r="L2086">
        <v>246</v>
      </c>
      <c r="M2086">
        <v>244.5</v>
      </c>
      <c r="N2086">
        <v>245.15</v>
      </c>
      <c r="O2086" s="3">
        <f t="shared" si="162"/>
        <v>-0.44998779300000002</v>
      </c>
      <c r="P2086">
        <f t="shared" si="164"/>
        <v>47.609912822484645</v>
      </c>
      <c r="T2086">
        <v>-0.44998779300000002</v>
      </c>
      <c r="U2086">
        <v>0.44998779296875502</v>
      </c>
      <c r="V2086">
        <v>0.44998779296875502</v>
      </c>
      <c r="W2086">
        <v>0.44998779296875502</v>
      </c>
      <c r="X2086">
        <v>0.44998779300000002</v>
      </c>
      <c r="Y2086">
        <f t="shared" si="163"/>
        <v>0.14999593097916999</v>
      </c>
    </row>
    <row r="2087" spans="1:25" x14ac:dyDescent="0.3">
      <c r="A2087">
        <v>0</v>
      </c>
      <c r="B2087" s="1">
        <v>41999</v>
      </c>
      <c r="C2087" s="1">
        <v>42002</v>
      </c>
      <c r="D2087">
        <v>245.75</v>
      </c>
      <c r="E2087">
        <v>243.65</v>
      </c>
      <c r="F2087">
        <v>244.49301689999999</v>
      </c>
      <c r="G2087">
        <v>2.1</v>
      </c>
      <c r="H2087">
        <v>1.060660172</v>
      </c>
      <c r="I2087">
        <f t="shared" si="160"/>
        <v>12</v>
      </c>
      <c r="J2087">
        <f t="shared" si="161"/>
        <v>2014</v>
      </c>
      <c r="K2087">
        <v>245.75</v>
      </c>
      <c r="L2087">
        <v>246.15</v>
      </c>
      <c r="M2087">
        <v>243.65</v>
      </c>
      <c r="N2087">
        <v>243.65</v>
      </c>
      <c r="O2087" s="3">
        <f t="shared" si="162"/>
        <v>2.1</v>
      </c>
      <c r="P2087">
        <f t="shared" si="164"/>
        <v>50.661209371636765</v>
      </c>
      <c r="T2087">
        <v>2.1</v>
      </c>
      <c r="U2087">
        <v>2.0999999999999899</v>
      </c>
      <c r="V2087">
        <v>-2.0999999999999899</v>
      </c>
      <c r="W2087">
        <v>-2.0999999999999899</v>
      </c>
      <c r="X2087">
        <v>-2.1</v>
      </c>
      <c r="Y2087">
        <f t="shared" si="163"/>
        <v>0.70000000000000018</v>
      </c>
    </row>
    <row r="2088" spans="1:25" x14ac:dyDescent="0.3">
      <c r="A2088">
        <v>0</v>
      </c>
      <c r="B2088" s="1">
        <v>42002</v>
      </c>
      <c r="C2088" s="1">
        <v>42003</v>
      </c>
      <c r="D2088">
        <v>243.75</v>
      </c>
      <c r="E2088">
        <v>240.25000610000001</v>
      </c>
      <c r="F2088">
        <v>243.19748129999999</v>
      </c>
      <c r="G2088">
        <v>3.4999938959999999</v>
      </c>
      <c r="H2088">
        <v>2.4041630559999998</v>
      </c>
      <c r="I2088">
        <f t="shared" si="160"/>
        <v>12</v>
      </c>
      <c r="J2088">
        <f t="shared" si="161"/>
        <v>2014</v>
      </c>
      <c r="K2088">
        <v>243.75</v>
      </c>
      <c r="L2088">
        <v>244.75</v>
      </c>
      <c r="M2088">
        <v>240.25</v>
      </c>
      <c r="N2088">
        <v>240.25</v>
      </c>
      <c r="O2088" s="3">
        <f t="shared" si="162"/>
        <v>3.4999938959999999</v>
      </c>
      <c r="P2088">
        <f t="shared" si="164"/>
        <v>56.117022404396977</v>
      </c>
      <c r="T2088">
        <v>3.4999938959999999</v>
      </c>
      <c r="U2088">
        <v>-3</v>
      </c>
      <c r="V2088">
        <v>3.49999389648436</v>
      </c>
      <c r="W2088">
        <v>-3</v>
      </c>
      <c r="X2088">
        <v>-3</v>
      </c>
      <c r="Y2088">
        <f t="shared" si="163"/>
        <v>1.3333292641614534</v>
      </c>
    </row>
    <row r="2089" spans="1:25" x14ac:dyDescent="0.3">
      <c r="A2089">
        <v>0</v>
      </c>
      <c r="B2089" s="1">
        <v>42003</v>
      </c>
      <c r="C2089" s="1">
        <v>42004</v>
      </c>
      <c r="D2089">
        <v>243.75</v>
      </c>
      <c r="E2089">
        <v>240.25</v>
      </c>
      <c r="F2089">
        <v>243.73038510000001</v>
      </c>
      <c r="G2089">
        <v>3.5</v>
      </c>
      <c r="H2089">
        <v>0</v>
      </c>
      <c r="I2089">
        <f t="shared" si="160"/>
        <v>12</v>
      </c>
      <c r="J2089">
        <f t="shared" si="161"/>
        <v>2014</v>
      </c>
      <c r="K2089">
        <v>243.75</v>
      </c>
      <c r="L2089">
        <v>244.75</v>
      </c>
      <c r="M2089">
        <v>240.25</v>
      </c>
      <c r="N2089">
        <v>240.25</v>
      </c>
      <c r="O2089" s="3">
        <f t="shared" si="162"/>
        <v>3.5</v>
      </c>
      <c r="P2089">
        <f t="shared" si="164"/>
        <v>62.16039404794742</v>
      </c>
      <c r="T2089">
        <v>3.5</v>
      </c>
      <c r="U2089">
        <v>3.5</v>
      </c>
      <c r="V2089">
        <v>3.5</v>
      </c>
      <c r="W2089">
        <v>3.5</v>
      </c>
      <c r="X2089">
        <v>3.5</v>
      </c>
      <c r="Y2089">
        <f t="shared" si="163"/>
        <v>3.5</v>
      </c>
    </row>
    <row r="2090" spans="1:25" x14ac:dyDescent="0.3">
      <c r="A2090">
        <v>0</v>
      </c>
      <c r="B2090" s="1">
        <v>42004</v>
      </c>
      <c r="C2090" s="1">
        <v>42005</v>
      </c>
      <c r="D2090">
        <v>243.75</v>
      </c>
      <c r="E2090">
        <v>240.25</v>
      </c>
      <c r="F2090">
        <v>239.7098733</v>
      </c>
      <c r="G2090">
        <v>3.5</v>
      </c>
      <c r="H2090">
        <v>0</v>
      </c>
      <c r="I2090">
        <f t="shared" si="160"/>
        <v>1</v>
      </c>
      <c r="J2090">
        <f t="shared" si="161"/>
        <v>2015</v>
      </c>
      <c r="K2090">
        <v>243.75</v>
      </c>
      <c r="L2090">
        <v>244.75</v>
      </c>
      <c r="M2090">
        <v>240.25</v>
      </c>
      <c r="N2090">
        <v>240.25</v>
      </c>
      <c r="O2090" s="3">
        <f t="shared" si="162"/>
        <v>3.5</v>
      </c>
      <c r="P2090">
        <f t="shared" si="164"/>
        <v>68.854590330034071</v>
      </c>
      <c r="T2090">
        <v>3.5</v>
      </c>
      <c r="U2090">
        <v>3.5</v>
      </c>
      <c r="V2090">
        <v>3.5</v>
      </c>
      <c r="W2090">
        <v>3.5</v>
      </c>
      <c r="X2090">
        <v>3.5</v>
      </c>
      <c r="Y2090">
        <f t="shared" si="163"/>
        <v>3.5</v>
      </c>
    </row>
    <row r="2091" spans="1:25" x14ac:dyDescent="0.3">
      <c r="A2091">
        <v>0</v>
      </c>
      <c r="B2091" s="1">
        <v>42005</v>
      </c>
      <c r="C2091" s="1">
        <v>42006</v>
      </c>
      <c r="D2091">
        <v>240.3</v>
      </c>
      <c r="E2091">
        <v>241.75</v>
      </c>
      <c r="F2091">
        <v>239.92667030000001</v>
      </c>
      <c r="G2091">
        <v>-1.45</v>
      </c>
      <c r="H2091">
        <v>1.060660172</v>
      </c>
      <c r="I2091">
        <f t="shared" si="160"/>
        <v>1</v>
      </c>
      <c r="J2091">
        <f t="shared" si="161"/>
        <v>2015</v>
      </c>
      <c r="K2091">
        <v>240.3</v>
      </c>
      <c r="L2091">
        <v>242</v>
      </c>
      <c r="M2091">
        <v>239.9</v>
      </c>
      <c r="N2091">
        <v>241.75</v>
      </c>
      <c r="O2091" s="3">
        <f t="shared" si="162"/>
        <v>-1.45</v>
      </c>
      <c r="P2091">
        <f t="shared" si="164"/>
        <v>65.738511803862124</v>
      </c>
      <c r="T2091">
        <v>-1.45</v>
      </c>
      <c r="U2091">
        <v>1.44999999999998</v>
      </c>
      <c r="V2091">
        <v>1.44999999999998</v>
      </c>
      <c r="W2091">
        <v>1.44999999999998</v>
      </c>
      <c r="X2091">
        <v>1.45</v>
      </c>
      <c r="Y2091">
        <f t="shared" si="163"/>
        <v>0.48333333333332001</v>
      </c>
    </row>
    <row r="2092" spans="1:25" x14ac:dyDescent="0.3">
      <c r="A2092">
        <v>0</v>
      </c>
      <c r="B2092" s="1">
        <v>42006</v>
      </c>
      <c r="C2092" s="1">
        <v>42009</v>
      </c>
      <c r="D2092">
        <v>240.6</v>
      </c>
      <c r="E2092">
        <v>241</v>
      </c>
      <c r="F2092">
        <v>241.74047089999999</v>
      </c>
      <c r="G2092">
        <v>0.4</v>
      </c>
      <c r="H2092">
        <v>0.53033008599999998</v>
      </c>
      <c r="I2092">
        <f t="shared" si="160"/>
        <v>1</v>
      </c>
      <c r="J2092">
        <f t="shared" si="161"/>
        <v>2015</v>
      </c>
      <c r="K2092">
        <v>240.6</v>
      </c>
      <c r="L2092">
        <v>241.7</v>
      </c>
      <c r="M2092">
        <v>238.6</v>
      </c>
      <c r="N2092">
        <v>241</v>
      </c>
      <c r="O2092" s="3">
        <f t="shared" si="162"/>
        <v>0.4</v>
      </c>
      <c r="P2092">
        <f t="shared" si="164"/>
        <v>66.558193995930225</v>
      </c>
      <c r="T2092">
        <v>0.4</v>
      </c>
      <c r="U2092">
        <v>0.40000000000000502</v>
      </c>
      <c r="V2092">
        <v>0.40000000000000502</v>
      </c>
      <c r="W2092">
        <v>0.40000000000000502</v>
      </c>
      <c r="X2092">
        <v>0.4</v>
      </c>
      <c r="Y2092">
        <f t="shared" si="163"/>
        <v>0.4000000000000033</v>
      </c>
    </row>
    <row r="2093" spans="1:25" x14ac:dyDescent="0.3">
      <c r="A2093">
        <v>0</v>
      </c>
      <c r="B2093" s="1">
        <v>42009</v>
      </c>
      <c r="C2093" s="1">
        <v>42010</v>
      </c>
      <c r="D2093">
        <v>238.25</v>
      </c>
      <c r="E2093">
        <v>236.75</v>
      </c>
      <c r="F2093">
        <v>241.8995764</v>
      </c>
      <c r="G2093">
        <v>-1.5</v>
      </c>
      <c r="H2093">
        <v>3.0052038200000002</v>
      </c>
      <c r="I2093">
        <f t="shared" si="160"/>
        <v>1</v>
      </c>
      <c r="J2093">
        <f t="shared" si="161"/>
        <v>2015</v>
      </c>
      <c r="K2093">
        <v>238.25</v>
      </c>
      <c r="L2093">
        <v>238.95</v>
      </c>
      <c r="M2093">
        <v>235.85</v>
      </c>
      <c r="N2093">
        <v>236.75</v>
      </c>
      <c r="O2093" s="3">
        <f t="shared" si="162"/>
        <v>-1.5</v>
      </c>
      <c r="P2093">
        <f t="shared" si="164"/>
        <v>63.415362170309173</v>
      </c>
      <c r="T2093">
        <v>-1.5</v>
      </c>
      <c r="U2093">
        <v>-1.5</v>
      </c>
      <c r="V2093">
        <v>-1.5</v>
      </c>
      <c r="W2093">
        <v>-1.5</v>
      </c>
      <c r="X2093">
        <v>-1.5</v>
      </c>
      <c r="Y2093">
        <f t="shared" si="163"/>
        <v>-1.5</v>
      </c>
    </row>
    <row r="2094" spans="1:25" x14ac:dyDescent="0.3">
      <c r="A2094">
        <v>0</v>
      </c>
      <c r="B2094" s="1">
        <v>42010</v>
      </c>
      <c r="C2094" s="1">
        <v>42011</v>
      </c>
      <c r="D2094">
        <v>236.45</v>
      </c>
      <c r="E2094">
        <v>237.3000031</v>
      </c>
      <c r="F2094">
        <v>237.68545349999999</v>
      </c>
      <c r="G2094">
        <v>0.85000305200000004</v>
      </c>
      <c r="H2094">
        <v>0.38890872999999998</v>
      </c>
      <c r="I2094">
        <f t="shared" si="160"/>
        <v>1</v>
      </c>
      <c r="J2094">
        <f t="shared" si="161"/>
        <v>2015</v>
      </c>
      <c r="K2094">
        <v>236.45</v>
      </c>
      <c r="L2094">
        <v>237.45</v>
      </c>
      <c r="M2094">
        <v>235.9</v>
      </c>
      <c r="N2094">
        <v>237.3</v>
      </c>
      <c r="O2094" s="3">
        <f t="shared" si="162"/>
        <v>0.85000305200000004</v>
      </c>
      <c r="P2094">
        <f t="shared" si="164"/>
        <v>65.12512907838007</v>
      </c>
      <c r="T2094">
        <v>0.85000305200000004</v>
      </c>
      <c r="U2094">
        <v>0.85000305175782298</v>
      </c>
      <c r="V2094">
        <v>0.85000305175782298</v>
      </c>
      <c r="W2094">
        <v>0.85000305175782298</v>
      </c>
      <c r="X2094">
        <v>0.85000305200000004</v>
      </c>
      <c r="Y2094">
        <f t="shared" si="163"/>
        <v>0.85000305183854863</v>
      </c>
    </row>
    <row r="2095" spans="1:25" x14ac:dyDescent="0.3">
      <c r="A2095">
        <v>0</v>
      </c>
      <c r="B2095" s="1">
        <v>42011</v>
      </c>
      <c r="C2095" s="1">
        <v>42012</v>
      </c>
      <c r="D2095">
        <v>238.5</v>
      </c>
      <c r="E2095">
        <v>240.19999390000001</v>
      </c>
      <c r="F2095">
        <v>238.5187091</v>
      </c>
      <c r="G2095">
        <v>1.6999938960000001</v>
      </c>
      <c r="H2095">
        <v>2.0506096650000001</v>
      </c>
      <c r="I2095">
        <f t="shared" si="160"/>
        <v>1</v>
      </c>
      <c r="J2095">
        <f t="shared" si="161"/>
        <v>2015</v>
      </c>
      <c r="K2095">
        <v>238.5</v>
      </c>
      <c r="L2095">
        <v>241</v>
      </c>
      <c r="M2095">
        <v>238.25</v>
      </c>
      <c r="N2095">
        <v>240.2</v>
      </c>
      <c r="O2095" s="3">
        <f t="shared" si="162"/>
        <v>1.6999938960000001</v>
      </c>
      <c r="P2095">
        <f t="shared" si="164"/>
        <v>68.60664863528126</v>
      </c>
      <c r="T2095">
        <v>1.6999938960000001</v>
      </c>
      <c r="U2095">
        <v>1.6999938964843799</v>
      </c>
      <c r="V2095">
        <v>-1.6999938964843799</v>
      </c>
      <c r="W2095">
        <v>-1.6999938964843799</v>
      </c>
      <c r="X2095">
        <v>-1.6999938960000001</v>
      </c>
      <c r="Y2095">
        <f t="shared" si="163"/>
        <v>0.56666463199999995</v>
      </c>
    </row>
    <row r="2096" spans="1:25" x14ac:dyDescent="0.3">
      <c r="A2096">
        <v>0</v>
      </c>
      <c r="B2096" s="1">
        <v>42012</v>
      </c>
      <c r="C2096" s="1">
        <v>42013</v>
      </c>
      <c r="D2096">
        <v>242.45</v>
      </c>
      <c r="E2096">
        <v>243.35000919999999</v>
      </c>
      <c r="F2096">
        <v>241.18336020000001</v>
      </c>
      <c r="G2096">
        <v>-0.90000915500000001</v>
      </c>
      <c r="H2096">
        <v>2.2273863610000002</v>
      </c>
      <c r="I2096">
        <f t="shared" si="160"/>
        <v>1</v>
      </c>
      <c r="J2096">
        <f t="shared" si="161"/>
        <v>2015</v>
      </c>
      <c r="K2096">
        <v>242.45</v>
      </c>
      <c r="L2096">
        <v>244</v>
      </c>
      <c r="M2096">
        <v>241.9</v>
      </c>
      <c r="N2096">
        <v>243.35</v>
      </c>
      <c r="O2096" s="3">
        <f t="shared" si="162"/>
        <v>-0.90000915500000001</v>
      </c>
      <c r="P2096">
        <f t="shared" si="164"/>
        <v>66.696565776992287</v>
      </c>
      <c r="T2096">
        <v>-0.90000915500000001</v>
      </c>
      <c r="U2096">
        <v>-0.90000915527343694</v>
      </c>
      <c r="V2096">
        <v>-0.90000915527343694</v>
      </c>
      <c r="W2096">
        <v>-0.90000915527343694</v>
      </c>
      <c r="X2096">
        <v>-0.90000915500000001</v>
      </c>
      <c r="Y2096">
        <f t="shared" si="163"/>
        <v>-0.9000091551822913</v>
      </c>
    </row>
    <row r="2097" spans="1:25" x14ac:dyDescent="0.3">
      <c r="A2097">
        <v>0</v>
      </c>
      <c r="B2097" s="1">
        <v>42013</v>
      </c>
      <c r="C2097" s="1">
        <v>42016</v>
      </c>
      <c r="D2097">
        <v>241.95</v>
      </c>
      <c r="E2097">
        <v>242.69999079999999</v>
      </c>
      <c r="F2097">
        <v>242.7007031</v>
      </c>
      <c r="G2097">
        <v>0.74999084500000002</v>
      </c>
      <c r="H2097">
        <v>0.45961940800000001</v>
      </c>
      <c r="I2097">
        <f t="shared" si="160"/>
        <v>1</v>
      </c>
      <c r="J2097">
        <f t="shared" si="161"/>
        <v>2015</v>
      </c>
      <c r="K2097">
        <v>241.95</v>
      </c>
      <c r="L2097">
        <v>243.45</v>
      </c>
      <c r="M2097">
        <v>241.65</v>
      </c>
      <c r="N2097">
        <v>242.7</v>
      </c>
      <c r="O2097" s="3">
        <f t="shared" si="162"/>
        <v>0.74999084500000002</v>
      </c>
      <c r="P2097">
        <f t="shared" si="164"/>
        <v>68.247148967497068</v>
      </c>
      <c r="T2097">
        <v>0.74999084500000002</v>
      </c>
      <c r="U2097">
        <v>0.74999084472656796</v>
      </c>
      <c r="V2097">
        <v>0.74999084472656796</v>
      </c>
      <c r="W2097">
        <v>0.74999084472656796</v>
      </c>
      <c r="X2097">
        <v>0.74999084500000002</v>
      </c>
      <c r="Y2097">
        <f t="shared" si="163"/>
        <v>0.74999084481771183</v>
      </c>
    </row>
    <row r="2098" spans="1:25" x14ac:dyDescent="0.3">
      <c r="A2098">
        <v>0</v>
      </c>
      <c r="B2098" s="1">
        <v>42016</v>
      </c>
      <c r="C2098" s="1">
        <v>42017</v>
      </c>
      <c r="D2098">
        <v>242.35</v>
      </c>
      <c r="E2098">
        <v>243.7</v>
      </c>
      <c r="F2098">
        <v>242.09235469999999</v>
      </c>
      <c r="G2098">
        <v>-1.35</v>
      </c>
      <c r="H2098">
        <v>0.70710678100000002</v>
      </c>
      <c r="I2098">
        <f t="shared" si="160"/>
        <v>1</v>
      </c>
      <c r="J2098">
        <f t="shared" si="161"/>
        <v>2015</v>
      </c>
      <c r="K2098">
        <v>242.35</v>
      </c>
      <c r="L2098">
        <v>243.75</v>
      </c>
      <c r="M2098">
        <v>241.3</v>
      </c>
      <c r="N2098">
        <v>243.7</v>
      </c>
      <c r="O2098" s="3">
        <f t="shared" si="162"/>
        <v>-1.35</v>
      </c>
      <c r="P2098">
        <f t="shared" si="164"/>
        <v>65.395890938630117</v>
      </c>
      <c r="T2098">
        <v>-1.35</v>
      </c>
      <c r="U2098">
        <v>-1.3499999999999901</v>
      </c>
      <c r="V2098">
        <v>1.3499999999999901</v>
      </c>
      <c r="W2098">
        <v>1.3499999999999901</v>
      </c>
      <c r="X2098">
        <v>1.35</v>
      </c>
      <c r="Y2098">
        <f t="shared" si="163"/>
        <v>-0.45000000000000012</v>
      </c>
    </row>
    <row r="2099" spans="1:25" x14ac:dyDescent="0.3">
      <c r="A2099">
        <v>0</v>
      </c>
      <c r="B2099" s="1">
        <v>42017</v>
      </c>
      <c r="C2099" s="1">
        <v>42018</v>
      </c>
      <c r="D2099">
        <v>243.05</v>
      </c>
      <c r="E2099">
        <v>242.50000309999999</v>
      </c>
      <c r="F2099">
        <v>243.60479359999999</v>
      </c>
      <c r="G2099">
        <v>-0.54999694799999999</v>
      </c>
      <c r="H2099">
        <v>0.84852813699999996</v>
      </c>
      <c r="I2099">
        <f t="shared" si="160"/>
        <v>1</v>
      </c>
      <c r="J2099">
        <f t="shared" si="161"/>
        <v>2015</v>
      </c>
      <c r="K2099">
        <v>243.05</v>
      </c>
      <c r="L2099">
        <v>244.55</v>
      </c>
      <c r="M2099">
        <v>242.3</v>
      </c>
      <c r="N2099">
        <v>242.5</v>
      </c>
      <c r="O2099" s="3">
        <f t="shared" si="162"/>
        <v>-0.54999694799999999</v>
      </c>
      <c r="P2099">
        <f t="shared" si="164"/>
        <v>64.286010036717315</v>
      </c>
      <c r="T2099">
        <v>-0.54999694799999999</v>
      </c>
      <c r="U2099">
        <v>0.54999694824221002</v>
      </c>
      <c r="V2099">
        <v>-0.54999694824221002</v>
      </c>
      <c r="W2099">
        <v>-0.54999694824221002</v>
      </c>
      <c r="X2099">
        <v>-0.54999694799999999</v>
      </c>
      <c r="Y2099">
        <f t="shared" si="163"/>
        <v>-0.183332316</v>
      </c>
    </row>
    <row r="2100" spans="1:25" x14ac:dyDescent="0.3">
      <c r="A2100">
        <v>0</v>
      </c>
      <c r="B2100" s="1">
        <v>42018</v>
      </c>
      <c r="C2100" s="1">
        <v>42019</v>
      </c>
      <c r="D2100">
        <v>242.5</v>
      </c>
      <c r="E2100">
        <v>243.6499939</v>
      </c>
      <c r="F2100">
        <v>241.96766239999999</v>
      </c>
      <c r="G2100">
        <v>-1.149993896</v>
      </c>
      <c r="H2100">
        <v>0.81317279799999997</v>
      </c>
      <c r="I2100">
        <f t="shared" si="160"/>
        <v>1</v>
      </c>
      <c r="J2100">
        <f t="shared" si="161"/>
        <v>2015</v>
      </c>
      <c r="K2100">
        <v>242.5</v>
      </c>
      <c r="L2100">
        <v>243.65</v>
      </c>
      <c r="M2100">
        <v>241.55</v>
      </c>
      <c r="N2100">
        <v>243.65</v>
      </c>
      <c r="O2100" s="3">
        <f t="shared" si="162"/>
        <v>-1.149993896</v>
      </c>
      <c r="P2100">
        <f t="shared" si="164"/>
        <v>61.999560991137329</v>
      </c>
      <c r="T2100">
        <v>-1.149993896</v>
      </c>
      <c r="U2100">
        <v>-1.1499938964843699</v>
      </c>
      <c r="V2100">
        <v>1.1499938964843699</v>
      </c>
      <c r="W2100">
        <v>1.1499938964843699</v>
      </c>
      <c r="X2100">
        <v>1.149993896</v>
      </c>
      <c r="Y2100">
        <f t="shared" si="163"/>
        <v>-0.38333129866666665</v>
      </c>
    </row>
    <row r="2101" spans="1:25" x14ac:dyDescent="0.3">
      <c r="A2101">
        <v>0</v>
      </c>
      <c r="B2101" s="1">
        <v>42019</v>
      </c>
      <c r="C2101" s="1">
        <v>42020</v>
      </c>
      <c r="D2101">
        <v>241.6</v>
      </c>
      <c r="E2101">
        <v>239.4</v>
      </c>
      <c r="F2101">
        <v>243.36991019999999</v>
      </c>
      <c r="G2101">
        <v>-2.2000000000000002</v>
      </c>
      <c r="H2101">
        <v>3.0052038200000002</v>
      </c>
      <c r="I2101">
        <f t="shared" si="160"/>
        <v>1</v>
      </c>
      <c r="J2101">
        <f t="shared" si="161"/>
        <v>2015</v>
      </c>
      <c r="K2101">
        <v>241.6</v>
      </c>
      <c r="L2101">
        <v>241.7</v>
      </c>
      <c r="M2101">
        <v>238.7</v>
      </c>
      <c r="N2101">
        <v>239.4</v>
      </c>
      <c r="O2101" s="3">
        <f t="shared" si="162"/>
        <v>-2.2000000000000002</v>
      </c>
      <c r="P2101">
        <f t="shared" si="164"/>
        <v>57.765319449937962</v>
      </c>
      <c r="T2101">
        <v>-2.2000000000000002</v>
      </c>
      <c r="U2101">
        <v>-2.1999999999999802</v>
      </c>
      <c r="V2101">
        <v>-2.1999999999999802</v>
      </c>
      <c r="W2101">
        <v>-2.1999999999999802</v>
      </c>
      <c r="X2101">
        <v>-2.2000000000000002</v>
      </c>
      <c r="Y2101">
        <f t="shared" si="163"/>
        <v>-2.1999999999999869</v>
      </c>
    </row>
    <row r="2102" spans="1:25" x14ac:dyDescent="0.3">
      <c r="A2102">
        <v>0</v>
      </c>
      <c r="B2102" s="1">
        <v>42020</v>
      </c>
      <c r="C2102" s="1">
        <v>42023</v>
      </c>
      <c r="D2102">
        <v>241.05</v>
      </c>
      <c r="E2102">
        <v>242.75000610000001</v>
      </c>
      <c r="F2102">
        <v>239.78328099999999</v>
      </c>
      <c r="G2102">
        <v>-1.7000061040000001</v>
      </c>
      <c r="H2102">
        <v>2.3688077170000001</v>
      </c>
      <c r="I2102">
        <f t="shared" si="160"/>
        <v>1</v>
      </c>
      <c r="J2102">
        <f t="shared" si="161"/>
        <v>2015</v>
      </c>
      <c r="K2102">
        <v>241.05</v>
      </c>
      <c r="L2102">
        <v>243.05</v>
      </c>
      <c r="M2102">
        <v>240.6</v>
      </c>
      <c r="N2102">
        <v>242.75</v>
      </c>
      <c r="O2102" s="3">
        <f t="shared" si="162"/>
        <v>-1.7000061040000001</v>
      </c>
      <c r="P2102">
        <f t="shared" si="164"/>
        <v>54.709893324723133</v>
      </c>
      <c r="T2102">
        <v>-1.7000061040000001</v>
      </c>
      <c r="U2102">
        <v>-1.70000610351561</v>
      </c>
      <c r="V2102">
        <v>-1.70000610351561</v>
      </c>
      <c r="W2102">
        <v>-1.70000610351561</v>
      </c>
      <c r="X2102">
        <v>1.7000061040000001</v>
      </c>
      <c r="Y2102">
        <f t="shared" si="163"/>
        <v>-1.7000061036770735</v>
      </c>
    </row>
    <row r="2103" spans="1:25" x14ac:dyDescent="0.3">
      <c r="A2103">
        <v>0</v>
      </c>
      <c r="B2103" s="1">
        <v>42023</v>
      </c>
      <c r="C2103" s="1">
        <v>42024</v>
      </c>
      <c r="D2103">
        <v>242.8</v>
      </c>
      <c r="E2103">
        <v>244.1499939</v>
      </c>
      <c r="F2103">
        <v>242.2418289</v>
      </c>
      <c r="G2103">
        <v>-1.349993896</v>
      </c>
      <c r="H2103">
        <v>0.98994949399999999</v>
      </c>
      <c r="I2103">
        <f t="shared" si="160"/>
        <v>1</v>
      </c>
      <c r="J2103">
        <f t="shared" si="161"/>
        <v>2015</v>
      </c>
      <c r="K2103">
        <v>242.8</v>
      </c>
      <c r="L2103">
        <v>244.65</v>
      </c>
      <c r="M2103">
        <v>242.7</v>
      </c>
      <c r="N2103">
        <v>244.15</v>
      </c>
      <c r="O2103" s="3">
        <f t="shared" si="162"/>
        <v>-1.349993896</v>
      </c>
      <c r="P2103">
        <f t="shared" si="164"/>
        <v>52.428447009674102</v>
      </c>
      <c r="T2103">
        <v>-1.349993896</v>
      </c>
      <c r="U2103">
        <v>-1.3499938964843601</v>
      </c>
      <c r="V2103">
        <v>1.3499938964843601</v>
      </c>
      <c r="W2103">
        <v>-1.3499938964843601</v>
      </c>
      <c r="X2103">
        <v>1.349993896</v>
      </c>
      <c r="Y2103">
        <f t="shared" si="163"/>
        <v>-0.44999796533333331</v>
      </c>
    </row>
    <row r="2104" spans="1:25" x14ac:dyDescent="0.3">
      <c r="A2104">
        <v>0</v>
      </c>
      <c r="B2104" s="1">
        <v>42024</v>
      </c>
      <c r="C2104" s="1">
        <v>42025</v>
      </c>
      <c r="D2104">
        <v>243.65</v>
      </c>
      <c r="E2104">
        <v>245.05000920000001</v>
      </c>
      <c r="F2104">
        <v>243.89373420000001</v>
      </c>
      <c r="G2104">
        <v>1.400009155</v>
      </c>
      <c r="H2104">
        <v>0.63639610300000005</v>
      </c>
      <c r="I2104">
        <f t="shared" si="160"/>
        <v>1</v>
      </c>
      <c r="J2104">
        <f t="shared" si="161"/>
        <v>2015</v>
      </c>
      <c r="K2104">
        <v>243.65</v>
      </c>
      <c r="L2104">
        <v>245.3</v>
      </c>
      <c r="M2104">
        <v>243.45</v>
      </c>
      <c r="N2104">
        <v>245.05</v>
      </c>
      <c r="O2104" s="3">
        <f t="shared" si="162"/>
        <v>1.400009155</v>
      </c>
      <c r="P2104">
        <f t="shared" si="164"/>
        <v>54.687844889706199</v>
      </c>
      <c r="T2104">
        <v>1.400009155</v>
      </c>
      <c r="U2104">
        <v>-1.40000915527343</v>
      </c>
      <c r="V2104">
        <v>-1.40000915527343</v>
      </c>
      <c r="W2104">
        <v>-1.40000915527343</v>
      </c>
      <c r="X2104">
        <v>1.400009155</v>
      </c>
      <c r="Y2104">
        <f t="shared" si="163"/>
        <v>-0.46666971851561995</v>
      </c>
    </row>
    <row r="2105" spans="1:25" x14ac:dyDescent="0.3">
      <c r="A2105">
        <v>0</v>
      </c>
      <c r="B2105" s="1">
        <v>42025</v>
      </c>
      <c r="C2105" s="1">
        <v>42026</v>
      </c>
      <c r="D2105">
        <v>246.15</v>
      </c>
      <c r="E2105">
        <v>245.89999080000001</v>
      </c>
      <c r="F2105">
        <v>245.27638970000001</v>
      </c>
      <c r="G2105">
        <v>0.25000915499999998</v>
      </c>
      <c r="H2105">
        <v>0.60104076399999995</v>
      </c>
      <c r="I2105">
        <f t="shared" si="160"/>
        <v>1</v>
      </c>
      <c r="J2105">
        <f t="shared" si="161"/>
        <v>2015</v>
      </c>
      <c r="K2105">
        <v>246.15</v>
      </c>
      <c r="L2105">
        <v>247.2</v>
      </c>
      <c r="M2105">
        <v>245.4</v>
      </c>
      <c r="N2105">
        <v>245.9</v>
      </c>
      <c r="O2105" s="3">
        <f t="shared" si="162"/>
        <v>0.25000915499999998</v>
      </c>
      <c r="P2105">
        <f t="shared" si="164"/>
        <v>55.104434222114683</v>
      </c>
      <c r="T2105">
        <v>0.25000915499999998</v>
      </c>
      <c r="U2105">
        <v>0.25000915527343098</v>
      </c>
      <c r="V2105">
        <v>0.25000915527343098</v>
      </c>
      <c r="W2105">
        <v>-0.25000915527343098</v>
      </c>
      <c r="X2105">
        <v>0.25000915499999998</v>
      </c>
      <c r="Y2105">
        <f t="shared" si="163"/>
        <v>0.25000915518228733</v>
      </c>
    </row>
    <row r="2106" spans="1:25" x14ac:dyDescent="0.3">
      <c r="A2106">
        <v>0</v>
      </c>
      <c r="B2106" s="1">
        <v>42026</v>
      </c>
      <c r="C2106" s="1">
        <v>42027</v>
      </c>
      <c r="D2106">
        <v>249.05</v>
      </c>
      <c r="E2106">
        <v>247.4500031</v>
      </c>
      <c r="F2106">
        <v>246.00802730000001</v>
      </c>
      <c r="G2106">
        <v>1.599996948</v>
      </c>
      <c r="H2106">
        <v>1.0960155110000001</v>
      </c>
      <c r="I2106">
        <f t="shared" si="160"/>
        <v>1</v>
      </c>
      <c r="J2106">
        <f t="shared" si="161"/>
        <v>2015</v>
      </c>
      <c r="K2106">
        <v>249.05</v>
      </c>
      <c r="L2106">
        <v>249.25</v>
      </c>
      <c r="M2106">
        <v>246.75</v>
      </c>
      <c r="N2106">
        <v>247.45</v>
      </c>
      <c r="O2106" s="3">
        <f t="shared" si="162"/>
        <v>1.599996948</v>
      </c>
      <c r="P2106">
        <f t="shared" si="164"/>
        <v>57.759531388647012</v>
      </c>
      <c r="T2106">
        <v>1.599996948</v>
      </c>
      <c r="U2106">
        <v>1.5999969482421901</v>
      </c>
      <c r="V2106">
        <v>1.5999969482421901</v>
      </c>
      <c r="W2106">
        <v>1.5999969482421901</v>
      </c>
      <c r="X2106">
        <v>1.599996948</v>
      </c>
      <c r="Y2106">
        <f t="shared" si="163"/>
        <v>1.5999969481614602</v>
      </c>
    </row>
    <row r="2107" spans="1:25" x14ac:dyDescent="0.3">
      <c r="A2107">
        <v>0</v>
      </c>
      <c r="B2107" s="1">
        <v>42027</v>
      </c>
      <c r="C2107" s="1">
        <v>42030</v>
      </c>
      <c r="D2107">
        <v>246.25</v>
      </c>
      <c r="E2107">
        <v>247.2</v>
      </c>
      <c r="F2107">
        <v>247.86163339999999</v>
      </c>
      <c r="G2107">
        <v>0.95</v>
      </c>
      <c r="H2107">
        <v>0.17677669500000001</v>
      </c>
      <c r="I2107">
        <f t="shared" si="160"/>
        <v>1</v>
      </c>
      <c r="J2107">
        <f t="shared" si="161"/>
        <v>2015</v>
      </c>
      <c r="K2107">
        <v>246.25</v>
      </c>
      <c r="L2107">
        <v>247.4</v>
      </c>
      <c r="M2107">
        <v>245.2</v>
      </c>
      <c r="N2107">
        <v>247.2</v>
      </c>
      <c r="O2107" s="3">
        <f t="shared" si="162"/>
        <v>0.95</v>
      </c>
      <c r="P2107">
        <f t="shared" si="164"/>
        <v>59.430746256237313</v>
      </c>
      <c r="T2107">
        <v>0.95</v>
      </c>
      <c r="U2107">
        <v>0.94999999999998797</v>
      </c>
      <c r="V2107">
        <v>0.94999999999998797</v>
      </c>
      <c r="W2107">
        <v>0.94999999999998797</v>
      </c>
      <c r="X2107">
        <v>0.95</v>
      </c>
      <c r="Y2107">
        <f t="shared" si="163"/>
        <v>0.94999999999999185</v>
      </c>
    </row>
    <row r="2108" spans="1:25" x14ac:dyDescent="0.3">
      <c r="A2108">
        <v>0</v>
      </c>
      <c r="B2108" s="1">
        <v>42030</v>
      </c>
      <c r="C2108" s="1">
        <v>42031</v>
      </c>
      <c r="D2108">
        <v>248.35</v>
      </c>
      <c r="E2108">
        <v>248.95</v>
      </c>
      <c r="F2108">
        <v>247.1052559</v>
      </c>
      <c r="G2108">
        <v>-0.6</v>
      </c>
      <c r="H2108">
        <v>1.237436867</v>
      </c>
      <c r="I2108">
        <f t="shared" si="160"/>
        <v>1</v>
      </c>
      <c r="J2108">
        <f t="shared" si="161"/>
        <v>2015</v>
      </c>
      <c r="K2108">
        <v>248.35</v>
      </c>
      <c r="L2108">
        <v>249.1</v>
      </c>
      <c r="M2108">
        <v>247.65</v>
      </c>
      <c r="N2108">
        <v>248.95</v>
      </c>
      <c r="O2108" s="3">
        <f t="shared" si="162"/>
        <v>-0.6</v>
      </c>
      <c r="P2108">
        <f t="shared" si="164"/>
        <v>58.353885542917126</v>
      </c>
      <c r="T2108">
        <v>-0.6</v>
      </c>
      <c r="U2108">
        <v>-0.59999999999999398</v>
      </c>
      <c r="V2108">
        <v>-0.59999999999999398</v>
      </c>
      <c r="W2108">
        <v>-0.59999999999999398</v>
      </c>
      <c r="X2108">
        <v>-0.6</v>
      </c>
      <c r="Y2108">
        <f t="shared" si="163"/>
        <v>-0.59999999999999598</v>
      </c>
    </row>
    <row r="2109" spans="1:25" x14ac:dyDescent="0.3">
      <c r="A2109">
        <v>0</v>
      </c>
      <c r="B2109" s="1">
        <v>42031</v>
      </c>
      <c r="C2109" s="1">
        <v>42032</v>
      </c>
      <c r="D2109">
        <v>247.75</v>
      </c>
      <c r="E2109">
        <v>248.89999689999999</v>
      </c>
      <c r="F2109">
        <v>248.84419600000001</v>
      </c>
      <c r="G2109">
        <v>1.1499969480000001</v>
      </c>
      <c r="H2109">
        <v>3.5355339E-2</v>
      </c>
      <c r="I2109">
        <f t="shared" si="160"/>
        <v>1</v>
      </c>
      <c r="J2109">
        <f t="shared" si="161"/>
        <v>2015</v>
      </c>
      <c r="K2109">
        <v>247.75</v>
      </c>
      <c r="L2109">
        <v>249.4</v>
      </c>
      <c r="M2109">
        <v>247.45</v>
      </c>
      <c r="N2109">
        <v>248.9</v>
      </c>
      <c r="O2109" s="3">
        <f t="shared" si="162"/>
        <v>1.1499969480000001</v>
      </c>
      <c r="P2109">
        <f t="shared" si="164"/>
        <v>60.385372635095614</v>
      </c>
      <c r="T2109">
        <v>1.1499969480000001</v>
      </c>
      <c r="U2109">
        <v>1.1499969482421699</v>
      </c>
      <c r="V2109">
        <v>1.1499969482421699</v>
      </c>
      <c r="W2109">
        <v>1.1499969482421699</v>
      </c>
      <c r="X2109">
        <v>1.1499969480000001</v>
      </c>
      <c r="Y2109">
        <f t="shared" si="163"/>
        <v>1.1499969481614467</v>
      </c>
    </row>
    <row r="2110" spans="1:25" x14ac:dyDescent="0.3">
      <c r="A2110">
        <v>0</v>
      </c>
      <c r="B2110" s="1">
        <v>42032</v>
      </c>
      <c r="C2110" s="1">
        <v>42033</v>
      </c>
      <c r="D2110">
        <v>247.45</v>
      </c>
      <c r="E2110">
        <v>248.25000610000001</v>
      </c>
      <c r="F2110">
        <v>248.98864940000001</v>
      </c>
      <c r="G2110">
        <v>0.80000610400000005</v>
      </c>
      <c r="H2110">
        <v>0.45961940800000001</v>
      </c>
      <c r="I2110">
        <f t="shared" si="160"/>
        <v>1</v>
      </c>
      <c r="J2110">
        <f t="shared" si="161"/>
        <v>2015</v>
      </c>
      <c r="K2110">
        <v>247.45</v>
      </c>
      <c r="L2110">
        <v>249.05</v>
      </c>
      <c r="M2110">
        <v>246.55</v>
      </c>
      <c r="N2110">
        <v>248.25</v>
      </c>
      <c r="O2110" s="3">
        <f t="shared" si="162"/>
        <v>0.80000610400000005</v>
      </c>
      <c r="P2110">
        <f t="shared" si="164"/>
        <v>61.849567422943387</v>
      </c>
      <c r="T2110">
        <v>0.80000610400000005</v>
      </c>
      <c r="U2110">
        <v>0.80000610351564205</v>
      </c>
      <c r="V2110">
        <v>0.80000610351564205</v>
      </c>
      <c r="W2110">
        <v>0.80000610351564205</v>
      </c>
      <c r="X2110">
        <v>0.80000610400000005</v>
      </c>
      <c r="Y2110">
        <f t="shared" si="163"/>
        <v>0.80000610367709468</v>
      </c>
    </row>
    <row r="2111" spans="1:25" x14ac:dyDescent="0.3">
      <c r="A2111">
        <v>0</v>
      </c>
      <c r="B2111" s="1">
        <v>42033</v>
      </c>
      <c r="C2111" s="1">
        <v>42034</v>
      </c>
      <c r="D2111">
        <v>249.15</v>
      </c>
      <c r="E2111">
        <v>247.4499969</v>
      </c>
      <c r="F2111">
        <v>248.0236074</v>
      </c>
      <c r="G2111">
        <v>1.700003052</v>
      </c>
      <c r="H2111">
        <v>0.56568542499999996</v>
      </c>
      <c r="I2111">
        <f t="shared" si="160"/>
        <v>1</v>
      </c>
      <c r="J2111">
        <f t="shared" si="161"/>
        <v>2015</v>
      </c>
      <c r="K2111">
        <v>249.15</v>
      </c>
      <c r="L2111">
        <v>249.25</v>
      </c>
      <c r="M2111">
        <v>247.35</v>
      </c>
      <c r="N2111">
        <v>247.45</v>
      </c>
      <c r="O2111" s="3">
        <f t="shared" si="162"/>
        <v>1.700003052</v>
      </c>
      <c r="P2111">
        <f t="shared" si="164"/>
        <v>65.014662347202375</v>
      </c>
      <c r="T2111">
        <v>1.700003052</v>
      </c>
      <c r="U2111">
        <v>1.70000305175781</v>
      </c>
      <c r="V2111">
        <v>1.70000305175781</v>
      </c>
      <c r="W2111">
        <v>1.70000305175781</v>
      </c>
      <c r="X2111">
        <v>-1.700003052</v>
      </c>
      <c r="Y2111">
        <f t="shared" si="163"/>
        <v>1.7000030518385401</v>
      </c>
    </row>
    <row r="2112" spans="1:25" x14ac:dyDescent="0.3">
      <c r="A2112">
        <v>0</v>
      </c>
      <c r="B2112" s="1">
        <v>42034</v>
      </c>
      <c r="C2112" s="1">
        <v>42037</v>
      </c>
      <c r="D2112">
        <v>246.35</v>
      </c>
      <c r="E2112">
        <v>247.50000309999999</v>
      </c>
      <c r="F2112">
        <v>246.77606299999999</v>
      </c>
      <c r="G2112">
        <v>1.150003052</v>
      </c>
      <c r="H2112">
        <v>3.5355339E-2</v>
      </c>
      <c r="I2112">
        <f t="shared" si="160"/>
        <v>2</v>
      </c>
      <c r="J2112">
        <f t="shared" si="161"/>
        <v>2015</v>
      </c>
      <c r="K2112">
        <v>246.35</v>
      </c>
      <c r="L2112">
        <v>248.2</v>
      </c>
      <c r="M2112">
        <v>246.3</v>
      </c>
      <c r="N2112">
        <v>247.5</v>
      </c>
      <c r="O2112" s="3">
        <f t="shared" si="162"/>
        <v>1.150003052</v>
      </c>
      <c r="P2112">
        <f t="shared" si="164"/>
        <v>67.290907327637697</v>
      </c>
      <c r="T2112">
        <v>1.150003052</v>
      </c>
      <c r="U2112">
        <v>1.1500030517577999</v>
      </c>
      <c r="V2112">
        <v>1.1500030517577999</v>
      </c>
      <c r="W2112">
        <v>1.1500030517577999</v>
      </c>
      <c r="X2112">
        <v>1.150003052</v>
      </c>
      <c r="Y2112">
        <f t="shared" si="163"/>
        <v>1.1500030518385334</v>
      </c>
    </row>
    <row r="2113" spans="1:25" x14ac:dyDescent="0.3">
      <c r="A2113">
        <v>0</v>
      </c>
      <c r="B2113" s="1">
        <v>42037</v>
      </c>
      <c r="C2113" s="1">
        <v>42038</v>
      </c>
      <c r="D2113">
        <v>248.3</v>
      </c>
      <c r="E2113">
        <v>246.9499969</v>
      </c>
      <c r="F2113">
        <v>248.4988419</v>
      </c>
      <c r="G2113">
        <v>-1.3500030519999999</v>
      </c>
      <c r="H2113">
        <v>0.38890872999999998</v>
      </c>
      <c r="I2113">
        <f t="shared" si="160"/>
        <v>2</v>
      </c>
      <c r="J2113">
        <f t="shared" si="161"/>
        <v>2015</v>
      </c>
      <c r="K2113">
        <v>248.3</v>
      </c>
      <c r="L2113">
        <v>248.6</v>
      </c>
      <c r="M2113">
        <v>245.85</v>
      </c>
      <c r="N2113">
        <v>246.95</v>
      </c>
      <c r="O2113" s="3">
        <f t="shared" si="162"/>
        <v>-1.3500030519999999</v>
      </c>
      <c r="P2113">
        <f t="shared" si="164"/>
        <v>64.546960581841475</v>
      </c>
      <c r="T2113">
        <v>-1.3500030519999999</v>
      </c>
      <c r="U2113">
        <v>1.3500030517578201</v>
      </c>
      <c r="V2113">
        <v>1.3500030517578201</v>
      </c>
      <c r="W2113">
        <v>1.3500030517578201</v>
      </c>
      <c r="X2113">
        <v>1.3500030519999999</v>
      </c>
      <c r="Y2113">
        <f t="shared" si="163"/>
        <v>0.45000101717188007</v>
      </c>
    </row>
    <row r="2114" spans="1:25" x14ac:dyDescent="0.3">
      <c r="A2114">
        <v>0</v>
      </c>
      <c r="B2114" s="1">
        <v>42038</v>
      </c>
      <c r="C2114" s="1">
        <v>42039</v>
      </c>
      <c r="D2114">
        <v>248.9</v>
      </c>
      <c r="E2114">
        <v>248.7</v>
      </c>
      <c r="F2114">
        <v>247.9953118</v>
      </c>
      <c r="G2114">
        <v>0.2</v>
      </c>
      <c r="H2114">
        <v>1.237436867</v>
      </c>
      <c r="I2114">
        <f t="shared" si="160"/>
        <v>2</v>
      </c>
      <c r="J2114">
        <f t="shared" si="161"/>
        <v>2015</v>
      </c>
      <c r="K2114">
        <v>248.9</v>
      </c>
      <c r="L2114">
        <v>249.95</v>
      </c>
      <c r="M2114">
        <v>248.15</v>
      </c>
      <c r="N2114">
        <v>248.7</v>
      </c>
      <c r="O2114" s="3">
        <f t="shared" si="162"/>
        <v>0.2</v>
      </c>
      <c r="P2114">
        <f t="shared" si="164"/>
        <v>64.935953916002831</v>
      </c>
      <c r="T2114">
        <v>0.2</v>
      </c>
      <c r="U2114">
        <v>0.200000000000017</v>
      </c>
      <c r="V2114">
        <v>0.200000000000017</v>
      </c>
      <c r="W2114">
        <v>0.200000000000017</v>
      </c>
      <c r="X2114">
        <v>0.2</v>
      </c>
      <c r="Y2114">
        <f t="shared" si="163"/>
        <v>0.20000000000001136</v>
      </c>
    </row>
    <row r="2115" spans="1:25" x14ac:dyDescent="0.3">
      <c r="A2115">
        <v>0</v>
      </c>
      <c r="B2115" s="1">
        <v>42039</v>
      </c>
      <c r="C2115" s="1">
        <v>42040</v>
      </c>
      <c r="D2115">
        <v>248.25</v>
      </c>
      <c r="E2115">
        <v>246.00000309999999</v>
      </c>
      <c r="F2115">
        <v>248.83761670000001</v>
      </c>
      <c r="G2115">
        <v>-2.2499969480000002</v>
      </c>
      <c r="H2115">
        <v>1.9091883089999999</v>
      </c>
      <c r="I2115">
        <f t="shared" ref="I2115:I2178" si="165">MONTH(C2115)</f>
        <v>2</v>
      </c>
      <c r="J2115">
        <f t="shared" ref="J2115:J2178" si="166">YEAR(C2115)</f>
        <v>2015</v>
      </c>
      <c r="K2115">
        <v>248.25</v>
      </c>
      <c r="L2115">
        <v>248.65</v>
      </c>
      <c r="M2115">
        <v>245.9</v>
      </c>
      <c r="N2115">
        <v>246</v>
      </c>
      <c r="O2115" s="3">
        <f t="shared" ref="O2115:O2178" si="167">IF(F2115-D2115&gt;0,IF(D2115-M2115&gt;3,-3,G2115),IF(L2115-D2115&gt;3,-3,G2115))</f>
        <v>-2.2499969480000002</v>
      </c>
      <c r="P2115">
        <f t="shared" si="164"/>
        <v>60.521884486199959</v>
      </c>
      <c r="T2115">
        <v>-2.2499969480000002</v>
      </c>
      <c r="U2115">
        <v>2.2499969482422002</v>
      </c>
      <c r="V2115">
        <v>2.2499969482422002</v>
      </c>
      <c r="W2115">
        <v>-2.2499969482422002</v>
      </c>
      <c r="X2115">
        <v>-2.2499969480000002</v>
      </c>
      <c r="Y2115">
        <f t="shared" ref="Y2115:Y2178" si="168">AVERAGE(T2115:V2115)</f>
        <v>0.74999898282813338</v>
      </c>
    </row>
    <row r="2116" spans="1:25" x14ac:dyDescent="0.3">
      <c r="A2116">
        <v>0</v>
      </c>
      <c r="B2116" s="1">
        <v>42040</v>
      </c>
      <c r="C2116" s="1">
        <v>42041</v>
      </c>
      <c r="D2116">
        <v>246.4</v>
      </c>
      <c r="E2116">
        <v>246.75</v>
      </c>
      <c r="F2116">
        <v>246.7957787</v>
      </c>
      <c r="G2116">
        <v>0.35</v>
      </c>
      <c r="H2116">
        <v>0.53033008599999998</v>
      </c>
      <c r="I2116">
        <f t="shared" si="165"/>
        <v>2</v>
      </c>
      <c r="J2116">
        <f t="shared" si="166"/>
        <v>2015</v>
      </c>
      <c r="K2116">
        <v>246.4</v>
      </c>
      <c r="L2116">
        <v>246.8</v>
      </c>
      <c r="M2116">
        <v>245.55</v>
      </c>
      <c r="N2116">
        <v>246.75</v>
      </c>
      <c r="O2116" s="3">
        <f t="shared" si="167"/>
        <v>0.35</v>
      </c>
      <c r="P2116">
        <f t="shared" ref="P2116:P2179" si="169">(O2116/D2116*$Q$2+1)*P2115*$R$2+(1-$R$2)*P2115</f>
        <v>61.166648880584198</v>
      </c>
      <c r="T2116">
        <v>0.35</v>
      </c>
      <c r="U2116">
        <v>-0.34999999999999398</v>
      </c>
      <c r="V2116">
        <v>0.34999999999999398</v>
      </c>
      <c r="W2116">
        <v>-0.34999999999999398</v>
      </c>
      <c r="X2116">
        <v>0.35</v>
      </c>
      <c r="Y2116">
        <f t="shared" si="168"/>
        <v>0.11666666666666665</v>
      </c>
    </row>
    <row r="2117" spans="1:25" x14ac:dyDescent="0.3">
      <c r="A2117">
        <v>0</v>
      </c>
      <c r="B2117" s="1">
        <v>42041</v>
      </c>
      <c r="C2117" s="1">
        <v>42044</v>
      </c>
      <c r="D2117">
        <v>245.8</v>
      </c>
      <c r="E2117">
        <v>246.3999939</v>
      </c>
      <c r="F2117">
        <v>247.45932160000001</v>
      </c>
      <c r="G2117">
        <v>0.59999389599999997</v>
      </c>
      <c r="H2117">
        <v>0.24748737300000001</v>
      </c>
      <c r="I2117">
        <f t="shared" si="165"/>
        <v>2</v>
      </c>
      <c r="J2117">
        <f t="shared" si="166"/>
        <v>2015</v>
      </c>
      <c r="K2117">
        <v>245.8</v>
      </c>
      <c r="L2117">
        <v>246.85</v>
      </c>
      <c r="M2117">
        <v>245</v>
      </c>
      <c r="N2117">
        <v>246.4</v>
      </c>
      <c r="O2117" s="3">
        <f t="shared" si="167"/>
        <v>0.59999389599999997</v>
      </c>
      <c r="P2117">
        <f t="shared" si="169"/>
        <v>62.286450018718632</v>
      </c>
      <c r="T2117">
        <v>0.59999389599999997</v>
      </c>
      <c r="U2117">
        <v>-0.59999389648436297</v>
      </c>
      <c r="V2117">
        <v>0.59999389648436297</v>
      </c>
      <c r="W2117">
        <v>0.59999389648436297</v>
      </c>
      <c r="X2117">
        <v>0.59999389599999997</v>
      </c>
      <c r="Y2117">
        <f t="shared" si="168"/>
        <v>0.19999796533333333</v>
      </c>
    </row>
    <row r="2118" spans="1:25" x14ac:dyDescent="0.3">
      <c r="A2118">
        <v>0</v>
      </c>
      <c r="B2118" s="1">
        <v>42044</v>
      </c>
      <c r="C2118" s="1">
        <v>42045</v>
      </c>
      <c r="D2118">
        <v>246.3</v>
      </c>
      <c r="E2118">
        <v>244.80000920000001</v>
      </c>
      <c r="F2118">
        <v>246.23079680000001</v>
      </c>
      <c r="G2118">
        <v>1.4999908449999999</v>
      </c>
      <c r="H2118">
        <v>1.1313708499999999</v>
      </c>
      <c r="I2118">
        <f t="shared" si="165"/>
        <v>2</v>
      </c>
      <c r="J2118">
        <f t="shared" si="166"/>
        <v>2015</v>
      </c>
      <c r="K2118">
        <v>246.3</v>
      </c>
      <c r="L2118">
        <v>247.35</v>
      </c>
      <c r="M2118">
        <v>244.8</v>
      </c>
      <c r="N2118">
        <v>244.8</v>
      </c>
      <c r="O2118" s="3">
        <f t="shared" si="167"/>
        <v>1.4999908449999999</v>
      </c>
      <c r="P2118">
        <f t="shared" si="169"/>
        <v>65.131428849279786</v>
      </c>
      <c r="T2118">
        <v>1.4999908449999999</v>
      </c>
      <c r="U2118">
        <v>1.49999084472656</v>
      </c>
      <c r="V2118">
        <v>-1.49999084472656</v>
      </c>
      <c r="W2118">
        <v>-1.49999084472656</v>
      </c>
      <c r="X2118">
        <v>-1.4999908449999999</v>
      </c>
      <c r="Y2118">
        <f t="shared" si="168"/>
        <v>0.4999969483333333</v>
      </c>
    </row>
    <row r="2119" spans="1:25" x14ac:dyDescent="0.3">
      <c r="A2119">
        <v>0</v>
      </c>
      <c r="B2119" s="1">
        <v>42045</v>
      </c>
      <c r="C2119" s="1">
        <v>42046</v>
      </c>
      <c r="D2119">
        <v>245</v>
      </c>
      <c r="E2119">
        <v>245.3</v>
      </c>
      <c r="F2119">
        <v>245.60253510000001</v>
      </c>
      <c r="G2119">
        <v>0.3</v>
      </c>
      <c r="H2119">
        <v>0.35355339099999999</v>
      </c>
      <c r="I2119">
        <f t="shared" si="165"/>
        <v>2</v>
      </c>
      <c r="J2119">
        <f t="shared" si="166"/>
        <v>2015</v>
      </c>
      <c r="K2119">
        <v>245</v>
      </c>
      <c r="L2119">
        <v>245.75</v>
      </c>
      <c r="M2119">
        <v>244.6</v>
      </c>
      <c r="N2119">
        <v>245.3</v>
      </c>
      <c r="O2119" s="3">
        <f t="shared" si="167"/>
        <v>0.3</v>
      </c>
      <c r="P2119">
        <f t="shared" si="169"/>
        <v>65.729574624426235</v>
      </c>
      <c r="T2119">
        <v>0.3</v>
      </c>
      <c r="U2119">
        <v>-0.30000000000001098</v>
      </c>
      <c r="V2119">
        <v>-0.30000000000001098</v>
      </c>
      <c r="W2119">
        <v>-0.30000000000001098</v>
      </c>
      <c r="X2119">
        <v>0.3</v>
      </c>
      <c r="Y2119">
        <f t="shared" si="168"/>
        <v>-0.10000000000000732</v>
      </c>
    </row>
    <row r="2120" spans="1:25" x14ac:dyDescent="0.3">
      <c r="A2120">
        <v>0</v>
      </c>
      <c r="B2120" s="1">
        <v>42046</v>
      </c>
      <c r="C2120" s="1">
        <v>42047</v>
      </c>
      <c r="D2120">
        <v>245.45</v>
      </c>
      <c r="E2120">
        <v>244.64999080000001</v>
      </c>
      <c r="F2120">
        <v>245.32208779999999</v>
      </c>
      <c r="G2120">
        <v>0.80000915500000003</v>
      </c>
      <c r="H2120">
        <v>0.45961940800000001</v>
      </c>
      <c r="I2120">
        <f t="shared" si="165"/>
        <v>2</v>
      </c>
      <c r="J2120">
        <f t="shared" si="166"/>
        <v>2015</v>
      </c>
      <c r="K2120">
        <v>245.45</v>
      </c>
      <c r="L2120">
        <v>245.55</v>
      </c>
      <c r="M2120">
        <v>242.95</v>
      </c>
      <c r="N2120">
        <v>244.65</v>
      </c>
      <c r="O2120" s="3">
        <f t="shared" si="167"/>
        <v>0.80000915500000003</v>
      </c>
      <c r="P2120">
        <f t="shared" si="169"/>
        <v>67.336345701645527</v>
      </c>
      <c r="T2120">
        <v>0.80000915500000003</v>
      </c>
      <c r="U2120">
        <v>0.80000915527341399</v>
      </c>
      <c r="V2120">
        <v>-0.80000915527341399</v>
      </c>
      <c r="W2120">
        <v>-0.80000915527341399</v>
      </c>
      <c r="X2120">
        <v>0.80000915500000003</v>
      </c>
      <c r="Y2120">
        <f t="shared" si="168"/>
        <v>0.26666971833333336</v>
      </c>
    </row>
    <row r="2121" spans="1:25" x14ac:dyDescent="0.3">
      <c r="A2121">
        <v>0</v>
      </c>
      <c r="B2121" s="1">
        <v>42047</v>
      </c>
      <c r="C2121" s="1">
        <v>42048</v>
      </c>
      <c r="D2121">
        <v>245.6</v>
      </c>
      <c r="E2121">
        <v>246.25000610000001</v>
      </c>
      <c r="F2121">
        <v>245.64465179999999</v>
      </c>
      <c r="G2121">
        <v>0.65000610400000003</v>
      </c>
      <c r="H2121">
        <v>1.1313708499999999</v>
      </c>
      <c r="I2121">
        <f t="shared" si="165"/>
        <v>2</v>
      </c>
      <c r="J2121">
        <f t="shared" si="166"/>
        <v>2015</v>
      </c>
      <c r="K2121">
        <v>245.6</v>
      </c>
      <c r="L2121">
        <v>246.6</v>
      </c>
      <c r="M2121">
        <v>245.3</v>
      </c>
      <c r="N2121">
        <v>246.25</v>
      </c>
      <c r="O2121" s="3">
        <f t="shared" si="167"/>
        <v>0.65000610400000003</v>
      </c>
      <c r="P2121">
        <f t="shared" si="169"/>
        <v>68.672940848035708</v>
      </c>
      <c r="T2121">
        <v>0.65000610400000003</v>
      </c>
      <c r="U2121">
        <v>-0.65000610351563604</v>
      </c>
      <c r="V2121">
        <v>-0.65000610351563604</v>
      </c>
      <c r="W2121">
        <v>-0.65000610351563604</v>
      </c>
      <c r="X2121">
        <v>-0.65000610400000003</v>
      </c>
      <c r="Y2121">
        <f t="shared" si="168"/>
        <v>-0.21666870101042401</v>
      </c>
    </row>
    <row r="2122" spans="1:25" x14ac:dyDescent="0.3">
      <c r="A2122">
        <v>0</v>
      </c>
      <c r="B2122" s="1">
        <v>42048</v>
      </c>
      <c r="C2122" s="1">
        <v>42051</v>
      </c>
      <c r="D2122">
        <v>246.45</v>
      </c>
      <c r="E2122">
        <v>246.8000031</v>
      </c>
      <c r="F2122">
        <v>246.37702859999999</v>
      </c>
      <c r="G2122">
        <v>-0.35000305199999998</v>
      </c>
      <c r="H2122">
        <v>0.38890872999999998</v>
      </c>
      <c r="I2122">
        <f t="shared" si="165"/>
        <v>2</v>
      </c>
      <c r="J2122">
        <f t="shared" si="166"/>
        <v>2015</v>
      </c>
      <c r="K2122">
        <v>246.45</v>
      </c>
      <c r="L2122">
        <v>247.15</v>
      </c>
      <c r="M2122">
        <v>246.25</v>
      </c>
      <c r="N2122">
        <v>246.8</v>
      </c>
      <c r="O2122" s="3">
        <f t="shared" si="167"/>
        <v>-0.35000305199999998</v>
      </c>
      <c r="P2122">
        <f t="shared" si="169"/>
        <v>67.941481965302046</v>
      </c>
      <c r="T2122">
        <v>-0.35000305199999998</v>
      </c>
      <c r="U2122">
        <v>0.35000305175782298</v>
      </c>
      <c r="V2122">
        <v>0.35000305175782298</v>
      </c>
      <c r="W2122">
        <v>0.35000305175782298</v>
      </c>
      <c r="X2122">
        <v>-0.35000305199999998</v>
      </c>
      <c r="Y2122">
        <f t="shared" si="168"/>
        <v>0.11666768383854866</v>
      </c>
    </row>
    <row r="2123" spans="1:25" x14ac:dyDescent="0.3">
      <c r="A2123">
        <v>0</v>
      </c>
      <c r="B2123" s="1">
        <v>42051</v>
      </c>
      <c r="C2123" s="1">
        <v>42052</v>
      </c>
      <c r="D2123">
        <v>246.25</v>
      </c>
      <c r="E2123">
        <v>247.19999390000001</v>
      </c>
      <c r="F2123">
        <v>246.4148883</v>
      </c>
      <c r="G2123">
        <v>0.94999389599999995</v>
      </c>
      <c r="H2123">
        <v>0.282842712</v>
      </c>
      <c r="I2123">
        <f t="shared" si="165"/>
        <v>2</v>
      </c>
      <c r="J2123">
        <f t="shared" si="166"/>
        <v>2015</v>
      </c>
      <c r="K2123">
        <v>246.25</v>
      </c>
      <c r="L2123">
        <v>247.65</v>
      </c>
      <c r="M2123">
        <v>245.55</v>
      </c>
      <c r="N2123">
        <v>247.2</v>
      </c>
      <c r="O2123" s="3">
        <f t="shared" si="167"/>
        <v>0.94999389599999995</v>
      </c>
      <c r="P2123">
        <f t="shared" si="169"/>
        <v>69.907288863339531</v>
      </c>
      <c r="T2123">
        <v>0.94999389599999995</v>
      </c>
      <c r="U2123">
        <v>-0.94999389648438604</v>
      </c>
      <c r="V2123">
        <v>0.94999389648438604</v>
      </c>
      <c r="W2123">
        <v>0.94999389648438604</v>
      </c>
      <c r="X2123">
        <v>-0.94999389599999995</v>
      </c>
      <c r="Y2123">
        <f t="shared" si="168"/>
        <v>0.316664632</v>
      </c>
    </row>
    <row r="2124" spans="1:25" x14ac:dyDescent="0.3">
      <c r="A2124">
        <v>0</v>
      </c>
      <c r="B2124" s="1">
        <v>42052</v>
      </c>
      <c r="C2124" s="1">
        <v>42053</v>
      </c>
      <c r="D2124">
        <v>246.25</v>
      </c>
      <c r="E2124">
        <v>247.2</v>
      </c>
      <c r="F2124">
        <v>246.93476860000001</v>
      </c>
      <c r="G2124">
        <v>0.95</v>
      </c>
      <c r="H2124">
        <v>0</v>
      </c>
      <c r="I2124">
        <f t="shared" si="165"/>
        <v>2</v>
      </c>
      <c r="J2124">
        <f t="shared" si="166"/>
        <v>2015</v>
      </c>
      <c r="K2124">
        <v>246.25</v>
      </c>
      <c r="L2124">
        <v>247.65</v>
      </c>
      <c r="M2124">
        <v>245.55</v>
      </c>
      <c r="N2124">
        <v>247.2</v>
      </c>
      <c r="O2124" s="3">
        <f t="shared" si="167"/>
        <v>0.95</v>
      </c>
      <c r="P2124">
        <f t="shared" si="169"/>
        <v>71.929987069030076</v>
      </c>
      <c r="T2124">
        <v>0.95</v>
      </c>
      <c r="U2124">
        <v>0.94999999999998797</v>
      </c>
      <c r="V2124">
        <v>0.94999999999998797</v>
      </c>
      <c r="W2124">
        <v>0.94999999999998797</v>
      </c>
      <c r="X2124">
        <v>0.95</v>
      </c>
      <c r="Y2124">
        <f t="shared" si="168"/>
        <v>0.94999999999999185</v>
      </c>
    </row>
    <row r="2125" spans="1:25" x14ac:dyDescent="0.3">
      <c r="A2125">
        <v>0</v>
      </c>
      <c r="B2125" s="1">
        <v>42053</v>
      </c>
      <c r="C2125" s="1">
        <v>42054</v>
      </c>
      <c r="D2125">
        <v>246.25</v>
      </c>
      <c r="E2125">
        <v>247.2</v>
      </c>
      <c r="F2125">
        <v>246.82589089999999</v>
      </c>
      <c r="G2125">
        <v>0.95</v>
      </c>
      <c r="H2125">
        <v>0</v>
      </c>
      <c r="I2125">
        <f t="shared" si="165"/>
        <v>2</v>
      </c>
      <c r="J2125">
        <f t="shared" si="166"/>
        <v>2015</v>
      </c>
      <c r="K2125">
        <v>246.25</v>
      </c>
      <c r="L2125">
        <v>247.65</v>
      </c>
      <c r="M2125">
        <v>245.55</v>
      </c>
      <c r="N2125">
        <v>247.2</v>
      </c>
      <c r="O2125" s="3">
        <f t="shared" si="167"/>
        <v>0.95</v>
      </c>
      <c r="P2125">
        <f t="shared" si="169"/>
        <v>74.01121004513908</v>
      </c>
      <c r="T2125">
        <v>0.95</v>
      </c>
      <c r="U2125">
        <v>0.94999999999998797</v>
      </c>
      <c r="V2125">
        <v>0.94999999999998797</v>
      </c>
      <c r="W2125">
        <v>0.94999999999998797</v>
      </c>
      <c r="X2125">
        <v>0.95</v>
      </c>
      <c r="Y2125">
        <f t="shared" si="168"/>
        <v>0.94999999999999185</v>
      </c>
    </row>
    <row r="2126" spans="1:25" x14ac:dyDescent="0.3">
      <c r="A2126">
        <v>0</v>
      </c>
      <c r="B2126" s="1">
        <v>42054</v>
      </c>
      <c r="C2126" s="1">
        <v>42055</v>
      </c>
      <c r="D2126">
        <v>246.25</v>
      </c>
      <c r="E2126">
        <v>247.2</v>
      </c>
      <c r="F2126">
        <v>246.94933459999999</v>
      </c>
      <c r="G2126">
        <v>0.95</v>
      </c>
      <c r="H2126">
        <v>0</v>
      </c>
      <c r="I2126">
        <f t="shared" si="165"/>
        <v>2</v>
      </c>
      <c r="J2126">
        <f t="shared" si="166"/>
        <v>2015</v>
      </c>
      <c r="K2126">
        <v>246.25</v>
      </c>
      <c r="L2126">
        <v>247.65</v>
      </c>
      <c r="M2126">
        <v>245.55</v>
      </c>
      <c r="N2126">
        <v>247.2</v>
      </c>
      <c r="O2126" s="3">
        <f t="shared" si="167"/>
        <v>0.95</v>
      </c>
      <c r="P2126">
        <f t="shared" si="169"/>
        <v>76.152651147967987</v>
      </c>
      <c r="T2126">
        <v>0.95</v>
      </c>
      <c r="U2126">
        <v>0.94999999999998797</v>
      </c>
      <c r="V2126">
        <v>0.94999999999998797</v>
      </c>
      <c r="W2126">
        <v>0.94999999999998797</v>
      </c>
      <c r="X2126">
        <v>0.95</v>
      </c>
      <c r="Y2126">
        <f t="shared" si="168"/>
        <v>0.94999999999999185</v>
      </c>
    </row>
    <row r="2127" spans="1:25" x14ac:dyDescent="0.3">
      <c r="A2127">
        <v>0</v>
      </c>
      <c r="B2127" s="1">
        <v>42055</v>
      </c>
      <c r="C2127" s="1">
        <v>42058</v>
      </c>
      <c r="D2127">
        <v>248.75</v>
      </c>
      <c r="E2127">
        <v>247.89999689999999</v>
      </c>
      <c r="F2127">
        <v>247.2585143</v>
      </c>
      <c r="G2127">
        <v>0.85000305200000004</v>
      </c>
      <c r="H2127">
        <v>0.49497474699999999</v>
      </c>
      <c r="I2127">
        <f t="shared" si="165"/>
        <v>2</v>
      </c>
      <c r="J2127">
        <f t="shared" si="166"/>
        <v>2015</v>
      </c>
      <c r="K2127">
        <v>248.75</v>
      </c>
      <c r="L2127">
        <v>249.6</v>
      </c>
      <c r="M2127">
        <v>247.7</v>
      </c>
      <c r="N2127">
        <v>247.9</v>
      </c>
      <c r="O2127" s="3">
        <f t="shared" si="167"/>
        <v>0.85000305200000004</v>
      </c>
      <c r="P2127">
        <f t="shared" si="169"/>
        <v>78.104309014108622</v>
      </c>
      <c r="T2127">
        <v>0.85000305200000004</v>
      </c>
      <c r="U2127">
        <v>0.85000305175782298</v>
      </c>
      <c r="V2127">
        <v>0.85000305175782298</v>
      </c>
      <c r="W2127">
        <v>0.85000305175782298</v>
      </c>
      <c r="X2127">
        <v>0.85000305200000004</v>
      </c>
      <c r="Y2127">
        <f t="shared" si="168"/>
        <v>0.85000305183854863</v>
      </c>
    </row>
    <row r="2128" spans="1:25" x14ac:dyDescent="0.3">
      <c r="A2128">
        <v>0</v>
      </c>
      <c r="B2128" s="1">
        <v>42058</v>
      </c>
      <c r="C2128" s="1">
        <v>42059</v>
      </c>
      <c r="D2128">
        <v>248.1</v>
      </c>
      <c r="E2128">
        <v>248.25000610000001</v>
      </c>
      <c r="F2128">
        <v>247.68901399999999</v>
      </c>
      <c r="G2128">
        <v>-0.150006104</v>
      </c>
      <c r="H2128">
        <v>0.24748737300000001</v>
      </c>
      <c r="I2128">
        <f t="shared" si="165"/>
        <v>2</v>
      </c>
      <c r="J2128">
        <f t="shared" si="166"/>
        <v>2015</v>
      </c>
      <c r="K2128">
        <v>248.1</v>
      </c>
      <c r="L2128">
        <v>248.75</v>
      </c>
      <c r="M2128">
        <v>247.75</v>
      </c>
      <c r="N2128">
        <v>248.25</v>
      </c>
      <c r="O2128" s="3">
        <f t="shared" si="167"/>
        <v>-0.150006104</v>
      </c>
      <c r="P2128">
        <f t="shared" si="169"/>
        <v>77.750133587844459</v>
      </c>
      <c r="T2128">
        <v>-0.150006104</v>
      </c>
      <c r="U2128">
        <v>-0.15000610351563601</v>
      </c>
      <c r="V2128">
        <v>0.15000610351563601</v>
      </c>
      <c r="W2128">
        <v>0.15000610351563601</v>
      </c>
      <c r="X2128">
        <v>-0.150006104</v>
      </c>
      <c r="Y2128">
        <f t="shared" si="168"/>
        <v>-5.0002034666666667E-2</v>
      </c>
    </row>
    <row r="2129" spans="1:25" x14ac:dyDescent="0.3">
      <c r="A2129">
        <v>0</v>
      </c>
      <c r="B2129" s="1">
        <v>42059</v>
      </c>
      <c r="C2129" s="1">
        <v>42060</v>
      </c>
      <c r="D2129">
        <v>249.2</v>
      </c>
      <c r="E2129">
        <v>249.1499939</v>
      </c>
      <c r="F2129">
        <v>248.433663</v>
      </c>
      <c r="G2129">
        <v>5.0006104000000003E-2</v>
      </c>
      <c r="H2129">
        <v>0.63639610300000005</v>
      </c>
      <c r="I2129">
        <f t="shared" si="165"/>
        <v>2</v>
      </c>
      <c r="J2129">
        <f t="shared" si="166"/>
        <v>2015</v>
      </c>
      <c r="K2129">
        <v>249.2</v>
      </c>
      <c r="L2129">
        <v>249.75</v>
      </c>
      <c r="M2129">
        <v>248.8</v>
      </c>
      <c r="N2129">
        <v>249.15</v>
      </c>
      <c r="O2129" s="3">
        <f t="shared" si="167"/>
        <v>5.0006104000000003E-2</v>
      </c>
      <c r="P2129">
        <f t="shared" si="169"/>
        <v>77.867147470254395</v>
      </c>
      <c r="T2129">
        <v>5.0006104000000003E-2</v>
      </c>
      <c r="U2129">
        <v>5.0006103515613597E-2</v>
      </c>
      <c r="V2129">
        <v>5.0006103515613597E-2</v>
      </c>
      <c r="W2129">
        <v>5.0006103515613597E-2</v>
      </c>
      <c r="X2129">
        <v>5.0006104000000003E-2</v>
      </c>
      <c r="Y2129">
        <f t="shared" si="168"/>
        <v>5.0006103677075732E-2</v>
      </c>
    </row>
    <row r="2130" spans="1:25" x14ac:dyDescent="0.3">
      <c r="A2130">
        <v>0</v>
      </c>
      <c r="B2130" s="1">
        <v>42060</v>
      </c>
      <c r="C2130" s="1">
        <v>42061</v>
      </c>
      <c r="D2130">
        <v>249.35</v>
      </c>
      <c r="E2130">
        <v>249.00000610000001</v>
      </c>
      <c r="F2130">
        <v>249.3773113</v>
      </c>
      <c r="G2130">
        <v>-0.34999389600000003</v>
      </c>
      <c r="H2130">
        <v>0.106066017</v>
      </c>
      <c r="I2130">
        <f t="shared" si="165"/>
        <v>2</v>
      </c>
      <c r="J2130">
        <f t="shared" si="166"/>
        <v>2015</v>
      </c>
      <c r="K2130">
        <v>249.35</v>
      </c>
      <c r="L2130">
        <v>249.45</v>
      </c>
      <c r="M2130">
        <v>248.45</v>
      </c>
      <c r="N2130">
        <v>249</v>
      </c>
      <c r="O2130" s="3">
        <f t="shared" si="167"/>
        <v>-0.34999389600000003</v>
      </c>
      <c r="P2130">
        <f t="shared" si="169"/>
        <v>77.047425403475131</v>
      </c>
      <c r="T2130">
        <v>-0.34999389600000003</v>
      </c>
      <c r="U2130">
        <v>0.34999389648436302</v>
      </c>
      <c r="V2130">
        <v>-0.34999389648436302</v>
      </c>
      <c r="W2130">
        <v>-0.34999389648436302</v>
      </c>
      <c r="X2130">
        <v>-0.34999389600000003</v>
      </c>
      <c r="Y2130">
        <f t="shared" si="168"/>
        <v>-0.116664632</v>
      </c>
    </row>
    <row r="2131" spans="1:25" x14ac:dyDescent="0.3">
      <c r="A2131">
        <v>0</v>
      </c>
      <c r="B2131" s="1">
        <v>42061</v>
      </c>
      <c r="C2131" s="1">
        <v>42062</v>
      </c>
      <c r="D2131">
        <v>248.8</v>
      </c>
      <c r="E2131">
        <v>248.3500061</v>
      </c>
      <c r="F2131">
        <v>248.94639309999999</v>
      </c>
      <c r="G2131">
        <v>-0.449993896</v>
      </c>
      <c r="H2131">
        <v>0.45961940800000001</v>
      </c>
      <c r="I2131">
        <f t="shared" si="165"/>
        <v>2</v>
      </c>
      <c r="J2131">
        <f t="shared" si="166"/>
        <v>2015</v>
      </c>
      <c r="K2131">
        <v>248.8</v>
      </c>
      <c r="L2131">
        <v>249.05</v>
      </c>
      <c r="M2131">
        <v>247.4</v>
      </c>
      <c r="N2131">
        <v>248.35</v>
      </c>
      <c r="O2131" s="3">
        <f t="shared" si="167"/>
        <v>-0.449993896</v>
      </c>
      <c r="P2131">
        <f t="shared" si="169"/>
        <v>76.002282583918884</v>
      </c>
      <c r="T2131">
        <v>-0.449993896</v>
      </c>
      <c r="U2131">
        <v>0.44999389648438598</v>
      </c>
      <c r="V2131">
        <v>-0.44999389648438598</v>
      </c>
      <c r="W2131">
        <v>-0.44999389648438598</v>
      </c>
      <c r="X2131">
        <v>-0.449993896</v>
      </c>
      <c r="Y2131">
        <f t="shared" si="168"/>
        <v>-0.14999796533333334</v>
      </c>
    </row>
    <row r="2132" spans="1:25" x14ac:dyDescent="0.3">
      <c r="A2132">
        <v>0</v>
      </c>
      <c r="B2132" s="1">
        <v>42062</v>
      </c>
      <c r="C2132" s="1">
        <v>42065</v>
      </c>
      <c r="D2132">
        <v>248.9</v>
      </c>
      <c r="E2132">
        <v>249.7999969</v>
      </c>
      <c r="F2132">
        <v>248.78068669999999</v>
      </c>
      <c r="G2132">
        <v>-0.89999694799999996</v>
      </c>
      <c r="H2132">
        <v>1.0253048330000001</v>
      </c>
      <c r="I2132">
        <f t="shared" si="165"/>
        <v>3</v>
      </c>
      <c r="J2132">
        <f t="shared" si="166"/>
        <v>2015</v>
      </c>
      <c r="K2132">
        <v>248.9</v>
      </c>
      <c r="L2132">
        <v>249.9</v>
      </c>
      <c r="M2132">
        <v>248.65</v>
      </c>
      <c r="N2132">
        <v>249.8</v>
      </c>
      <c r="O2132" s="3">
        <f t="shared" si="167"/>
        <v>-0.89999694799999996</v>
      </c>
      <c r="P2132">
        <f t="shared" si="169"/>
        <v>73.941158969016499</v>
      </c>
      <c r="T2132">
        <v>-0.89999694799999996</v>
      </c>
      <c r="U2132">
        <v>-0.89999694824217602</v>
      </c>
      <c r="V2132">
        <v>-0.89999694824217602</v>
      </c>
      <c r="W2132">
        <v>-0.89999694824217602</v>
      </c>
      <c r="X2132">
        <v>0.89999694799999996</v>
      </c>
      <c r="Y2132">
        <f t="shared" si="168"/>
        <v>-0.89999694816145059</v>
      </c>
    </row>
    <row r="2133" spans="1:25" x14ac:dyDescent="0.3">
      <c r="A2133">
        <v>0</v>
      </c>
      <c r="B2133" s="1">
        <v>42065</v>
      </c>
      <c r="C2133" s="1">
        <v>42066</v>
      </c>
      <c r="D2133">
        <v>250.4</v>
      </c>
      <c r="E2133">
        <v>250.85000310000001</v>
      </c>
      <c r="F2133">
        <v>248.49034829999999</v>
      </c>
      <c r="G2133">
        <v>-0.45000305200000001</v>
      </c>
      <c r="H2133">
        <v>0.74246212</v>
      </c>
      <c r="I2133">
        <f t="shared" si="165"/>
        <v>3</v>
      </c>
      <c r="J2133">
        <f t="shared" si="166"/>
        <v>2015</v>
      </c>
      <c r="K2133">
        <v>250.4</v>
      </c>
      <c r="L2133">
        <v>251.05</v>
      </c>
      <c r="M2133">
        <v>250.05</v>
      </c>
      <c r="N2133">
        <v>250.85</v>
      </c>
      <c r="O2133" s="3">
        <f t="shared" si="167"/>
        <v>-0.45000305200000001</v>
      </c>
      <c r="P2133">
        <f t="shared" si="169"/>
        <v>72.944541141406432</v>
      </c>
      <c r="T2133">
        <v>-0.45000305200000001</v>
      </c>
      <c r="U2133">
        <v>-0.45000305175781802</v>
      </c>
      <c r="V2133">
        <v>-0.45000305175781802</v>
      </c>
      <c r="W2133">
        <v>0.45000305175781802</v>
      </c>
      <c r="X2133">
        <v>-0.45000305200000001</v>
      </c>
      <c r="Y2133">
        <f t="shared" si="168"/>
        <v>-0.45000305183854533</v>
      </c>
    </row>
    <row r="2134" spans="1:25" x14ac:dyDescent="0.3">
      <c r="A2134">
        <v>0</v>
      </c>
      <c r="B2134" s="1">
        <v>42066</v>
      </c>
      <c r="C2134" s="1">
        <v>42067</v>
      </c>
      <c r="D2134">
        <v>250.35</v>
      </c>
      <c r="E2134">
        <v>250.5499969</v>
      </c>
      <c r="F2134">
        <v>252.147772</v>
      </c>
      <c r="G2134">
        <v>0.19999694800000001</v>
      </c>
      <c r="H2134">
        <v>0.212132034</v>
      </c>
      <c r="I2134">
        <f t="shared" si="165"/>
        <v>3</v>
      </c>
      <c r="J2134">
        <f t="shared" si="166"/>
        <v>2015</v>
      </c>
      <c r="K2134">
        <v>250.35</v>
      </c>
      <c r="L2134">
        <v>250.7</v>
      </c>
      <c r="M2134">
        <v>250.1</v>
      </c>
      <c r="N2134">
        <v>250.55</v>
      </c>
      <c r="O2134" s="3">
        <f t="shared" si="167"/>
        <v>0.19999694800000001</v>
      </c>
      <c r="P2134">
        <f t="shared" si="169"/>
        <v>73.381589841272884</v>
      </c>
      <c r="T2134">
        <v>0.19999694800000001</v>
      </c>
      <c r="U2134">
        <v>-0.199996948242187</v>
      </c>
      <c r="V2134">
        <v>0.199996948242187</v>
      </c>
      <c r="W2134">
        <v>0.199996948242187</v>
      </c>
      <c r="X2134">
        <v>0.19999694800000001</v>
      </c>
      <c r="Y2134">
        <f t="shared" si="168"/>
        <v>6.6665649333333341E-2</v>
      </c>
    </row>
    <row r="2135" spans="1:25" x14ac:dyDescent="0.3">
      <c r="A2135">
        <v>0</v>
      </c>
      <c r="B2135" s="1">
        <v>42067</v>
      </c>
      <c r="C2135" s="1">
        <v>42068</v>
      </c>
      <c r="D2135">
        <v>249.95</v>
      </c>
      <c r="E2135">
        <v>250.69999390000001</v>
      </c>
      <c r="F2135">
        <v>249.83213430000001</v>
      </c>
      <c r="G2135">
        <v>-0.74999389599999999</v>
      </c>
      <c r="H2135">
        <v>0.106066017</v>
      </c>
      <c r="I2135">
        <f t="shared" si="165"/>
        <v>3</v>
      </c>
      <c r="J2135">
        <f t="shared" si="166"/>
        <v>2015</v>
      </c>
      <c r="K2135">
        <v>249.95</v>
      </c>
      <c r="L2135">
        <v>250.95</v>
      </c>
      <c r="M2135">
        <v>249.65</v>
      </c>
      <c r="N2135">
        <v>250.7</v>
      </c>
      <c r="O2135" s="3">
        <f t="shared" si="167"/>
        <v>-0.74999389599999999</v>
      </c>
      <c r="P2135">
        <f t="shared" si="169"/>
        <v>71.730187226958122</v>
      </c>
      <c r="T2135">
        <v>-0.74999389599999999</v>
      </c>
      <c r="U2135">
        <v>-0.74999389648439696</v>
      </c>
      <c r="V2135">
        <v>0.74999389648439696</v>
      </c>
      <c r="W2135">
        <v>0.74999389648439696</v>
      </c>
      <c r="X2135">
        <v>0.74999389599999999</v>
      </c>
      <c r="Y2135">
        <f t="shared" si="168"/>
        <v>-0.24999796533333332</v>
      </c>
    </row>
    <row r="2136" spans="1:25" x14ac:dyDescent="0.3">
      <c r="A2136">
        <v>0</v>
      </c>
      <c r="B2136" s="1">
        <v>42068</v>
      </c>
      <c r="C2136" s="1">
        <v>42069</v>
      </c>
      <c r="D2136">
        <v>250.8</v>
      </c>
      <c r="E2136">
        <v>252.05000609999999</v>
      </c>
      <c r="F2136">
        <v>250.70232999999999</v>
      </c>
      <c r="G2136">
        <v>-1.2500061039999999</v>
      </c>
      <c r="H2136">
        <v>0.954594155</v>
      </c>
      <c r="I2136">
        <f t="shared" si="165"/>
        <v>3</v>
      </c>
      <c r="J2136">
        <f t="shared" si="166"/>
        <v>2015</v>
      </c>
      <c r="K2136">
        <v>250.8</v>
      </c>
      <c r="L2136">
        <v>252.1</v>
      </c>
      <c r="M2136">
        <v>250.7</v>
      </c>
      <c r="N2136">
        <v>252.05</v>
      </c>
      <c r="O2136" s="3">
        <f t="shared" si="167"/>
        <v>-1.2500061039999999</v>
      </c>
      <c r="P2136">
        <f t="shared" si="169"/>
        <v>69.04887227855022</v>
      </c>
      <c r="T2136">
        <v>-1.2500061039999999</v>
      </c>
      <c r="U2136">
        <v>-1.2500061035156</v>
      </c>
      <c r="V2136">
        <v>1.2500061035156</v>
      </c>
      <c r="W2136">
        <v>1.2500061035156</v>
      </c>
      <c r="X2136">
        <v>-1.2500061039999999</v>
      </c>
      <c r="Y2136">
        <f t="shared" si="168"/>
        <v>-0.41666870133333339</v>
      </c>
    </row>
    <row r="2137" spans="1:25" x14ac:dyDescent="0.3">
      <c r="A2137">
        <v>0</v>
      </c>
      <c r="B2137" s="1">
        <v>42069</v>
      </c>
      <c r="C2137" s="1">
        <v>42072</v>
      </c>
      <c r="D2137">
        <v>250.95</v>
      </c>
      <c r="E2137">
        <v>249.24999690000001</v>
      </c>
      <c r="F2137">
        <v>252.62767389999999</v>
      </c>
      <c r="G2137">
        <v>-1.700003052</v>
      </c>
      <c r="H2137">
        <v>1.9798989870000001</v>
      </c>
      <c r="I2137">
        <f t="shared" si="165"/>
        <v>3</v>
      </c>
      <c r="J2137">
        <f t="shared" si="166"/>
        <v>2015</v>
      </c>
      <c r="K2137">
        <v>250.95</v>
      </c>
      <c r="L2137">
        <v>251.35</v>
      </c>
      <c r="M2137">
        <v>249.05</v>
      </c>
      <c r="N2137">
        <v>249.25</v>
      </c>
      <c r="O2137" s="3">
        <f t="shared" si="167"/>
        <v>-1.700003052</v>
      </c>
      <c r="P2137">
        <f t="shared" si="169"/>
        <v>65.54070450775842</v>
      </c>
      <c r="T2137">
        <v>-1.700003052</v>
      </c>
      <c r="U2137">
        <v>-1.70000305175778</v>
      </c>
      <c r="V2137">
        <v>1.70000305175778</v>
      </c>
      <c r="W2137">
        <v>-1.70000305175778</v>
      </c>
      <c r="X2137">
        <v>-1.700003052</v>
      </c>
      <c r="Y2137">
        <f t="shared" si="168"/>
        <v>-0.566667684</v>
      </c>
    </row>
    <row r="2138" spans="1:25" x14ac:dyDescent="0.3">
      <c r="A2138">
        <v>0</v>
      </c>
      <c r="B2138" s="1">
        <v>42072</v>
      </c>
      <c r="C2138" s="1">
        <v>42073</v>
      </c>
      <c r="D2138">
        <v>249.85</v>
      </c>
      <c r="E2138">
        <v>248.1000061</v>
      </c>
      <c r="F2138">
        <v>250.9829838</v>
      </c>
      <c r="G2138">
        <v>-1.7499938960000001</v>
      </c>
      <c r="H2138">
        <v>0.81317279799999997</v>
      </c>
      <c r="I2138">
        <f t="shared" si="165"/>
        <v>3</v>
      </c>
      <c r="J2138">
        <f t="shared" si="166"/>
        <v>2015</v>
      </c>
      <c r="K2138">
        <v>249.85</v>
      </c>
      <c r="L2138">
        <v>250.05</v>
      </c>
      <c r="M2138">
        <v>248.05</v>
      </c>
      <c r="N2138">
        <v>248.1</v>
      </c>
      <c r="O2138" s="3">
        <f t="shared" si="167"/>
        <v>-1.7499938960000001</v>
      </c>
      <c r="P2138">
        <f t="shared" si="169"/>
        <v>62.097763758465334</v>
      </c>
      <c r="T2138">
        <v>-1.7499938960000001</v>
      </c>
      <c r="U2138">
        <v>1.74999389648436</v>
      </c>
      <c r="V2138">
        <v>1.74999389648436</v>
      </c>
      <c r="W2138">
        <v>1.74999389648436</v>
      </c>
      <c r="X2138">
        <v>1.7499938960000001</v>
      </c>
      <c r="Y2138">
        <f t="shared" si="168"/>
        <v>0.58333129898957325</v>
      </c>
    </row>
    <row r="2139" spans="1:25" x14ac:dyDescent="0.3">
      <c r="A2139">
        <v>0</v>
      </c>
      <c r="B2139" s="1">
        <v>42073</v>
      </c>
      <c r="C2139" s="1">
        <v>42074</v>
      </c>
      <c r="D2139">
        <v>246.3</v>
      </c>
      <c r="E2139">
        <v>247.99999389999999</v>
      </c>
      <c r="F2139">
        <v>249.61132359999999</v>
      </c>
      <c r="G2139">
        <v>1.6999938960000001</v>
      </c>
      <c r="H2139">
        <v>7.0710677999999999E-2</v>
      </c>
      <c r="I2139">
        <f t="shared" si="165"/>
        <v>3</v>
      </c>
      <c r="J2139">
        <f t="shared" si="166"/>
        <v>2015</v>
      </c>
      <c r="K2139">
        <v>246.3</v>
      </c>
      <c r="L2139">
        <v>248.6</v>
      </c>
      <c r="M2139">
        <v>246.05</v>
      </c>
      <c r="N2139">
        <v>248</v>
      </c>
      <c r="O2139" s="3">
        <f t="shared" si="167"/>
        <v>1.6999938960000001</v>
      </c>
      <c r="P2139">
        <f t="shared" si="169"/>
        <v>65.312313677607875</v>
      </c>
      <c r="T2139">
        <v>1.6999938960000001</v>
      </c>
      <c r="U2139">
        <v>1.69999389648435</v>
      </c>
      <c r="V2139">
        <v>1.69999389648435</v>
      </c>
      <c r="W2139">
        <v>1.69999389648435</v>
      </c>
      <c r="X2139">
        <v>1.6999938960000001</v>
      </c>
      <c r="Y2139">
        <f t="shared" si="168"/>
        <v>1.6999938963229002</v>
      </c>
    </row>
    <row r="2140" spans="1:25" x14ac:dyDescent="0.3">
      <c r="A2140">
        <v>0</v>
      </c>
      <c r="B2140" s="1">
        <v>42074</v>
      </c>
      <c r="C2140" s="1">
        <v>42075</v>
      </c>
      <c r="D2140">
        <v>247.65</v>
      </c>
      <c r="E2140">
        <v>247.3500061</v>
      </c>
      <c r="F2140">
        <v>248.53482819999999</v>
      </c>
      <c r="G2140">
        <v>-0.29999389599999998</v>
      </c>
      <c r="H2140">
        <v>0.45961940800000001</v>
      </c>
      <c r="I2140">
        <f t="shared" si="165"/>
        <v>3</v>
      </c>
      <c r="J2140">
        <f t="shared" si="166"/>
        <v>2015</v>
      </c>
      <c r="K2140">
        <v>247.65</v>
      </c>
      <c r="L2140">
        <v>249.15</v>
      </c>
      <c r="M2140">
        <v>246.9</v>
      </c>
      <c r="N2140">
        <v>247.35</v>
      </c>
      <c r="O2140" s="3">
        <f t="shared" si="167"/>
        <v>-0.29999389599999998</v>
      </c>
      <c r="P2140">
        <f t="shared" si="169"/>
        <v>64.718937074430414</v>
      </c>
      <c r="T2140">
        <v>-0.29999389599999998</v>
      </c>
      <c r="U2140">
        <v>0.29999389648438002</v>
      </c>
      <c r="V2140">
        <v>0.29999389648438002</v>
      </c>
      <c r="W2140">
        <v>-0.29999389648438002</v>
      </c>
      <c r="X2140">
        <v>0.29999389599999998</v>
      </c>
      <c r="Y2140">
        <f t="shared" si="168"/>
        <v>9.9997965656253351E-2</v>
      </c>
    </row>
    <row r="2141" spans="1:25" x14ac:dyDescent="0.3">
      <c r="A2141">
        <v>0</v>
      </c>
      <c r="B2141" s="1">
        <v>42075</v>
      </c>
      <c r="C2141" s="1">
        <v>42076</v>
      </c>
      <c r="D2141">
        <v>248.1</v>
      </c>
      <c r="E2141">
        <v>248.19999079999999</v>
      </c>
      <c r="F2141">
        <v>248.448668</v>
      </c>
      <c r="G2141">
        <v>9.9990844999999995E-2</v>
      </c>
      <c r="H2141">
        <v>0.60104076399999995</v>
      </c>
      <c r="I2141">
        <f t="shared" si="165"/>
        <v>3</v>
      </c>
      <c r="J2141">
        <f t="shared" si="166"/>
        <v>2015</v>
      </c>
      <c r="K2141">
        <v>248.1</v>
      </c>
      <c r="L2141">
        <v>248.7</v>
      </c>
      <c r="M2141">
        <v>247.45</v>
      </c>
      <c r="N2141">
        <v>248.2</v>
      </c>
      <c r="O2141" s="3">
        <f t="shared" si="167"/>
        <v>9.9990844999999995E-2</v>
      </c>
      <c r="P2141">
        <f t="shared" si="169"/>
        <v>64.914562866618269</v>
      </c>
      <c r="T2141">
        <v>9.9990844999999995E-2</v>
      </c>
      <c r="U2141">
        <v>-9.99908447265625E-2</v>
      </c>
      <c r="V2141">
        <v>-9.99908447265625E-2</v>
      </c>
      <c r="W2141">
        <v>9.99908447265625E-2</v>
      </c>
      <c r="X2141">
        <v>-9.9990844999999995E-2</v>
      </c>
      <c r="Y2141">
        <f t="shared" si="168"/>
        <v>-3.3330281484375002E-2</v>
      </c>
    </row>
    <row r="2142" spans="1:25" x14ac:dyDescent="0.3">
      <c r="A2142">
        <v>0</v>
      </c>
      <c r="B2142" s="1">
        <v>42076</v>
      </c>
      <c r="C2142" s="1">
        <v>42079</v>
      </c>
      <c r="D2142">
        <v>247.6</v>
      </c>
      <c r="E2142">
        <v>248.7</v>
      </c>
      <c r="F2142">
        <v>247.389893</v>
      </c>
      <c r="G2142">
        <v>-1.1000000000000001</v>
      </c>
      <c r="H2142">
        <v>0.35355339099999999</v>
      </c>
      <c r="I2142">
        <f t="shared" si="165"/>
        <v>3</v>
      </c>
      <c r="J2142">
        <f t="shared" si="166"/>
        <v>2015</v>
      </c>
      <c r="K2142">
        <v>247.6</v>
      </c>
      <c r="L2142">
        <v>248.8</v>
      </c>
      <c r="M2142">
        <v>247.35</v>
      </c>
      <c r="N2142">
        <v>248.7</v>
      </c>
      <c r="O2142" s="3">
        <f t="shared" si="167"/>
        <v>-1.1000000000000001</v>
      </c>
      <c r="P2142">
        <f t="shared" si="169"/>
        <v>62.751618021506793</v>
      </c>
      <c r="T2142">
        <v>-1.1000000000000001</v>
      </c>
      <c r="U2142">
        <v>-1.0999999999999901</v>
      </c>
      <c r="V2142">
        <v>1.0999999999999901</v>
      </c>
      <c r="W2142">
        <v>-1.0999999999999901</v>
      </c>
      <c r="X2142">
        <v>-1.1000000000000001</v>
      </c>
      <c r="Y2142">
        <f t="shared" si="168"/>
        <v>-0.36666666666666675</v>
      </c>
    </row>
    <row r="2143" spans="1:25" x14ac:dyDescent="0.3">
      <c r="A2143">
        <v>0</v>
      </c>
      <c r="B2143" s="1">
        <v>42079</v>
      </c>
      <c r="C2143" s="1">
        <v>42080</v>
      </c>
      <c r="D2143">
        <v>249.75</v>
      </c>
      <c r="E2143">
        <v>254.05000609999999</v>
      </c>
      <c r="F2143">
        <v>248.76643960000001</v>
      </c>
      <c r="G2143">
        <v>-4.3000061040000004</v>
      </c>
      <c r="H2143">
        <v>3.7830212790000002</v>
      </c>
      <c r="I2143">
        <f t="shared" si="165"/>
        <v>3</v>
      </c>
      <c r="J2143">
        <f t="shared" si="166"/>
        <v>2015</v>
      </c>
      <c r="K2143">
        <v>249.75</v>
      </c>
      <c r="L2143">
        <v>254.55</v>
      </c>
      <c r="M2143">
        <v>249.3</v>
      </c>
      <c r="N2143">
        <v>254.05</v>
      </c>
      <c r="O2143" s="3">
        <f t="shared" si="167"/>
        <v>-3</v>
      </c>
      <c r="P2143">
        <f t="shared" si="169"/>
        <v>57.098319100650329</v>
      </c>
      <c r="T2143">
        <v>-3</v>
      </c>
      <c r="U2143">
        <v>-3</v>
      </c>
      <c r="V2143">
        <v>-3</v>
      </c>
      <c r="W2143">
        <v>4.3000061035156101</v>
      </c>
      <c r="X2143">
        <v>-3</v>
      </c>
      <c r="Y2143">
        <f t="shared" si="168"/>
        <v>-3</v>
      </c>
    </row>
    <row r="2144" spans="1:25" x14ac:dyDescent="0.3">
      <c r="A2144">
        <v>0</v>
      </c>
      <c r="B2144" s="1">
        <v>42080</v>
      </c>
      <c r="C2144" s="1">
        <v>42081</v>
      </c>
      <c r="D2144">
        <v>254.75</v>
      </c>
      <c r="E2144">
        <v>254.60000310000001</v>
      </c>
      <c r="F2144">
        <v>254.42605090000001</v>
      </c>
      <c r="G2144">
        <v>0.14999694799999999</v>
      </c>
      <c r="H2144">
        <v>0.38890872999999998</v>
      </c>
      <c r="I2144">
        <f t="shared" si="165"/>
        <v>3</v>
      </c>
      <c r="J2144">
        <f t="shared" si="166"/>
        <v>2015</v>
      </c>
      <c r="K2144">
        <v>254.75</v>
      </c>
      <c r="L2144">
        <v>255.5</v>
      </c>
      <c r="M2144">
        <v>254.25</v>
      </c>
      <c r="N2144">
        <v>254.6</v>
      </c>
      <c r="O2144" s="3">
        <f t="shared" si="167"/>
        <v>0.14999694799999999</v>
      </c>
      <c r="P2144">
        <f t="shared" si="169"/>
        <v>57.350465526588337</v>
      </c>
      <c r="T2144">
        <v>0.14999694799999999</v>
      </c>
      <c r="U2144">
        <v>-0.14999694824217599</v>
      </c>
      <c r="V2144">
        <v>0.14999694824217599</v>
      </c>
      <c r="W2144">
        <v>0.14999694824217599</v>
      </c>
      <c r="X2144">
        <v>0.14999694799999999</v>
      </c>
      <c r="Y2144">
        <f t="shared" si="168"/>
        <v>4.9998982666666664E-2</v>
      </c>
    </row>
    <row r="2145" spans="1:25" x14ac:dyDescent="0.3">
      <c r="A2145">
        <v>0</v>
      </c>
      <c r="B2145" s="1">
        <v>42081</v>
      </c>
      <c r="C2145" s="1">
        <v>42082</v>
      </c>
      <c r="D2145">
        <v>256.3</v>
      </c>
      <c r="E2145">
        <v>255.19999079999999</v>
      </c>
      <c r="F2145">
        <v>255.25184780000001</v>
      </c>
      <c r="G2145">
        <v>1.100009155</v>
      </c>
      <c r="H2145">
        <v>0.42426406900000002</v>
      </c>
      <c r="I2145">
        <f t="shared" si="165"/>
        <v>3</v>
      </c>
      <c r="J2145">
        <f t="shared" si="166"/>
        <v>2015</v>
      </c>
      <c r="K2145">
        <v>256.3</v>
      </c>
      <c r="L2145">
        <v>256.5</v>
      </c>
      <c r="M2145">
        <v>254.7</v>
      </c>
      <c r="N2145">
        <v>255.2</v>
      </c>
      <c r="O2145" s="3">
        <f t="shared" si="167"/>
        <v>1.100009155</v>
      </c>
      <c r="P2145">
        <f t="shared" si="169"/>
        <v>59.196525918397512</v>
      </c>
      <c r="T2145">
        <v>1.100009155</v>
      </c>
      <c r="U2145">
        <v>1.1000091552734499</v>
      </c>
      <c r="V2145">
        <v>1.1000091552734499</v>
      </c>
      <c r="W2145">
        <v>1.1000091552734499</v>
      </c>
      <c r="X2145">
        <v>1.100009155</v>
      </c>
      <c r="Y2145">
        <f t="shared" si="168"/>
        <v>1.1000091551822999</v>
      </c>
    </row>
    <row r="2146" spans="1:25" x14ac:dyDescent="0.3">
      <c r="A2146">
        <v>0</v>
      </c>
      <c r="B2146" s="1">
        <v>42082</v>
      </c>
      <c r="C2146" s="1">
        <v>42083</v>
      </c>
      <c r="D2146">
        <v>255</v>
      </c>
      <c r="E2146">
        <v>254.75000309999999</v>
      </c>
      <c r="F2146">
        <v>255.56967220000001</v>
      </c>
      <c r="G2146">
        <v>-0.249996948</v>
      </c>
      <c r="H2146">
        <v>0.31819805200000001</v>
      </c>
      <c r="I2146">
        <f t="shared" si="165"/>
        <v>3</v>
      </c>
      <c r="J2146">
        <f t="shared" si="166"/>
        <v>2015</v>
      </c>
      <c r="K2146">
        <v>255</v>
      </c>
      <c r="L2146">
        <v>255.5</v>
      </c>
      <c r="M2146">
        <v>253.95</v>
      </c>
      <c r="N2146">
        <v>254.75</v>
      </c>
      <c r="O2146" s="3">
        <f t="shared" si="167"/>
        <v>-0.249996948</v>
      </c>
      <c r="P2146">
        <f t="shared" si="169"/>
        <v>58.761262659226858</v>
      </c>
      <c r="T2146">
        <v>-0.249996948</v>
      </c>
      <c r="U2146">
        <v>-0.24999694824219801</v>
      </c>
      <c r="V2146">
        <v>0.24999694824219801</v>
      </c>
      <c r="W2146">
        <v>-0.24999694824219801</v>
      </c>
      <c r="X2146">
        <v>-0.249996948</v>
      </c>
      <c r="Y2146">
        <f t="shared" si="168"/>
        <v>-8.3332316000000003E-2</v>
      </c>
    </row>
    <row r="2147" spans="1:25" x14ac:dyDescent="0.3">
      <c r="A2147">
        <v>0</v>
      </c>
      <c r="B2147" s="1">
        <v>42083</v>
      </c>
      <c r="C2147" s="1">
        <v>42086</v>
      </c>
      <c r="D2147">
        <v>255.45</v>
      </c>
      <c r="E2147">
        <v>254.8500061</v>
      </c>
      <c r="F2147">
        <v>255.7159121</v>
      </c>
      <c r="G2147">
        <v>-0.59999389599999997</v>
      </c>
      <c r="H2147">
        <v>7.0710677999999999E-2</v>
      </c>
      <c r="I2147">
        <f t="shared" si="165"/>
        <v>3</v>
      </c>
      <c r="J2147">
        <f t="shared" si="166"/>
        <v>2015</v>
      </c>
      <c r="K2147">
        <v>255.45</v>
      </c>
      <c r="L2147">
        <v>256.25</v>
      </c>
      <c r="M2147">
        <v>254.2</v>
      </c>
      <c r="N2147">
        <v>254.85</v>
      </c>
      <c r="O2147" s="3">
        <f t="shared" si="167"/>
        <v>-0.59999389599999997</v>
      </c>
      <c r="P2147">
        <f t="shared" si="169"/>
        <v>57.72613644323188</v>
      </c>
      <c r="T2147">
        <v>-0.59999389599999997</v>
      </c>
      <c r="U2147">
        <v>0.59999389648436297</v>
      </c>
      <c r="V2147">
        <v>-0.59999389648436297</v>
      </c>
      <c r="W2147">
        <v>0.59999389648436297</v>
      </c>
      <c r="X2147">
        <v>0.59999389599999997</v>
      </c>
      <c r="Y2147">
        <f t="shared" si="168"/>
        <v>-0.19999796533333333</v>
      </c>
    </row>
    <row r="2148" spans="1:25" x14ac:dyDescent="0.3">
      <c r="A2148">
        <v>0</v>
      </c>
      <c r="B2148" s="1">
        <v>42086</v>
      </c>
      <c r="C2148" s="1">
        <v>42087</v>
      </c>
      <c r="D2148">
        <v>254.4</v>
      </c>
      <c r="E2148">
        <v>255.0499969</v>
      </c>
      <c r="F2148">
        <v>254.74783719999999</v>
      </c>
      <c r="G2148">
        <v>0.64999694799999996</v>
      </c>
      <c r="H2148">
        <v>0.141421356</v>
      </c>
      <c r="I2148">
        <f t="shared" si="165"/>
        <v>3</v>
      </c>
      <c r="J2148">
        <f t="shared" si="166"/>
        <v>2015</v>
      </c>
      <c r="K2148">
        <v>254.4</v>
      </c>
      <c r="L2148">
        <v>255.1</v>
      </c>
      <c r="M2148">
        <v>253.4</v>
      </c>
      <c r="N2148">
        <v>255.05</v>
      </c>
      <c r="O2148" s="3">
        <f t="shared" si="167"/>
        <v>0.64999694799999996</v>
      </c>
      <c r="P2148">
        <f t="shared" si="169"/>
        <v>58.83232195348932</v>
      </c>
      <c r="T2148">
        <v>0.64999694799999996</v>
      </c>
      <c r="U2148">
        <v>-0.64999694824217602</v>
      </c>
      <c r="V2148">
        <v>0.64999694824217602</v>
      </c>
      <c r="W2148">
        <v>-0.64999694824217602</v>
      </c>
      <c r="X2148">
        <v>0.64999694799999996</v>
      </c>
      <c r="Y2148">
        <f t="shared" si="168"/>
        <v>0.21666564933333332</v>
      </c>
    </row>
    <row r="2149" spans="1:25" x14ac:dyDescent="0.3">
      <c r="A2149">
        <v>0</v>
      </c>
      <c r="B2149" s="1">
        <v>42087</v>
      </c>
      <c r="C2149" s="1">
        <v>42088</v>
      </c>
      <c r="D2149">
        <v>255</v>
      </c>
      <c r="E2149">
        <v>255.14999080000001</v>
      </c>
      <c r="F2149">
        <v>253.7877321</v>
      </c>
      <c r="G2149">
        <v>-0.14999084500000001</v>
      </c>
      <c r="H2149">
        <v>7.0710677999999999E-2</v>
      </c>
      <c r="I2149">
        <f t="shared" si="165"/>
        <v>3</v>
      </c>
      <c r="J2149">
        <f t="shared" si="166"/>
        <v>2015</v>
      </c>
      <c r="K2149">
        <v>255</v>
      </c>
      <c r="L2149">
        <v>256</v>
      </c>
      <c r="M2149">
        <v>254.6</v>
      </c>
      <c r="N2149">
        <v>255.15</v>
      </c>
      <c r="O2149" s="3">
        <f t="shared" si="167"/>
        <v>-0.14999084500000001</v>
      </c>
      <c r="P2149">
        <f t="shared" si="169"/>
        <v>58.572783433397674</v>
      </c>
      <c r="T2149">
        <v>-0.14999084500000001</v>
      </c>
      <c r="U2149">
        <v>-0.14999084472657301</v>
      </c>
      <c r="V2149">
        <v>0.14999084472657301</v>
      </c>
      <c r="W2149">
        <v>-0.14999084472657301</v>
      </c>
      <c r="X2149">
        <v>-0.14999084500000001</v>
      </c>
      <c r="Y2149">
        <f t="shared" si="168"/>
        <v>-4.9996948333333339E-2</v>
      </c>
    </row>
    <row r="2150" spans="1:25" x14ac:dyDescent="0.3">
      <c r="A2150">
        <v>0</v>
      </c>
      <c r="B2150" s="1">
        <v>42088</v>
      </c>
      <c r="C2150" s="1">
        <v>42089</v>
      </c>
      <c r="D2150">
        <v>253.1</v>
      </c>
      <c r="E2150">
        <v>252.35001220000001</v>
      </c>
      <c r="F2150">
        <v>255.4986165</v>
      </c>
      <c r="G2150">
        <v>-0.74998779299999996</v>
      </c>
      <c r="H2150">
        <v>1.9798989870000001</v>
      </c>
      <c r="I2150">
        <f t="shared" si="165"/>
        <v>3</v>
      </c>
      <c r="J2150">
        <f t="shared" si="166"/>
        <v>2015</v>
      </c>
      <c r="K2150">
        <v>253.1</v>
      </c>
      <c r="L2150">
        <v>254.6</v>
      </c>
      <c r="M2150">
        <v>252.15</v>
      </c>
      <c r="N2150">
        <v>252.35</v>
      </c>
      <c r="O2150" s="3">
        <f t="shared" si="167"/>
        <v>-0.74998779299999996</v>
      </c>
      <c r="P2150">
        <f t="shared" si="169"/>
        <v>57.271058643480224</v>
      </c>
      <c r="T2150">
        <v>-0.74998779299999996</v>
      </c>
      <c r="U2150">
        <v>-0.74998779296873797</v>
      </c>
      <c r="V2150">
        <v>-0.74998779296873797</v>
      </c>
      <c r="W2150">
        <v>-0.74998779296873797</v>
      </c>
      <c r="X2150">
        <v>-0.74998779299999996</v>
      </c>
      <c r="Y2150">
        <f t="shared" si="168"/>
        <v>-0.74998779297915874</v>
      </c>
    </row>
    <row r="2151" spans="1:25" x14ac:dyDescent="0.3">
      <c r="A2151">
        <v>0</v>
      </c>
      <c r="B2151" s="1">
        <v>42089</v>
      </c>
      <c r="C2151" s="1">
        <v>42090</v>
      </c>
      <c r="D2151">
        <v>252.3</v>
      </c>
      <c r="E2151">
        <v>252.14998779999999</v>
      </c>
      <c r="F2151">
        <v>251.93202600000001</v>
      </c>
      <c r="G2151">
        <v>0.15001220700000001</v>
      </c>
      <c r="H2151">
        <v>0.141421356</v>
      </c>
      <c r="I2151">
        <f t="shared" si="165"/>
        <v>3</v>
      </c>
      <c r="J2151">
        <f t="shared" si="166"/>
        <v>2015</v>
      </c>
      <c r="K2151">
        <v>252.3</v>
      </c>
      <c r="L2151">
        <v>253</v>
      </c>
      <c r="M2151">
        <v>251.6</v>
      </c>
      <c r="N2151">
        <v>252.15</v>
      </c>
      <c r="O2151" s="3">
        <f t="shared" si="167"/>
        <v>0.15001220700000001</v>
      </c>
      <c r="P2151">
        <f t="shared" si="169"/>
        <v>57.526449782134655</v>
      </c>
      <c r="T2151">
        <v>0.15001220700000001</v>
      </c>
      <c r="U2151">
        <v>0.150012207031267</v>
      </c>
      <c r="V2151">
        <v>-0.150012207031267</v>
      </c>
      <c r="W2151">
        <v>0.150012207031267</v>
      </c>
      <c r="X2151">
        <v>0.15001220700000001</v>
      </c>
      <c r="Y2151">
        <f t="shared" si="168"/>
        <v>5.0004069000000005E-2</v>
      </c>
    </row>
    <row r="2152" spans="1:25" x14ac:dyDescent="0.3">
      <c r="A2152">
        <v>0</v>
      </c>
      <c r="B2152" s="1">
        <v>42090</v>
      </c>
      <c r="C2152" s="1">
        <v>42093</v>
      </c>
      <c r="D2152">
        <v>251.7</v>
      </c>
      <c r="E2152">
        <v>252.2000031</v>
      </c>
      <c r="F2152">
        <v>251.58788329999999</v>
      </c>
      <c r="G2152">
        <v>-0.50000305199999995</v>
      </c>
      <c r="H2152">
        <v>3.5355339E-2</v>
      </c>
      <c r="I2152">
        <f t="shared" si="165"/>
        <v>3</v>
      </c>
      <c r="J2152">
        <f t="shared" si="166"/>
        <v>2015</v>
      </c>
      <c r="K2152">
        <v>251.7</v>
      </c>
      <c r="L2152">
        <v>252.6</v>
      </c>
      <c r="M2152">
        <v>251</v>
      </c>
      <c r="N2152">
        <v>252.2</v>
      </c>
      <c r="O2152" s="3">
        <f t="shared" si="167"/>
        <v>-0.50000305199999995</v>
      </c>
      <c r="P2152">
        <f t="shared" si="169"/>
        <v>56.669375870877438</v>
      </c>
      <c r="T2152">
        <v>-0.50000305199999995</v>
      </c>
      <c r="U2152">
        <v>0.500003051757829</v>
      </c>
      <c r="V2152">
        <v>0.500003051757829</v>
      </c>
      <c r="W2152">
        <v>0.500003051757829</v>
      </c>
      <c r="X2152">
        <v>0.50000305199999995</v>
      </c>
      <c r="Y2152">
        <f t="shared" si="168"/>
        <v>0.16666768383855268</v>
      </c>
    </row>
    <row r="2153" spans="1:25" x14ac:dyDescent="0.3">
      <c r="A2153">
        <v>0</v>
      </c>
      <c r="B2153" s="1">
        <v>42093</v>
      </c>
      <c r="C2153" s="1">
        <v>42094</v>
      </c>
      <c r="D2153">
        <v>253.6</v>
      </c>
      <c r="E2153">
        <v>252.2</v>
      </c>
      <c r="F2153">
        <v>252.03493330000001</v>
      </c>
      <c r="G2153">
        <v>1.4</v>
      </c>
      <c r="H2153">
        <v>0</v>
      </c>
      <c r="I2153">
        <f t="shared" si="165"/>
        <v>3</v>
      </c>
      <c r="J2153">
        <f t="shared" si="166"/>
        <v>2015</v>
      </c>
      <c r="K2153">
        <v>253.6</v>
      </c>
      <c r="L2153">
        <v>254.05</v>
      </c>
      <c r="M2153">
        <v>252.05</v>
      </c>
      <c r="N2153">
        <v>252.2</v>
      </c>
      <c r="O2153" s="3">
        <f t="shared" si="167"/>
        <v>1.4</v>
      </c>
      <c r="P2153">
        <f t="shared" si="169"/>
        <v>59.015702553228444</v>
      </c>
      <c r="T2153">
        <v>1.4</v>
      </c>
      <c r="U2153">
        <v>1.4</v>
      </c>
      <c r="V2153">
        <v>1.4</v>
      </c>
      <c r="W2153">
        <v>1.4</v>
      </c>
      <c r="X2153">
        <v>1.4</v>
      </c>
      <c r="Y2153">
        <f t="shared" si="168"/>
        <v>1.3999999999999997</v>
      </c>
    </row>
    <row r="2154" spans="1:25" x14ac:dyDescent="0.3">
      <c r="A2154">
        <v>0</v>
      </c>
      <c r="B2154" s="1">
        <v>42094</v>
      </c>
      <c r="C2154" s="1">
        <v>42095</v>
      </c>
      <c r="D2154">
        <v>252.1</v>
      </c>
      <c r="E2154">
        <v>250.30000609999999</v>
      </c>
      <c r="F2154">
        <v>251.03336770000001</v>
      </c>
      <c r="G2154">
        <v>1.7999938959999999</v>
      </c>
      <c r="H2154">
        <v>1.3435028840000001</v>
      </c>
      <c r="I2154">
        <f t="shared" si="165"/>
        <v>4</v>
      </c>
      <c r="J2154">
        <f t="shared" si="166"/>
        <v>2015</v>
      </c>
      <c r="K2154">
        <v>252.1</v>
      </c>
      <c r="L2154">
        <v>252.55</v>
      </c>
      <c r="M2154">
        <v>250.3</v>
      </c>
      <c r="N2154">
        <v>250.3</v>
      </c>
      <c r="O2154" s="3">
        <f t="shared" si="167"/>
        <v>1.7999938959999999</v>
      </c>
      <c r="P2154">
        <f t="shared" si="169"/>
        <v>62.175993242358629</v>
      </c>
      <c r="T2154">
        <v>1.7999938959999999</v>
      </c>
      <c r="U2154">
        <v>1.79999389648438</v>
      </c>
      <c r="V2154">
        <v>-1.79999389648438</v>
      </c>
      <c r="W2154">
        <v>-1.79999389648438</v>
      </c>
      <c r="X2154">
        <v>-1.7999938959999999</v>
      </c>
      <c r="Y2154">
        <f t="shared" si="168"/>
        <v>0.59999796533333327</v>
      </c>
    </row>
    <row r="2155" spans="1:25" x14ac:dyDescent="0.3">
      <c r="A2155">
        <v>0</v>
      </c>
      <c r="B2155" s="1">
        <v>42095</v>
      </c>
      <c r="C2155" s="1">
        <v>42096</v>
      </c>
      <c r="D2155">
        <v>251</v>
      </c>
      <c r="E2155">
        <v>250.94999390000001</v>
      </c>
      <c r="F2155">
        <v>248.0947779</v>
      </c>
      <c r="G2155">
        <v>5.0006104000000003E-2</v>
      </c>
      <c r="H2155">
        <v>0.45961940800000001</v>
      </c>
      <c r="I2155">
        <f t="shared" si="165"/>
        <v>4</v>
      </c>
      <c r="J2155">
        <f t="shared" si="166"/>
        <v>2015</v>
      </c>
      <c r="K2155">
        <v>251</v>
      </c>
      <c r="L2155">
        <v>251.95</v>
      </c>
      <c r="M2155">
        <v>250.5</v>
      </c>
      <c r="N2155">
        <v>250.95</v>
      </c>
      <c r="O2155" s="3">
        <f t="shared" si="167"/>
        <v>5.0006104000000003E-2</v>
      </c>
      <c r="P2155">
        <f t="shared" si="169"/>
        <v>62.268897002848085</v>
      </c>
      <c r="T2155">
        <v>5.0006104000000003E-2</v>
      </c>
      <c r="U2155">
        <v>5.0006103515613597E-2</v>
      </c>
      <c r="V2155">
        <v>5.0006103515613597E-2</v>
      </c>
      <c r="W2155">
        <v>-5.0006103515613597E-2</v>
      </c>
      <c r="X2155">
        <v>5.0006104000000003E-2</v>
      </c>
      <c r="Y2155">
        <f t="shared" si="168"/>
        <v>5.0006103677075732E-2</v>
      </c>
    </row>
    <row r="2156" spans="1:25" x14ac:dyDescent="0.3">
      <c r="A2156">
        <v>0</v>
      </c>
      <c r="B2156" s="1">
        <v>42096</v>
      </c>
      <c r="C2156" s="1">
        <v>42097</v>
      </c>
      <c r="D2156">
        <v>251.35</v>
      </c>
      <c r="E2156">
        <v>252.95</v>
      </c>
      <c r="F2156">
        <v>250.40717240000001</v>
      </c>
      <c r="G2156">
        <v>-1.6</v>
      </c>
      <c r="H2156">
        <v>1.414213562</v>
      </c>
      <c r="I2156">
        <f t="shared" si="165"/>
        <v>4</v>
      </c>
      <c r="J2156">
        <f t="shared" si="166"/>
        <v>2015</v>
      </c>
      <c r="K2156">
        <v>251.35</v>
      </c>
      <c r="L2156">
        <v>252.95</v>
      </c>
      <c r="M2156">
        <v>250.95</v>
      </c>
      <c r="N2156">
        <v>252.95</v>
      </c>
      <c r="O2156" s="3">
        <f t="shared" si="167"/>
        <v>-1.6</v>
      </c>
      <c r="P2156">
        <f t="shared" si="169"/>
        <v>59.296043356402187</v>
      </c>
      <c r="T2156">
        <v>-1.6</v>
      </c>
      <c r="U2156">
        <v>-1.5999999999999901</v>
      </c>
      <c r="V2156">
        <v>1.5999999999999901</v>
      </c>
      <c r="W2156">
        <v>1.5999999999999901</v>
      </c>
      <c r="X2156">
        <v>1.6</v>
      </c>
      <c r="Y2156">
        <f t="shared" si="168"/>
        <v>-0.53333333333333344</v>
      </c>
    </row>
    <row r="2157" spans="1:25" x14ac:dyDescent="0.3">
      <c r="A2157">
        <v>0</v>
      </c>
      <c r="B2157" s="1">
        <v>42097</v>
      </c>
      <c r="C2157" s="1">
        <v>42100</v>
      </c>
      <c r="D2157">
        <v>252.5</v>
      </c>
      <c r="E2157">
        <v>252.55000609999999</v>
      </c>
      <c r="F2157">
        <v>252.2704765</v>
      </c>
      <c r="G2157">
        <v>-5.0006104000000003E-2</v>
      </c>
      <c r="H2157">
        <v>0.282842712</v>
      </c>
      <c r="I2157">
        <f t="shared" si="165"/>
        <v>4</v>
      </c>
      <c r="J2157">
        <f t="shared" si="166"/>
        <v>2015</v>
      </c>
      <c r="K2157">
        <v>252.5</v>
      </c>
      <c r="L2157">
        <v>253.95</v>
      </c>
      <c r="M2157">
        <v>252.15</v>
      </c>
      <c r="N2157">
        <v>252.55</v>
      </c>
      <c r="O2157" s="3">
        <f t="shared" si="167"/>
        <v>-5.0006104000000003E-2</v>
      </c>
      <c r="P2157">
        <f t="shared" si="169"/>
        <v>59.207969174891232</v>
      </c>
      <c r="T2157">
        <v>-5.0006104000000003E-2</v>
      </c>
      <c r="U2157">
        <v>-5.0006103515613597E-2</v>
      </c>
      <c r="V2157">
        <v>5.0006103515613597E-2</v>
      </c>
      <c r="W2157">
        <v>5.0006103515613597E-2</v>
      </c>
      <c r="X2157">
        <v>5.0006104000000003E-2</v>
      </c>
      <c r="Y2157">
        <f t="shared" si="168"/>
        <v>-1.6668701333333334E-2</v>
      </c>
    </row>
    <row r="2158" spans="1:25" x14ac:dyDescent="0.3">
      <c r="A2158">
        <v>0</v>
      </c>
      <c r="B2158" s="1">
        <v>42100</v>
      </c>
      <c r="C2158" s="1">
        <v>42101</v>
      </c>
      <c r="D2158">
        <v>253.7</v>
      </c>
      <c r="E2158">
        <v>252.19999390000001</v>
      </c>
      <c r="F2158">
        <v>252.48586309999999</v>
      </c>
      <c r="G2158">
        <v>1.5000061039999999</v>
      </c>
      <c r="H2158">
        <v>0.24748737300000001</v>
      </c>
      <c r="I2158">
        <f t="shared" si="165"/>
        <v>4</v>
      </c>
      <c r="J2158">
        <f t="shared" si="166"/>
        <v>2015</v>
      </c>
      <c r="K2158">
        <v>253.7</v>
      </c>
      <c r="L2158">
        <v>253.75</v>
      </c>
      <c r="M2158">
        <v>252</v>
      </c>
      <c r="N2158">
        <v>252.2</v>
      </c>
      <c r="O2158" s="3">
        <f t="shared" si="167"/>
        <v>1.5000061039999999</v>
      </c>
      <c r="P2158">
        <f t="shared" si="169"/>
        <v>61.833481054112184</v>
      </c>
      <c r="T2158">
        <v>1.5000061039999999</v>
      </c>
      <c r="U2158">
        <v>1.5000061035156</v>
      </c>
      <c r="V2158">
        <v>-1.5000061035156</v>
      </c>
      <c r="W2158">
        <v>-1.5000061035156</v>
      </c>
      <c r="X2158">
        <v>-1.5000061039999999</v>
      </c>
      <c r="Y2158">
        <f t="shared" si="168"/>
        <v>0.50000203466666671</v>
      </c>
    </row>
    <row r="2159" spans="1:25" x14ac:dyDescent="0.3">
      <c r="A2159">
        <v>0</v>
      </c>
      <c r="B2159" s="1">
        <v>42101</v>
      </c>
      <c r="C2159" s="1">
        <v>42102</v>
      </c>
      <c r="D2159">
        <v>252.3</v>
      </c>
      <c r="E2159">
        <v>254.05000609999999</v>
      </c>
      <c r="F2159">
        <v>251.6201427</v>
      </c>
      <c r="G2159">
        <v>-1.7500061039999999</v>
      </c>
      <c r="H2159">
        <v>1.308147545</v>
      </c>
      <c r="I2159">
        <f t="shared" si="165"/>
        <v>4</v>
      </c>
      <c r="J2159">
        <f t="shared" si="166"/>
        <v>2015</v>
      </c>
      <c r="K2159">
        <v>252.3</v>
      </c>
      <c r="L2159">
        <v>254.4</v>
      </c>
      <c r="M2159">
        <v>252.05</v>
      </c>
      <c r="N2159">
        <v>254.05</v>
      </c>
      <c r="O2159" s="3">
        <f t="shared" si="167"/>
        <v>-1.7500061039999999</v>
      </c>
      <c r="P2159">
        <f t="shared" si="169"/>
        <v>58.616805391916444</v>
      </c>
      <c r="T2159">
        <v>-1.7500061039999999</v>
      </c>
      <c r="U2159">
        <v>-1.7500061035156</v>
      </c>
      <c r="V2159">
        <v>1.7500061035156</v>
      </c>
      <c r="W2159">
        <v>1.7500061035156</v>
      </c>
      <c r="X2159">
        <v>1.7500061039999999</v>
      </c>
      <c r="Y2159">
        <f t="shared" si="168"/>
        <v>-0.58333536800000008</v>
      </c>
    </row>
    <row r="2160" spans="1:25" x14ac:dyDescent="0.3">
      <c r="A2160">
        <v>0</v>
      </c>
      <c r="B2160" s="1">
        <v>42102</v>
      </c>
      <c r="C2160" s="1">
        <v>42103</v>
      </c>
      <c r="D2160">
        <v>253.7</v>
      </c>
      <c r="E2160">
        <v>253.60000310000001</v>
      </c>
      <c r="F2160">
        <v>253.88825259999999</v>
      </c>
      <c r="G2160">
        <v>-9.9996948000000002E-2</v>
      </c>
      <c r="H2160">
        <v>0.31819805200000001</v>
      </c>
      <c r="I2160">
        <f t="shared" si="165"/>
        <v>4</v>
      </c>
      <c r="J2160">
        <f t="shared" si="166"/>
        <v>2015</v>
      </c>
      <c r="K2160">
        <v>253.7</v>
      </c>
      <c r="L2160">
        <v>254.7</v>
      </c>
      <c r="M2160">
        <v>253.1</v>
      </c>
      <c r="N2160">
        <v>253.6</v>
      </c>
      <c r="O2160" s="3">
        <f t="shared" si="167"/>
        <v>-9.9996948000000002E-2</v>
      </c>
      <c r="P2160">
        <f t="shared" si="169"/>
        <v>58.443524894063621</v>
      </c>
      <c r="T2160">
        <v>-9.9996948000000002E-2</v>
      </c>
      <c r="U2160">
        <v>-9.9996948242164693E-2</v>
      </c>
      <c r="V2160">
        <v>-9.9996948242164693E-2</v>
      </c>
      <c r="W2160">
        <v>-9.9996948242164693E-2</v>
      </c>
      <c r="X2160">
        <v>-9.9996948000000002E-2</v>
      </c>
      <c r="Y2160">
        <f t="shared" si="168"/>
        <v>-9.9996948161443125E-2</v>
      </c>
    </row>
    <row r="2161" spans="1:25" x14ac:dyDescent="0.3">
      <c r="A2161">
        <v>0</v>
      </c>
      <c r="B2161" s="1">
        <v>42103</v>
      </c>
      <c r="C2161" s="1">
        <v>42104</v>
      </c>
      <c r="D2161">
        <v>254.1</v>
      </c>
      <c r="E2161">
        <v>257.10000000000002</v>
      </c>
      <c r="F2161">
        <v>254.0175213</v>
      </c>
      <c r="G2161">
        <v>-3</v>
      </c>
      <c r="H2161">
        <v>2.474873734</v>
      </c>
      <c r="I2161">
        <f t="shared" si="165"/>
        <v>4</v>
      </c>
      <c r="J2161">
        <f t="shared" si="166"/>
        <v>2015</v>
      </c>
      <c r="K2161">
        <v>254.1</v>
      </c>
      <c r="L2161">
        <v>257.89999999999998</v>
      </c>
      <c r="M2161">
        <v>254.1</v>
      </c>
      <c r="N2161">
        <v>257.10000000000002</v>
      </c>
      <c r="O2161" s="3">
        <f t="shared" si="167"/>
        <v>-3</v>
      </c>
      <c r="P2161">
        <f t="shared" si="169"/>
        <v>53.268478415840754</v>
      </c>
      <c r="T2161">
        <v>-3</v>
      </c>
      <c r="U2161">
        <v>-3</v>
      </c>
      <c r="V2161">
        <v>-3</v>
      </c>
      <c r="W2161">
        <v>-3</v>
      </c>
      <c r="X2161">
        <v>3</v>
      </c>
      <c r="Y2161">
        <f t="shared" si="168"/>
        <v>-3</v>
      </c>
    </row>
    <row r="2162" spans="1:25" x14ac:dyDescent="0.3">
      <c r="A2162">
        <v>0</v>
      </c>
      <c r="B2162" s="1">
        <v>42104</v>
      </c>
      <c r="C2162" s="1">
        <v>42107</v>
      </c>
      <c r="D2162">
        <v>257.8</v>
      </c>
      <c r="E2162">
        <v>259.10000000000002</v>
      </c>
      <c r="F2162">
        <v>256.76167279999999</v>
      </c>
      <c r="G2162">
        <v>-1.3</v>
      </c>
      <c r="H2162">
        <v>1.414213562</v>
      </c>
      <c r="I2162">
        <f t="shared" si="165"/>
        <v>4</v>
      </c>
      <c r="J2162">
        <f t="shared" si="166"/>
        <v>2015</v>
      </c>
      <c r="K2162">
        <v>257.8</v>
      </c>
      <c r="L2162">
        <v>259.35000000000002</v>
      </c>
      <c r="M2162">
        <v>257.35000000000002</v>
      </c>
      <c r="N2162">
        <v>259.10000000000002</v>
      </c>
      <c r="O2162" s="3">
        <f t="shared" si="167"/>
        <v>-1.3</v>
      </c>
      <c r="P2162">
        <f t="shared" si="169"/>
        <v>51.253863735645069</v>
      </c>
      <c r="T2162">
        <v>-1.3</v>
      </c>
      <c r="U2162">
        <v>-1.30000000000001</v>
      </c>
      <c r="V2162">
        <v>1.30000000000001</v>
      </c>
      <c r="W2162">
        <v>1.30000000000001</v>
      </c>
      <c r="X2162">
        <v>-1.3</v>
      </c>
      <c r="Y2162">
        <f t="shared" si="168"/>
        <v>-0.4333333333333334</v>
      </c>
    </row>
    <row r="2163" spans="1:25" x14ac:dyDescent="0.3">
      <c r="A2163">
        <v>0</v>
      </c>
      <c r="B2163" s="1">
        <v>42107</v>
      </c>
      <c r="C2163" s="1">
        <v>42108</v>
      </c>
      <c r="D2163">
        <v>259.14999999999998</v>
      </c>
      <c r="E2163">
        <v>260.49999389999999</v>
      </c>
      <c r="F2163">
        <v>259.89382039999998</v>
      </c>
      <c r="G2163">
        <v>1.349993896</v>
      </c>
      <c r="H2163">
        <v>0.98994949399999999</v>
      </c>
      <c r="I2163">
        <f t="shared" si="165"/>
        <v>4</v>
      </c>
      <c r="J2163">
        <f t="shared" si="166"/>
        <v>2015</v>
      </c>
      <c r="K2163">
        <v>259.14999999999998</v>
      </c>
      <c r="L2163">
        <v>261.10000000000002</v>
      </c>
      <c r="M2163">
        <v>258.95</v>
      </c>
      <c r="N2163">
        <v>260.5</v>
      </c>
      <c r="O2163" s="3">
        <f t="shared" si="167"/>
        <v>1.349993896</v>
      </c>
      <c r="P2163">
        <f t="shared" si="169"/>
        <v>53.256345016453579</v>
      </c>
      <c r="T2163">
        <v>1.349993896</v>
      </c>
      <c r="U2163">
        <v>-1.34999389648442</v>
      </c>
      <c r="V2163">
        <v>1.34999389648442</v>
      </c>
      <c r="W2163">
        <v>1.34999389648442</v>
      </c>
      <c r="X2163">
        <v>1.349993896</v>
      </c>
      <c r="Y2163">
        <f t="shared" si="168"/>
        <v>0.44999796533333331</v>
      </c>
    </row>
    <row r="2164" spans="1:25" x14ac:dyDescent="0.3">
      <c r="A2164">
        <v>0</v>
      </c>
      <c r="B2164" s="1">
        <v>42108</v>
      </c>
      <c r="C2164" s="1">
        <v>42109</v>
      </c>
      <c r="D2164">
        <v>260.8</v>
      </c>
      <c r="E2164">
        <v>261.5499878</v>
      </c>
      <c r="F2164">
        <v>259.92777150000001</v>
      </c>
      <c r="G2164">
        <v>-0.74998779299999996</v>
      </c>
      <c r="H2164">
        <v>0.74246212</v>
      </c>
      <c r="I2164">
        <f t="shared" si="165"/>
        <v>4</v>
      </c>
      <c r="J2164">
        <f t="shared" si="166"/>
        <v>2015</v>
      </c>
      <c r="K2164">
        <v>260.8</v>
      </c>
      <c r="L2164">
        <v>262.10000000000002</v>
      </c>
      <c r="M2164">
        <v>260.35000000000002</v>
      </c>
      <c r="N2164">
        <v>261.55</v>
      </c>
      <c r="O2164" s="3">
        <f t="shared" si="167"/>
        <v>-0.74998779299999996</v>
      </c>
      <c r="P2164">
        <f t="shared" si="169"/>
        <v>52.107717466737228</v>
      </c>
      <c r="T2164">
        <v>-0.74998779299999996</v>
      </c>
      <c r="U2164">
        <v>-0.74998779296873797</v>
      </c>
      <c r="V2164">
        <v>-0.74998779296873797</v>
      </c>
      <c r="W2164">
        <v>0.74998779296873797</v>
      </c>
      <c r="X2164">
        <v>0.74998779299999996</v>
      </c>
      <c r="Y2164">
        <f t="shared" si="168"/>
        <v>-0.74998779297915874</v>
      </c>
    </row>
    <row r="2165" spans="1:25" x14ac:dyDescent="0.3">
      <c r="A2165">
        <v>0</v>
      </c>
      <c r="B2165" s="1">
        <v>42109</v>
      </c>
      <c r="C2165" s="1">
        <v>42110</v>
      </c>
      <c r="D2165">
        <v>262.75</v>
      </c>
      <c r="E2165">
        <v>263.85001829999999</v>
      </c>
      <c r="F2165">
        <v>261.85459379999998</v>
      </c>
      <c r="G2165">
        <v>-1.1000183109999999</v>
      </c>
      <c r="H2165">
        <v>1.626345597</v>
      </c>
      <c r="I2165">
        <f t="shared" si="165"/>
        <v>4</v>
      </c>
      <c r="J2165">
        <f t="shared" si="166"/>
        <v>2015</v>
      </c>
      <c r="K2165">
        <v>262.75</v>
      </c>
      <c r="L2165">
        <v>263.95</v>
      </c>
      <c r="M2165">
        <v>262.25</v>
      </c>
      <c r="N2165">
        <v>263.85000000000002</v>
      </c>
      <c r="O2165" s="3">
        <f t="shared" si="167"/>
        <v>-1.1000183109999999</v>
      </c>
      <c r="P2165">
        <f t="shared" si="169"/>
        <v>50.47157731380215</v>
      </c>
      <c r="T2165">
        <v>-1.1000183109999999</v>
      </c>
      <c r="U2165">
        <v>-1.1000183105468799</v>
      </c>
      <c r="V2165">
        <v>1.1000183105468799</v>
      </c>
      <c r="W2165">
        <v>-1.1000183105468799</v>
      </c>
      <c r="X2165">
        <v>-1.1000183109999999</v>
      </c>
      <c r="Y2165">
        <f t="shared" si="168"/>
        <v>-0.36667277033333323</v>
      </c>
    </row>
    <row r="2166" spans="1:25" x14ac:dyDescent="0.3">
      <c r="A2166">
        <v>0</v>
      </c>
      <c r="B2166" s="1">
        <v>42110</v>
      </c>
      <c r="C2166" s="1">
        <v>42111</v>
      </c>
      <c r="D2166">
        <v>264.05</v>
      </c>
      <c r="E2166">
        <v>263.49999389999999</v>
      </c>
      <c r="F2166">
        <v>263.24324610000002</v>
      </c>
      <c r="G2166">
        <v>0.55000610400000005</v>
      </c>
      <c r="H2166">
        <v>0.24748737300000001</v>
      </c>
      <c r="I2166">
        <f t="shared" si="165"/>
        <v>4</v>
      </c>
      <c r="J2166">
        <f t="shared" si="166"/>
        <v>2015</v>
      </c>
      <c r="K2166">
        <v>264.05</v>
      </c>
      <c r="L2166">
        <v>264.5</v>
      </c>
      <c r="M2166">
        <v>263.25</v>
      </c>
      <c r="N2166">
        <v>263.5</v>
      </c>
      <c r="O2166" s="3">
        <f t="shared" si="167"/>
        <v>0.55000610400000005</v>
      </c>
      <c r="P2166">
        <f t="shared" si="169"/>
        <v>51.260055128641177</v>
      </c>
      <c r="T2166">
        <v>0.55000610400000005</v>
      </c>
      <c r="U2166">
        <v>0.55000610351561297</v>
      </c>
      <c r="V2166">
        <v>-0.55000610351561297</v>
      </c>
      <c r="W2166">
        <v>-0.55000610351561297</v>
      </c>
      <c r="X2166">
        <v>-0.55000610400000005</v>
      </c>
      <c r="Y2166">
        <f t="shared" si="168"/>
        <v>0.18333536800000005</v>
      </c>
    </row>
    <row r="2167" spans="1:25" x14ac:dyDescent="0.3">
      <c r="A2167">
        <v>0</v>
      </c>
      <c r="B2167" s="1">
        <v>42111</v>
      </c>
      <c r="C2167" s="1">
        <v>42114</v>
      </c>
      <c r="D2167">
        <v>262.55</v>
      </c>
      <c r="E2167">
        <v>263.7000122</v>
      </c>
      <c r="F2167">
        <v>264.3381923</v>
      </c>
      <c r="G2167">
        <v>1.1500122070000001</v>
      </c>
      <c r="H2167">
        <v>0.141421356</v>
      </c>
      <c r="I2167">
        <f t="shared" si="165"/>
        <v>4</v>
      </c>
      <c r="J2167">
        <f t="shared" si="166"/>
        <v>2015</v>
      </c>
      <c r="K2167">
        <v>262.55</v>
      </c>
      <c r="L2167">
        <v>264.10000000000002</v>
      </c>
      <c r="M2167">
        <v>262.14999999999998</v>
      </c>
      <c r="N2167">
        <v>263.7</v>
      </c>
      <c r="O2167" s="3">
        <f t="shared" si="167"/>
        <v>1.1500122070000001</v>
      </c>
      <c r="P2167">
        <f t="shared" si="169"/>
        <v>52.944011207371808</v>
      </c>
      <c r="T2167">
        <v>1.1500122070000001</v>
      </c>
      <c r="U2167">
        <v>1.15001220703123</v>
      </c>
      <c r="V2167">
        <v>1.15001220703123</v>
      </c>
      <c r="W2167">
        <v>1.15001220703123</v>
      </c>
      <c r="X2167">
        <v>1.1500122070000001</v>
      </c>
      <c r="Y2167">
        <f t="shared" si="168"/>
        <v>1.1500122070208201</v>
      </c>
    </row>
    <row r="2168" spans="1:25" x14ac:dyDescent="0.3">
      <c r="A2168">
        <v>0</v>
      </c>
      <c r="B2168" s="1">
        <v>42114</v>
      </c>
      <c r="C2168" s="1">
        <v>42115</v>
      </c>
      <c r="D2168">
        <v>264.10000000000002</v>
      </c>
      <c r="E2168">
        <v>263.64998170000001</v>
      </c>
      <c r="F2168">
        <v>263.74874999999997</v>
      </c>
      <c r="G2168">
        <v>0.450018311</v>
      </c>
      <c r="H2168">
        <v>3.5355339E-2</v>
      </c>
      <c r="I2168">
        <f t="shared" si="165"/>
        <v>4</v>
      </c>
      <c r="J2168">
        <f t="shared" si="166"/>
        <v>2015</v>
      </c>
      <c r="K2168">
        <v>264.10000000000002</v>
      </c>
      <c r="L2168">
        <v>264.25</v>
      </c>
      <c r="M2168">
        <v>263</v>
      </c>
      <c r="N2168">
        <v>263.64999999999998</v>
      </c>
      <c r="O2168" s="3">
        <f t="shared" si="167"/>
        <v>0.450018311</v>
      </c>
      <c r="P2168">
        <f t="shared" si="169"/>
        <v>53.620623508614891</v>
      </c>
      <c r="T2168">
        <v>0.450018311</v>
      </c>
      <c r="U2168">
        <v>0.450018310546909</v>
      </c>
      <c r="V2168">
        <v>-0.450018310546909</v>
      </c>
      <c r="W2168">
        <v>0.450018310546909</v>
      </c>
      <c r="X2168">
        <v>-0.450018311</v>
      </c>
      <c r="Y2168">
        <f t="shared" si="168"/>
        <v>0.15000610366666667</v>
      </c>
    </row>
    <row r="2169" spans="1:25" x14ac:dyDescent="0.3">
      <c r="A2169">
        <v>0</v>
      </c>
      <c r="B2169" s="1">
        <v>42115</v>
      </c>
      <c r="C2169" s="1">
        <v>42116</v>
      </c>
      <c r="D2169">
        <v>263.39999999999998</v>
      </c>
      <c r="E2169">
        <v>264.85001219999998</v>
      </c>
      <c r="F2169">
        <v>264.01663020000001</v>
      </c>
      <c r="G2169">
        <v>1.4500122070000001</v>
      </c>
      <c r="H2169">
        <v>0.84852813699999996</v>
      </c>
      <c r="I2169">
        <f t="shared" si="165"/>
        <v>4</v>
      </c>
      <c r="J2169">
        <f t="shared" si="166"/>
        <v>2015</v>
      </c>
      <c r="K2169">
        <v>263.39999999999998</v>
      </c>
      <c r="L2169">
        <v>266.7</v>
      </c>
      <c r="M2169">
        <v>263.35000000000002</v>
      </c>
      <c r="N2169">
        <v>264.85000000000002</v>
      </c>
      <c r="O2169" s="3">
        <f t="shared" si="167"/>
        <v>1.4500122070000001</v>
      </c>
      <c r="P2169">
        <f t="shared" si="169"/>
        <v>55.83447768385529</v>
      </c>
      <c r="T2169">
        <v>1.4500122070000001</v>
      </c>
      <c r="U2169">
        <v>-3</v>
      </c>
      <c r="V2169">
        <v>1.45001220703125</v>
      </c>
      <c r="W2169">
        <v>1.45001220703125</v>
      </c>
      <c r="X2169">
        <v>1.4500122070000001</v>
      </c>
      <c r="Y2169">
        <f t="shared" si="168"/>
        <v>-3.3325195322916633E-2</v>
      </c>
    </row>
    <row r="2170" spans="1:25" x14ac:dyDescent="0.3">
      <c r="A2170">
        <v>0</v>
      </c>
      <c r="B2170" s="1">
        <v>42116</v>
      </c>
      <c r="C2170" s="1">
        <v>42117</v>
      </c>
      <c r="D2170">
        <v>265.64999999999998</v>
      </c>
      <c r="E2170">
        <v>268.60000000000002</v>
      </c>
      <c r="F2170">
        <v>264.31860669999998</v>
      </c>
      <c r="G2170">
        <v>-2.95</v>
      </c>
      <c r="H2170">
        <v>2.651650429</v>
      </c>
      <c r="I2170">
        <f t="shared" si="165"/>
        <v>4</v>
      </c>
      <c r="J2170">
        <f t="shared" si="166"/>
        <v>2015</v>
      </c>
      <c r="K2170">
        <v>265.64999999999998</v>
      </c>
      <c r="L2170">
        <v>268.60000000000002</v>
      </c>
      <c r="M2170">
        <v>264.5</v>
      </c>
      <c r="N2170">
        <v>268.60000000000002</v>
      </c>
      <c r="O2170" s="3">
        <f t="shared" si="167"/>
        <v>-2.95</v>
      </c>
      <c r="P2170">
        <f t="shared" si="169"/>
        <v>51.184231801094896</v>
      </c>
      <c r="T2170">
        <v>-2.95</v>
      </c>
      <c r="U2170">
        <v>-2.9500000000000401</v>
      </c>
      <c r="V2170">
        <v>-2.9500000000000401</v>
      </c>
      <c r="W2170">
        <v>-2.9500000000000401</v>
      </c>
      <c r="X2170">
        <v>2.95</v>
      </c>
      <c r="Y2170">
        <f t="shared" si="168"/>
        <v>-2.9500000000000264</v>
      </c>
    </row>
    <row r="2171" spans="1:25" x14ac:dyDescent="0.3">
      <c r="A2171">
        <v>0</v>
      </c>
      <c r="B2171" s="1">
        <v>42117</v>
      </c>
      <c r="C2171" s="1">
        <v>42118</v>
      </c>
      <c r="D2171">
        <v>268.8</v>
      </c>
      <c r="E2171">
        <v>266.64998780000002</v>
      </c>
      <c r="F2171">
        <v>268.56178749999998</v>
      </c>
      <c r="G2171">
        <v>2.1500122070000001</v>
      </c>
      <c r="H2171">
        <v>1.3788582229999999</v>
      </c>
      <c r="I2171">
        <f t="shared" si="165"/>
        <v>4</v>
      </c>
      <c r="J2171">
        <f t="shared" si="166"/>
        <v>2015</v>
      </c>
      <c r="K2171">
        <v>268.8</v>
      </c>
      <c r="L2171">
        <v>270.85000000000002</v>
      </c>
      <c r="M2171">
        <v>266.45</v>
      </c>
      <c r="N2171">
        <v>266.64999999999998</v>
      </c>
      <c r="O2171" s="3">
        <f t="shared" si="167"/>
        <v>2.1500122070000001</v>
      </c>
      <c r="P2171">
        <f t="shared" si="169"/>
        <v>54.254731889774348</v>
      </c>
      <c r="T2171">
        <v>2.1500122070000001</v>
      </c>
      <c r="U2171">
        <v>-2.1500122070312302</v>
      </c>
      <c r="V2171">
        <v>2.1500122070312302</v>
      </c>
      <c r="W2171">
        <v>-2.1500122070312302</v>
      </c>
      <c r="X2171">
        <v>2.1500122070000001</v>
      </c>
      <c r="Y2171">
        <f t="shared" si="168"/>
        <v>0.71667073566666673</v>
      </c>
    </row>
    <row r="2172" spans="1:25" x14ac:dyDescent="0.3">
      <c r="A2172">
        <v>0</v>
      </c>
      <c r="B2172" s="1">
        <v>42118</v>
      </c>
      <c r="C2172" s="1">
        <v>42121</v>
      </c>
      <c r="D2172">
        <v>267.75</v>
      </c>
      <c r="E2172">
        <v>266.00000610000001</v>
      </c>
      <c r="F2172">
        <v>266.8990541</v>
      </c>
      <c r="G2172">
        <v>1.7499938960000001</v>
      </c>
      <c r="H2172">
        <v>0.45961940800000001</v>
      </c>
      <c r="I2172">
        <f t="shared" si="165"/>
        <v>4</v>
      </c>
      <c r="J2172">
        <f t="shared" si="166"/>
        <v>2015</v>
      </c>
      <c r="K2172">
        <v>267.75</v>
      </c>
      <c r="L2172">
        <v>267.95</v>
      </c>
      <c r="M2172">
        <v>265.7</v>
      </c>
      <c r="N2172">
        <v>266</v>
      </c>
      <c r="O2172" s="3">
        <f t="shared" si="167"/>
        <v>1.7499938960000001</v>
      </c>
      <c r="P2172">
        <f t="shared" si="169"/>
        <v>56.914268294150297</v>
      </c>
      <c r="T2172">
        <v>1.7499938960000001</v>
      </c>
      <c r="U2172">
        <v>1.74999389648439</v>
      </c>
      <c r="V2172">
        <v>1.74999389648439</v>
      </c>
      <c r="W2172">
        <v>1.74999389648439</v>
      </c>
      <c r="X2172">
        <v>1.7499938960000001</v>
      </c>
      <c r="Y2172">
        <f t="shared" si="168"/>
        <v>1.7499938963229267</v>
      </c>
    </row>
    <row r="2173" spans="1:25" x14ac:dyDescent="0.3">
      <c r="A2173">
        <v>0</v>
      </c>
      <c r="B2173" s="1">
        <v>42121</v>
      </c>
      <c r="C2173" s="1">
        <v>42122</v>
      </c>
      <c r="D2173">
        <v>266.60000000000002</v>
      </c>
      <c r="E2173">
        <v>264.7999878</v>
      </c>
      <c r="F2173">
        <v>266.38298379999998</v>
      </c>
      <c r="G2173">
        <v>1.800012207</v>
      </c>
      <c r="H2173">
        <v>0.84852813699999996</v>
      </c>
      <c r="I2173">
        <f t="shared" si="165"/>
        <v>4</v>
      </c>
      <c r="J2173">
        <f t="shared" si="166"/>
        <v>2015</v>
      </c>
      <c r="K2173">
        <v>266.60000000000002</v>
      </c>
      <c r="L2173">
        <v>266.95</v>
      </c>
      <c r="M2173">
        <v>264.3</v>
      </c>
      <c r="N2173">
        <v>264.8</v>
      </c>
      <c r="O2173" s="3">
        <f t="shared" si="167"/>
        <v>1.800012207</v>
      </c>
      <c r="P2173">
        <f t="shared" si="169"/>
        <v>59.796293172674588</v>
      </c>
      <c r="T2173">
        <v>1.800012207</v>
      </c>
      <c r="U2173">
        <v>1.8000122070312701</v>
      </c>
      <c r="V2173">
        <v>1.8000122070312701</v>
      </c>
      <c r="W2173">
        <v>-1.8000122070312701</v>
      </c>
      <c r="X2173">
        <v>1.800012207</v>
      </c>
      <c r="Y2173">
        <f t="shared" si="168"/>
        <v>1.8000122070208466</v>
      </c>
    </row>
    <row r="2174" spans="1:25" x14ac:dyDescent="0.3">
      <c r="A2174">
        <v>0</v>
      </c>
      <c r="B2174" s="1">
        <v>42122</v>
      </c>
      <c r="C2174" s="1">
        <v>42123</v>
      </c>
      <c r="D2174">
        <v>265.55</v>
      </c>
      <c r="E2174">
        <v>263.60001829999999</v>
      </c>
      <c r="F2174">
        <v>265.25057229999999</v>
      </c>
      <c r="G2174">
        <v>1.9499816889999999</v>
      </c>
      <c r="H2174">
        <v>0.84852813699999996</v>
      </c>
      <c r="I2174">
        <f t="shared" si="165"/>
        <v>4</v>
      </c>
      <c r="J2174">
        <f t="shared" si="166"/>
        <v>2015</v>
      </c>
      <c r="K2174">
        <v>265.55</v>
      </c>
      <c r="L2174">
        <v>265.55</v>
      </c>
      <c r="M2174">
        <v>262.14999999999998</v>
      </c>
      <c r="N2174">
        <v>263.60000000000002</v>
      </c>
      <c r="O2174" s="3">
        <f t="shared" si="167"/>
        <v>1.9499816889999999</v>
      </c>
      <c r="P2174">
        <f t="shared" si="169"/>
        <v>63.089505658744756</v>
      </c>
      <c r="T2174">
        <v>1.9499816889999999</v>
      </c>
      <c r="U2174">
        <v>1.9499816894531199</v>
      </c>
      <c r="V2174">
        <v>1.9499816894531199</v>
      </c>
      <c r="W2174">
        <v>1.9499816894531199</v>
      </c>
      <c r="X2174">
        <v>1.9499816889999999</v>
      </c>
      <c r="Y2174">
        <f t="shared" si="168"/>
        <v>1.9499816893020798</v>
      </c>
    </row>
    <row r="2175" spans="1:25" x14ac:dyDescent="0.3">
      <c r="A2175">
        <v>0</v>
      </c>
      <c r="B2175" s="1">
        <v>42123</v>
      </c>
      <c r="C2175" s="1">
        <v>42124</v>
      </c>
      <c r="D2175">
        <v>262.8</v>
      </c>
      <c r="E2175">
        <v>262.74999389999999</v>
      </c>
      <c r="F2175">
        <v>264.95727890000001</v>
      </c>
      <c r="G2175">
        <v>-5.0006104000000003E-2</v>
      </c>
      <c r="H2175">
        <v>0.60104076399999995</v>
      </c>
      <c r="I2175">
        <f t="shared" si="165"/>
        <v>4</v>
      </c>
      <c r="J2175">
        <f t="shared" si="166"/>
        <v>2015</v>
      </c>
      <c r="K2175">
        <v>262.8</v>
      </c>
      <c r="L2175">
        <v>263.5</v>
      </c>
      <c r="M2175">
        <v>261.7</v>
      </c>
      <c r="N2175">
        <v>262.75</v>
      </c>
      <c r="O2175" s="3">
        <f t="shared" si="167"/>
        <v>-5.0006104000000003E-2</v>
      </c>
      <c r="P2175">
        <f t="shared" si="169"/>
        <v>62.999469688959373</v>
      </c>
      <c r="T2175">
        <v>-5.0006104000000003E-2</v>
      </c>
      <c r="U2175">
        <v>5.0006103515613597E-2</v>
      </c>
      <c r="V2175">
        <v>5.0006103515613597E-2</v>
      </c>
      <c r="W2175">
        <v>-5.0006103515613597E-2</v>
      </c>
      <c r="X2175">
        <v>-5.0006104000000003E-2</v>
      </c>
      <c r="Y2175">
        <f t="shared" si="168"/>
        <v>1.6668701010409064E-2</v>
      </c>
    </row>
    <row r="2176" spans="1:25" x14ac:dyDescent="0.3">
      <c r="A2176">
        <v>0</v>
      </c>
      <c r="B2176" s="1">
        <v>42124</v>
      </c>
      <c r="C2176" s="1">
        <v>42125</v>
      </c>
      <c r="D2176">
        <v>262.8</v>
      </c>
      <c r="E2176">
        <v>262.75</v>
      </c>
      <c r="F2176">
        <v>263.07998679999997</v>
      </c>
      <c r="G2176">
        <v>-0.05</v>
      </c>
      <c r="H2176">
        <v>0</v>
      </c>
      <c r="I2176">
        <f t="shared" si="165"/>
        <v>5</v>
      </c>
      <c r="J2176">
        <f t="shared" si="166"/>
        <v>2015</v>
      </c>
      <c r="K2176">
        <v>262.8</v>
      </c>
      <c r="L2176">
        <v>263.5</v>
      </c>
      <c r="M2176">
        <v>261.7</v>
      </c>
      <c r="N2176">
        <v>262.75</v>
      </c>
      <c r="O2176" s="3">
        <f t="shared" si="167"/>
        <v>-0.05</v>
      </c>
      <c r="P2176">
        <f t="shared" si="169"/>
        <v>62.909573185407773</v>
      </c>
      <c r="T2176">
        <v>-0.05</v>
      </c>
      <c r="U2176">
        <v>5.0000000000011299E-2</v>
      </c>
      <c r="V2176">
        <v>5.0000000000011299E-2</v>
      </c>
      <c r="W2176">
        <v>-5.0000000000011299E-2</v>
      </c>
      <c r="X2176">
        <v>-0.05</v>
      </c>
      <c r="Y2176">
        <f t="shared" si="168"/>
        <v>1.6666666666674199E-2</v>
      </c>
    </row>
    <row r="2177" spans="1:25" x14ac:dyDescent="0.3">
      <c r="A2177">
        <v>0</v>
      </c>
      <c r="B2177" s="1">
        <v>42125</v>
      </c>
      <c r="C2177" s="1">
        <v>42128</v>
      </c>
      <c r="D2177">
        <v>263.10000000000002</v>
      </c>
      <c r="E2177">
        <v>263.7000122</v>
      </c>
      <c r="F2177">
        <v>262.5513004</v>
      </c>
      <c r="G2177">
        <v>-0.60001220700000002</v>
      </c>
      <c r="H2177">
        <v>0.67175144200000003</v>
      </c>
      <c r="I2177">
        <f t="shared" si="165"/>
        <v>5</v>
      </c>
      <c r="J2177">
        <f t="shared" si="166"/>
        <v>2015</v>
      </c>
      <c r="K2177">
        <v>263.10000000000002</v>
      </c>
      <c r="L2177">
        <v>264.2</v>
      </c>
      <c r="M2177">
        <v>262.55</v>
      </c>
      <c r="N2177">
        <v>263.7</v>
      </c>
      <c r="O2177" s="3">
        <f t="shared" si="167"/>
        <v>-0.60001220700000002</v>
      </c>
      <c r="P2177">
        <f t="shared" si="169"/>
        <v>61.833560875019955</v>
      </c>
      <c r="T2177">
        <v>-0.60001220700000002</v>
      </c>
      <c r="U2177">
        <v>-0.60001220703122704</v>
      </c>
      <c r="V2177">
        <v>-0.60001220703122704</v>
      </c>
      <c r="W2177">
        <v>-0.60001220703122704</v>
      </c>
      <c r="X2177">
        <v>-0.60001220700000002</v>
      </c>
      <c r="Y2177">
        <f t="shared" si="168"/>
        <v>-0.60001220702081803</v>
      </c>
    </row>
    <row r="2178" spans="1:25" x14ac:dyDescent="0.3">
      <c r="A2178">
        <v>0</v>
      </c>
      <c r="B2178" s="1">
        <v>42128</v>
      </c>
      <c r="C2178" s="1">
        <v>42129</v>
      </c>
      <c r="D2178">
        <v>263.10000000000002</v>
      </c>
      <c r="E2178">
        <v>263.7</v>
      </c>
      <c r="F2178">
        <v>260.88793629999998</v>
      </c>
      <c r="G2178">
        <v>-0.6</v>
      </c>
      <c r="H2178">
        <v>0</v>
      </c>
      <c r="I2178">
        <f t="shared" si="165"/>
        <v>5</v>
      </c>
      <c r="J2178">
        <f t="shared" si="166"/>
        <v>2015</v>
      </c>
      <c r="K2178">
        <v>263.10000000000002</v>
      </c>
      <c r="L2178">
        <v>264.2</v>
      </c>
      <c r="M2178">
        <v>262.55</v>
      </c>
      <c r="N2178">
        <v>263.7</v>
      </c>
      <c r="O2178" s="3">
        <f t="shared" si="167"/>
        <v>-0.6</v>
      </c>
      <c r="P2178">
        <f t="shared" si="169"/>
        <v>60.775974315013912</v>
      </c>
      <c r="T2178">
        <v>-0.6</v>
      </c>
      <c r="U2178">
        <v>0.59999999999996501</v>
      </c>
      <c r="V2178">
        <v>0.59999999999996501</v>
      </c>
      <c r="W2178">
        <v>0.59999999999996501</v>
      </c>
      <c r="X2178">
        <v>-0.6</v>
      </c>
      <c r="Y2178">
        <f t="shared" si="168"/>
        <v>0.19999999999997667</v>
      </c>
    </row>
    <row r="2179" spans="1:25" x14ac:dyDescent="0.3">
      <c r="A2179">
        <v>0</v>
      </c>
      <c r="B2179" s="1">
        <v>42129</v>
      </c>
      <c r="C2179" s="1">
        <v>42130</v>
      </c>
      <c r="D2179">
        <v>262.2</v>
      </c>
      <c r="E2179">
        <v>258.89998170000001</v>
      </c>
      <c r="F2179">
        <v>260.93621539999998</v>
      </c>
      <c r="G2179">
        <v>3.3000183110000001</v>
      </c>
      <c r="H2179">
        <v>3.39411255</v>
      </c>
      <c r="I2179">
        <f t="shared" ref="I2179:I2242" si="170">MONTH(C2179)</f>
        <v>5</v>
      </c>
      <c r="J2179">
        <f t="shared" ref="J2179:J2242" si="171">YEAR(C2179)</f>
        <v>2015</v>
      </c>
      <c r="K2179">
        <v>262.2</v>
      </c>
      <c r="L2179">
        <v>262.35000000000002</v>
      </c>
      <c r="M2179">
        <v>258.75</v>
      </c>
      <c r="N2179">
        <v>258.89999999999998</v>
      </c>
      <c r="O2179" s="3">
        <f t="shared" ref="O2179:O2242" si="172">IF(F2179-D2179&gt;0,IF(D2179-M2179&gt;3,-3,G2179),IF(L2179-D2179&gt;3,-3,G2179))</f>
        <v>3.3000183110000001</v>
      </c>
      <c r="P2179">
        <f t="shared" si="169"/>
        <v>66.512868711707611</v>
      </c>
      <c r="T2179">
        <v>3.3000183110000001</v>
      </c>
      <c r="U2179">
        <v>-3</v>
      </c>
      <c r="V2179">
        <v>-3</v>
      </c>
      <c r="W2179">
        <v>-3</v>
      </c>
      <c r="X2179">
        <v>-3</v>
      </c>
      <c r="Y2179">
        <f t="shared" ref="Y2179:Y2242" si="173">AVERAGE(T2179:V2179)</f>
        <v>-0.89999389633333327</v>
      </c>
    </row>
    <row r="2180" spans="1:25" x14ac:dyDescent="0.3">
      <c r="A2180">
        <v>0</v>
      </c>
      <c r="B2180" s="1">
        <v>42130</v>
      </c>
      <c r="C2180" s="1">
        <v>42131</v>
      </c>
      <c r="D2180">
        <v>258.7</v>
      </c>
      <c r="E2180">
        <v>257.75000610000001</v>
      </c>
      <c r="F2180">
        <v>259.21642379999997</v>
      </c>
      <c r="G2180">
        <v>-0.94999389599999995</v>
      </c>
      <c r="H2180">
        <v>0.81317279799999997</v>
      </c>
      <c r="I2180">
        <f t="shared" si="170"/>
        <v>5</v>
      </c>
      <c r="J2180">
        <f t="shared" si="171"/>
        <v>2015</v>
      </c>
      <c r="K2180">
        <v>258.7</v>
      </c>
      <c r="L2180">
        <v>258.8</v>
      </c>
      <c r="M2180">
        <v>255.85</v>
      </c>
      <c r="N2180">
        <v>257.75</v>
      </c>
      <c r="O2180" s="3">
        <f t="shared" si="172"/>
        <v>-0.94999389599999995</v>
      </c>
      <c r="P2180">
        <f t="shared" ref="P2180:P2243" si="174">(O2180/D2180*$Q$2+1)*P2179*$R$2+(1-$R$2)*P2179</f>
        <v>64.681012721712293</v>
      </c>
      <c r="T2180">
        <v>-0.94999389599999995</v>
      </c>
      <c r="U2180">
        <v>0.94999389648438604</v>
      </c>
      <c r="V2180">
        <v>0.94999389648438604</v>
      </c>
      <c r="W2180">
        <v>-0.94999389648438604</v>
      </c>
      <c r="X2180">
        <v>0.94999389599999995</v>
      </c>
      <c r="Y2180">
        <f t="shared" si="173"/>
        <v>0.31666463232292402</v>
      </c>
    </row>
    <row r="2181" spans="1:25" x14ac:dyDescent="0.3">
      <c r="A2181">
        <v>0</v>
      </c>
      <c r="B2181" s="1">
        <v>42131</v>
      </c>
      <c r="C2181" s="1">
        <v>42132</v>
      </c>
      <c r="D2181">
        <v>257.85000000000002</v>
      </c>
      <c r="E2181">
        <v>256.10000609999997</v>
      </c>
      <c r="F2181">
        <v>259.51262939999998</v>
      </c>
      <c r="G2181">
        <v>-1.7499938960000001</v>
      </c>
      <c r="H2181">
        <v>1.166726189</v>
      </c>
      <c r="I2181">
        <f t="shared" si="170"/>
        <v>5</v>
      </c>
      <c r="J2181">
        <f t="shared" si="171"/>
        <v>2015</v>
      </c>
      <c r="K2181">
        <v>257.85000000000002</v>
      </c>
      <c r="L2181">
        <v>257.95</v>
      </c>
      <c r="M2181">
        <v>256.10000000000002</v>
      </c>
      <c r="N2181">
        <v>256.10000000000002</v>
      </c>
      <c r="O2181" s="3">
        <f t="shared" si="172"/>
        <v>-1.7499938960000001</v>
      </c>
      <c r="P2181">
        <f t="shared" si="174"/>
        <v>61.38865153933606</v>
      </c>
      <c r="T2181">
        <v>-1.7499938960000001</v>
      </c>
      <c r="U2181">
        <v>1.74999389648439</v>
      </c>
      <c r="V2181">
        <v>1.74999389648439</v>
      </c>
      <c r="W2181">
        <v>-1.74999389648439</v>
      </c>
      <c r="X2181">
        <v>1.7499938960000001</v>
      </c>
      <c r="Y2181">
        <f t="shared" si="173"/>
        <v>0.58333129898959324</v>
      </c>
    </row>
    <row r="2182" spans="1:25" x14ac:dyDescent="0.3">
      <c r="A2182">
        <v>0</v>
      </c>
      <c r="B2182" s="1">
        <v>42132</v>
      </c>
      <c r="C2182" s="1">
        <v>42135</v>
      </c>
      <c r="D2182">
        <v>258.3</v>
      </c>
      <c r="E2182">
        <v>257.10000000000002</v>
      </c>
      <c r="F2182">
        <v>255.61291170000001</v>
      </c>
      <c r="G2182">
        <v>1.2</v>
      </c>
      <c r="H2182">
        <v>0.70710678100000002</v>
      </c>
      <c r="I2182">
        <f t="shared" si="170"/>
        <v>5</v>
      </c>
      <c r="J2182">
        <f t="shared" si="171"/>
        <v>2015</v>
      </c>
      <c r="K2182">
        <v>258.3</v>
      </c>
      <c r="L2182">
        <v>259.10000000000002</v>
      </c>
      <c r="M2182">
        <v>256.8</v>
      </c>
      <c r="N2182">
        <v>257.10000000000002</v>
      </c>
      <c r="O2182" s="3">
        <f t="shared" si="172"/>
        <v>1.2</v>
      </c>
      <c r="P2182">
        <f t="shared" si="174"/>
        <v>63.527628944887837</v>
      </c>
      <c r="T2182">
        <v>1.2</v>
      </c>
      <c r="U2182">
        <v>1.19999999999998</v>
      </c>
      <c r="V2182">
        <v>1.19999999999998</v>
      </c>
      <c r="W2182">
        <v>1.19999999999998</v>
      </c>
      <c r="X2182">
        <v>1.2</v>
      </c>
      <c r="Y2182">
        <f t="shared" si="173"/>
        <v>1.1999999999999866</v>
      </c>
    </row>
    <row r="2183" spans="1:25" x14ac:dyDescent="0.3">
      <c r="A2183">
        <v>0</v>
      </c>
      <c r="B2183" s="1">
        <v>42135</v>
      </c>
      <c r="C2183" s="1">
        <v>42136</v>
      </c>
      <c r="D2183">
        <v>256.60000000000002</v>
      </c>
      <c r="E2183">
        <v>257.10000000000002</v>
      </c>
      <c r="F2183">
        <v>258.34756440000001</v>
      </c>
      <c r="G2183">
        <v>0.5</v>
      </c>
      <c r="H2183">
        <v>0</v>
      </c>
      <c r="I2183">
        <f t="shared" si="170"/>
        <v>5</v>
      </c>
      <c r="J2183">
        <f t="shared" si="171"/>
        <v>2015</v>
      </c>
      <c r="K2183">
        <v>256.60000000000002</v>
      </c>
      <c r="L2183">
        <v>257.39999999999998</v>
      </c>
      <c r="M2183">
        <v>255.9</v>
      </c>
      <c r="N2183">
        <v>257.10000000000002</v>
      </c>
      <c r="O2183" s="3">
        <f t="shared" si="172"/>
        <v>0.5</v>
      </c>
      <c r="P2183">
        <f t="shared" si="174"/>
        <v>64.456033498836902</v>
      </c>
      <c r="T2183">
        <v>0.5</v>
      </c>
      <c r="U2183">
        <v>0.5</v>
      </c>
      <c r="V2183">
        <v>0.5</v>
      </c>
      <c r="W2183">
        <v>0.5</v>
      </c>
      <c r="X2183">
        <v>-0.5</v>
      </c>
      <c r="Y2183">
        <f t="shared" si="173"/>
        <v>0.5</v>
      </c>
    </row>
    <row r="2184" spans="1:25" x14ac:dyDescent="0.3">
      <c r="A2184">
        <v>0</v>
      </c>
      <c r="B2184" s="1">
        <v>42136</v>
      </c>
      <c r="C2184" s="1">
        <v>42137</v>
      </c>
      <c r="D2184">
        <v>256.75</v>
      </c>
      <c r="E2184">
        <v>258.54998169999999</v>
      </c>
      <c r="F2184">
        <v>258.92771099999999</v>
      </c>
      <c r="G2184">
        <v>1.799981689</v>
      </c>
      <c r="H2184">
        <v>1.0253048330000001</v>
      </c>
      <c r="I2184">
        <f t="shared" si="170"/>
        <v>5</v>
      </c>
      <c r="J2184">
        <f t="shared" si="171"/>
        <v>2015</v>
      </c>
      <c r="K2184">
        <v>256.75</v>
      </c>
      <c r="L2184">
        <v>259</v>
      </c>
      <c r="M2184">
        <v>256.75</v>
      </c>
      <c r="N2184">
        <v>258.55</v>
      </c>
      <c r="O2184" s="3">
        <f t="shared" si="172"/>
        <v>1.799981689</v>
      </c>
      <c r="P2184">
        <f t="shared" si="174"/>
        <v>67.845118602346446</v>
      </c>
      <c r="T2184">
        <v>1.799981689</v>
      </c>
      <c r="U2184">
        <v>1.79998168945314</v>
      </c>
      <c r="V2184">
        <v>-1.79998168945314</v>
      </c>
      <c r="W2184">
        <v>1.79998168945314</v>
      </c>
      <c r="X2184">
        <v>-1.799981689</v>
      </c>
      <c r="Y2184">
        <f t="shared" si="173"/>
        <v>0.59999389633333322</v>
      </c>
    </row>
    <row r="2185" spans="1:25" x14ac:dyDescent="0.3">
      <c r="A2185">
        <v>0</v>
      </c>
      <c r="B2185" s="1">
        <v>42137</v>
      </c>
      <c r="C2185" s="1">
        <v>42138</v>
      </c>
      <c r="D2185">
        <v>258.05</v>
      </c>
      <c r="E2185">
        <v>258.70002440000002</v>
      </c>
      <c r="F2185">
        <v>259.73729470000001</v>
      </c>
      <c r="G2185">
        <v>0.65002441399999999</v>
      </c>
      <c r="H2185">
        <v>0.106066017</v>
      </c>
      <c r="I2185">
        <f t="shared" si="170"/>
        <v>5</v>
      </c>
      <c r="J2185">
        <f t="shared" si="171"/>
        <v>2015</v>
      </c>
      <c r="K2185">
        <v>258.05</v>
      </c>
      <c r="L2185">
        <v>259.05</v>
      </c>
      <c r="M2185">
        <v>257.5</v>
      </c>
      <c r="N2185">
        <v>258.7</v>
      </c>
      <c r="O2185" s="3">
        <f t="shared" si="172"/>
        <v>0.65002441399999999</v>
      </c>
      <c r="P2185">
        <f t="shared" si="174"/>
        <v>69.126875533045464</v>
      </c>
      <c r="T2185">
        <v>0.65002441399999999</v>
      </c>
      <c r="U2185">
        <v>0.6500244140625</v>
      </c>
      <c r="V2185">
        <v>0.6500244140625</v>
      </c>
      <c r="W2185">
        <v>0.6500244140625</v>
      </c>
      <c r="X2185">
        <v>0.65002441399999999</v>
      </c>
      <c r="Y2185">
        <f t="shared" si="173"/>
        <v>0.65002441404166666</v>
      </c>
    </row>
    <row r="2186" spans="1:25" x14ac:dyDescent="0.3">
      <c r="A2186">
        <v>0</v>
      </c>
      <c r="B2186" s="1">
        <v>42138</v>
      </c>
      <c r="C2186" s="1">
        <v>42139</v>
      </c>
      <c r="D2186">
        <v>260</v>
      </c>
      <c r="E2186">
        <v>255.84999389999999</v>
      </c>
      <c r="F2186">
        <v>260.13742480000002</v>
      </c>
      <c r="G2186">
        <v>-4.150006104</v>
      </c>
      <c r="H2186">
        <v>2.015254326</v>
      </c>
      <c r="I2186">
        <f t="shared" si="170"/>
        <v>5</v>
      </c>
      <c r="J2186">
        <f t="shared" si="171"/>
        <v>2015</v>
      </c>
      <c r="K2186">
        <v>260</v>
      </c>
      <c r="L2186">
        <v>260.7</v>
      </c>
      <c r="M2186">
        <v>255.75</v>
      </c>
      <c r="N2186">
        <v>255.85</v>
      </c>
      <c r="O2186" s="3">
        <f t="shared" si="172"/>
        <v>-3</v>
      </c>
      <c r="P2186">
        <f t="shared" si="174"/>
        <v>63.144742073454992</v>
      </c>
      <c r="T2186">
        <v>-3</v>
      </c>
      <c r="U2186">
        <v>4.1500061035156302</v>
      </c>
      <c r="V2186">
        <v>4.1500061035156302</v>
      </c>
      <c r="W2186">
        <v>4.1500061035156302</v>
      </c>
      <c r="X2186">
        <v>4.150006104</v>
      </c>
      <c r="Y2186">
        <f t="shared" si="173"/>
        <v>1.7666707356770868</v>
      </c>
    </row>
    <row r="2187" spans="1:25" x14ac:dyDescent="0.3">
      <c r="A2187">
        <v>0</v>
      </c>
      <c r="B2187" s="1">
        <v>42139</v>
      </c>
      <c r="C2187" s="1">
        <v>42142</v>
      </c>
      <c r="D2187">
        <v>256.2</v>
      </c>
      <c r="E2187">
        <v>256.4500061</v>
      </c>
      <c r="F2187">
        <v>256.11901219999999</v>
      </c>
      <c r="G2187">
        <v>-0.25000610400000001</v>
      </c>
      <c r="H2187">
        <v>0.42426406900000002</v>
      </c>
      <c r="I2187">
        <f t="shared" si="170"/>
        <v>5</v>
      </c>
      <c r="J2187">
        <f t="shared" si="171"/>
        <v>2015</v>
      </c>
      <c r="K2187">
        <v>256.2</v>
      </c>
      <c r="L2187">
        <v>256.85000000000002</v>
      </c>
      <c r="M2187">
        <v>255.1</v>
      </c>
      <c r="N2187">
        <v>256.45</v>
      </c>
      <c r="O2187" s="3">
        <f t="shared" si="172"/>
        <v>-0.25000610400000001</v>
      </c>
      <c r="P2187">
        <f t="shared" si="174"/>
        <v>62.682605921409639</v>
      </c>
      <c r="T2187">
        <v>-0.25000610400000001</v>
      </c>
      <c r="U2187">
        <v>0.250006103515659</v>
      </c>
      <c r="V2187">
        <v>0.250006103515659</v>
      </c>
      <c r="W2187">
        <v>0.250006103515659</v>
      </c>
      <c r="X2187">
        <v>-0.25000610400000001</v>
      </c>
      <c r="Y2187">
        <f t="shared" si="173"/>
        <v>8.333536767710599E-2</v>
      </c>
    </row>
    <row r="2188" spans="1:25" x14ac:dyDescent="0.3">
      <c r="A2188">
        <v>0</v>
      </c>
      <c r="B2188" s="1">
        <v>42142</v>
      </c>
      <c r="C2188" s="1">
        <v>42143</v>
      </c>
      <c r="D2188">
        <v>256.60000000000002</v>
      </c>
      <c r="E2188">
        <v>258.04997559999998</v>
      </c>
      <c r="F2188">
        <v>256.40012350000001</v>
      </c>
      <c r="G2188">
        <v>-1.4499755860000001</v>
      </c>
      <c r="H2188">
        <v>1.1313708499999999</v>
      </c>
      <c r="I2188">
        <f t="shared" si="170"/>
        <v>5</v>
      </c>
      <c r="J2188">
        <f t="shared" si="171"/>
        <v>2015</v>
      </c>
      <c r="K2188">
        <v>256.60000000000002</v>
      </c>
      <c r="L2188">
        <v>258.60000000000002</v>
      </c>
      <c r="M2188">
        <v>255.8</v>
      </c>
      <c r="N2188">
        <v>258.05</v>
      </c>
      <c r="O2188" s="3">
        <f t="shared" si="172"/>
        <v>-1.4499755860000001</v>
      </c>
      <c r="P2188">
        <f t="shared" si="174"/>
        <v>60.026090481437805</v>
      </c>
      <c r="T2188">
        <v>-1.4499755860000001</v>
      </c>
      <c r="U2188">
        <v>1.4499755859374599</v>
      </c>
      <c r="V2188">
        <v>-1.4499755859374599</v>
      </c>
      <c r="W2188">
        <v>1.4499755859374599</v>
      </c>
      <c r="X2188">
        <v>-1.4499755860000001</v>
      </c>
      <c r="Y2188">
        <f t="shared" si="173"/>
        <v>-0.48332519533333335</v>
      </c>
    </row>
    <row r="2189" spans="1:25" x14ac:dyDescent="0.3">
      <c r="A2189">
        <v>0</v>
      </c>
      <c r="B2189" s="1">
        <v>42143</v>
      </c>
      <c r="C2189" s="1">
        <v>42144</v>
      </c>
      <c r="D2189">
        <v>258.3</v>
      </c>
      <c r="E2189">
        <v>260.40000609999998</v>
      </c>
      <c r="F2189">
        <v>258.63882710000001</v>
      </c>
      <c r="G2189">
        <v>2.1000061040000002</v>
      </c>
      <c r="H2189">
        <v>1.6617009359999999</v>
      </c>
      <c r="I2189">
        <f t="shared" si="170"/>
        <v>5</v>
      </c>
      <c r="J2189">
        <f t="shared" si="171"/>
        <v>2015</v>
      </c>
      <c r="K2189">
        <v>258.3</v>
      </c>
      <c r="L2189">
        <v>260.39999999999998</v>
      </c>
      <c r="M2189">
        <v>257.85000000000002</v>
      </c>
      <c r="N2189">
        <v>260.39999999999998</v>
      </c>
      <c r="O2189" s="3">
        <f t="shared" si="172"/>
        <v>2.1000061040000002</v>
      </c>
      <c r="P2189">
        <f t="shared" si="174"/>
        <v>63.686228588588669</v>
      </c>
      <c r="T2189">
        <v>2.1000061040000002</v>
      </c>
      <c r="U2189">
        <v>2.1000061035156201</v>
      </c>
      <c r="V2189">
        <v>2.1000061035156201</v>
      </c>
      <c r="W2189">
        <v>2.1000061035156201</v>
      </c>
      <c r="X2189">
        <v>-2.1000061040000002</v>
      </c>
      <c r="Y2189">
        <f t="shared" si="173"/>
        <v>2.1000061036770798</v>
      </c>
    </row>
    <row r="2190" spans="1:25" x14ac:dyDescent="0.3">
      <c r="A2190">
        <v>0</v>
      </c>
      <c r="B2190" s="1">
        <v>42144</v>
      </c>
      <c r="C2190" s="1">
        <v>42145</v>
      </c>
      <c r="D2190">
        <v>259.85000000000002</v>
      </c>
      <c r="E2190">
        <v>257.10001219999998</v>
      </c>
      <c r="F2190">
        <v>260.92097439999998</v>
      </c>
      <c r="G2190">
        <v>-2.7499877929999998</v>
      </c>
      <c r="H2190">
        <v>2.333452378</v>
      </c>
      <c r="I2190">
        <f t="shared" si="170"/>
        <v>5</v>
      </c>
      <c r="J2190">
        <f t="shared" si="171"/>
        <v>2015</v>
      </c>
      <c r="K2190">
        <v>259.85000000000002</v>
      </c>
      <c r="L2190">
        <v>260.14999999999998</v>
      </c>
      <c r="M2190">
        <v>257.05</v>
      </c>
      <c r="N2190">
        <v>257.10000000000002</v>
      </c>
      <c r="O2190" s="3">
        <f t="shared" si="172"/>
        <v>-2.7499877929999998</v>
      </c>
      <c r="P2190">
        <f t="shared" si="174"/>
        <v>58.631302154083379</v>
      </c>
      <c r="T2190">
        <v>-2.7499877929999998</v>
      </c>
      <c r="U2190">
        <v>-2.7499877929687901</v>
      </c>
      <c r="V2190">
        <v>2.7499877929687901</v>
      </c>
      <c r="W2190">
        <v>-2.7499877929687901</v>
      </c>
      <c r="X2190">
        <v>2.7499877929999998</v>
      </c>
      <c r="Y2190">
        <f t="shared" si="173"/>
        <v>-0.91666259766666658</v>
      </c>
    </row>
    <row r="2191" spans="1:25" x14ac:dyDescent="0.3">
      <c r="A2191">
        <v>0</v>
      </c>
      <c r="B2191" s="1">
        <v>42145</v>
      </c>
      <c r="C2191" s="1">
        <v>42146</v>
      </c>
      <c r="D2191">
        <v>257.89999999999998</v>
      </c>
      <c r="E2191">
        <v>260.39998780000002</v>
      </c>
      <c r="F2191">
        <v>257.9281537</v>
      </c>
      <c r="G2191">
        <v>2.4999877929999998</v>
      </c>
      <c r="H2191">
        <v>2.333452378</v>
      </c>
      <c r="I2191">
        <f t="shared" si="170"/>
        <v>5</v>
      </c>
      <c r="J2191">
        <f t="shared" si="171"/>
        <v>2015</v>
      </c>
      <c r="K2191">
        <v>257.89999999999998</v>
      </c>
      <c r="L2191">
        <v>260.85000000000002</v>
      </c>
      <c r="M2191">
        <v>257.85000000000002</v>
      </c>
      <c r="N2191">
        <v>260.39999999999998</v>
      </c>
      <c r="O2191" s="3">
        <f t="shared" si="172"/>
        <v>2.4999877929999998</v>
      </c>
      <c r="P2191">
        <f t="shared" si="174"/>
        <v>62.893929325648998</v>
      </c>
      <c r="T2191">
        <v>2.4999877929999998</v>
      </c>
      <c r="U2191">
        <v>-2.4999877929687901</v>
      </c>
      <c r="V2191">
        <v>-2.4999877929687901</v>
      </c>
      <c r="W2191">
        <v>-2.4999877929687901</v>
      </c>
      <c r="X2191">
        <v>-2.4999877929999998</v>
      </c>
      <c r="Y2191">
        <f t="shared" si="173"/>
        <v>-0.83332926431252685</v>
      </c>
    </row>
    <row r="2192" spans="1:25" x14ac:dyDescent="0.3">
      <c r="A2192">
        <v>0</v>
      </c>
      <c r="B2192" s="1">
        <v>42146</v>
      </c>
      <c r="C2192" s="1">
        <v>42149</v>
      </c>
      <c r="D2192">
        <v>257.89999999999998</v>
      </c>
      <c r="E2192">
        <v>260.39999999999998</v>
      </c>
      <c r="F2192">
        <v>260.73734969999998</v>
      </c>
      <c r="G2192">
        <v>2.5</v>
      </c>
      <c r="H2192">
        <v>0</v>
      </c>
      <c r="I2192">
        <f t="shared" si="170"/>
        <v>5</v>
      </c>
      <c r="J2192">
        <f t="shared" si="171"/>
        <v>2015</v>
      </c>
      <c r="K2192">
        <v>257.89999999999998</v>
      </c>
      <c r="L2192">
        <v>260.85000000000002</v>
      </c>
      <c r="M2192">
        <v>257.85000000000002</v>
      </c>
      <c r="N2192">
        <v>260.39999999999998</v>
      </c>
      <c r="O2192" s="3">
        <f t="shared" si="172"/>
        <v>2.5</v>
      </c>
      <c r="P2192">
        <f t="shared" si="174"/>
        <v>67.466481380150441</v>
      </c>
      <c r="T2192">
        <v>2.5</v>
      </c>
      <c r="U2192">
        <v>2.5</v>
      </c>
      <c r="V2192">
        <v>2.5</v>
      </c>
      <c r="W2192">
        <v>2.5</v>
      </c>
      <c r="X2192">
        <v>2.5</v>
      </c>
      <c r="Y2192">
        <f t="shared" si="173"/>
        <v>2.5</v>
      </c>
    </row>
    <row r="2193" spans="1:25" x14ac:dyDescent="0.3">
      <c r="A2193">
        <v>0</v>
      </c>
      <c r="B2193" s="1">
        <v>42149</v>
      </c>
      <c r="C2193" s="1">
        <v>42150</v>
      </c>
      <c r="D2193">
        <v>260.7</v>
      </c>
      <c r="E2193">
        <v>259.7999939</v>
      </c>
      <c r="F2193">
        <v>261.02067790000001</v>
      </c>
      <c r="G2193">
        <v>-0.90000610400000003</v>
      </c>
      <c r="H2193">
        <v>0.42426406900000002</v>
      </c>
      <c r="I2193">
        <f t="shared" si="170"/>
        <v>5</v>
      </c>
      <c r="J2193">
        <f t="shared" si="171"/>
        <v>2015</v>
      </c>
      <c r="K2193">
        <v>260.7</v>
      </c>
      <c r="L2193">
        <v>260.95</v>
      </c>
      <c r="M2193">
        <v>259.05</v>
      </c>
      <c r="N2193">
        <v>259.8</v>
      </c>
      <c r="O2193" s="3">
        <f t="shared" si="172"/>
        <v>-0.90000610400000003</v>
      </c>
      <c r="P2193">
        <f t="shared" si="174"/>
        <v>65.719638887125768</v>
      </c>
      <c r="T2193">
        <v>-0.90000610400000003</v>
      </c>
      <c r="U2193">
        <v>0.90000610351563604</v>
      </c>
      <c r="V2193">
        <v>-0.90000610351563604</v>
      </c>
      <c r="W2193">
        <v>0.90000610351563604</v>
      </c>
      <c r="X2193">
        <v>-0.90000610400000003</v>
      </c>
      <c r="Y2193">
        <f t="shared" si="173"/>
        <v>-0.30000203466666669</v>
      </c>
    </row>
    <row r="2194" spans="1:25" x14ac:dyDescent="0.3">
      <c r="A2194">
        <v>0</v>
      </c>
      <c r="B2194" s="1">
        <v>42150</v>
      </c>
      <c r="C2194" s="1">
        <v>42151</v>
      </c>
      <c r="D2194">
        <v>258.45</v>
      </c>
      <c r="E2194">
        <v>254.00001219999999</v>
      </c>
      <c r="F2194">
        <v>259.4415515</v>
      </c>
      <c r="G2194">
        <v>-4.449987793</v>
      </c>
      <c r="H2194">
        <v>4.1012193310000002</v>
      </c>
      <c r="I2194">
        <f t="shared" si="170"/>
        <v>5</v>
      </c>
      <c r="J2194">
        <f t="shared" si="171"/>
        <v>2015</v>
      </c>
      <c r="K2194">
        <v>258.45</v>
      </c>
      <c r="L2194">
        <v>258.75</v>
      </c>
      <c r="M2194">
        <v>253.95</v>
      </c>
      <c r="N2194">
        <v>254</v>
      </c>
      <c r="O2194" s="3">
        <f t="shared" si="172"/>
        <v>-3</v>
      </c>
      <c r="P2194">
        <f t="shared" si="174"/>
        <v>59.998254190045756</v>
      </c>
      <c r="T2194">
        <v>-3</v>
      </c>
      <c r="U2194">
        <v>-3</v>
      </c>
      <c r="V2194">
        <v>-3</v>
      </c>
      <c r="W2194">
        <v>-3</v>
      </c>
      <c r="X2194">
        <v>-3</v>
      </c>
      <c r="Y2194">
        <f t="shared" si="173"/>
        <v>-3</v>
      </c>
    </row>
    <row r="2195" spans="1:25" x14ac:dyDescent="0.3">
      <c r="A2195">
        <v>0</v>
      </c>
      <c r="B2195" s="1">
        <v>42151</v>
      </c>
      <c r="C2195" s="1">
        <v>42152</v>
      </c>
      <c r="D2195">
        <v>255.25</v>
      </c>
      <c r="E2195">
        <v>254.75</v>
      </c>
      <c r="F2195">
        <v>255.3562799</v>
      </c>
      <c r="G2195">
        <v>-0.5</v>
      </c>
      <c r="H2195">
        <v>0.53033008599999998</v>
      </c>
      <c r="I2195">
        <f t="shared" si="170"/>
        <v>5</v>
      </c>
      <c r="J2195">
        <f t="shared" si="171"/>
        <v>2015</v>
      </c>
      <c r="K2195">
        <v>255.25</v>
      </c>
      <c r="L2195">
        <v>256.39999999999998</v>
      </c>
      <c r="M2195">
        <v>254.4</v>
      </c>
      <c r="N2195">
        <v>254.75</v>
      </c>
      <c r="O2195" s="3">
        <f t="shared" si="172"/>
        <v>-0.5</v>
      </c>
      <c r="P2195">
        <f t="shared" si="174"/>
        <v>59.116791102043123</v>
      </c>
      <c r="T2195">
        <v>-0.5</v>
      </c>
      <c r="U2195">
        <v>-0.5</v>
      </c>
      <c r="V2195">
        <v>0.5</v>
      </c>
      <c r="W2195">
        <v>0.5</v>
      </c>
      <c r="X2195">
        <v>0.5</v>
      </c>
      <c r="Y2195">
        <f t="shared" si="173"/>
        <v>-0.16666666666666666</v>
      </c>
    </row>
    <row r="2196" spans="1:25" x14ac:dyDescent="0.3">
      <c r="A2196">
        <v>0</v>
      </c>
      <c r="B2196" s="1">
        <v>42152</v>
      </c>
      <c r="C2196" s="1">
        <v>42153</v>
      </c>
      <c r="D2196">
        <v>253.9</v>
      </c>
      <c r="E2196">
        <v>255.8000031</v>
      </c>
      <c r="F2196">
        <v>254.97485760000001</v>
      </c>
      <c r="G2196">
        <v>1.900003052</v>
      </c>
      <c r="H2196">
        <v>0.74246212</v>
      </c>
      <c r="I2196">
        <f t="shared" si="170"/>
        <v>5</v>
      </c>
      <c r="J2196">
        <f t="shared" si="171"/>
        <v>2015</v>
      </c>
      <c r="K2196">
        <v>253.9</v>
      </c>
      <c r="L2196">
        <v>257</v>
      </c>
      <c r="M2196">
        <v>253.55</v>
      </c>
      <c r="N2196">
        <v>255.8</v>
      </c>
      <c r="O2196" s="3">
        <f t="shared" si="172"/>
        <v>1.900003052</v>
      </c>
      <c r="P2196">
        <f t="shared" si="174"/>
        <v>62.4346943174329</v>
      </c>
      <c r="T2196">
        <v>1.900003052</v>
      </c>
      <c r="U2196">
        <v>1.9000030517577999</v>
      </c>
      <c r="V2196">
        <v>1.9000030517577999</v>
      </c>
      <c r="W2196">
        <v>1.9000030517577999</v>
      </c>
      <c r="X2196">
        <v>-3</v>
      </c>
      <c r="Y2196">
        <f t="shared" si="173"/>
        <v>1.9000030518385334</v>
      </c>
    </row>
    <row r="2197" spans="1:25" x14ac:dyDescent="0.3">
      <c r="A2197">
        <v>0</v>
      </c>
      <c r="B2197" s="1">
        <v>42153</v>
      </c>
      <c r="C2197" s="1">
        <v>42156</v>
      </c>
      <c r="D2197">
        <v>255</v>
      </c>
      <c r="E2197">
        <v>253.19999390000001</v>
      </c>
      <c r="F2197">
        <v>254.8176234</v>
      </c>
      <c r="G2197">
        <v>1.8000061039999999</v>
      </c>
      <c r="H2197">
        <v>1.8384776309999999</v>
      </c>
      <c r="I2197">
        <f t="shared" si="170"/>
        <v>6</v>
      </c>
      <c r="J2197">
        <f t="shared" si="171"/>
        <v>2015</v>
      </c>
      <c r="K2197">
        <v>255</v>
      </c>
      <c r="L2197">
        <v>255.1</v>
      </c>
      <c r="M2197">
        <v>251.8</v>
      </c>
      <c r="N2197">
        <v>253.2</v>
      </c>
      <c r="O2197" s="3">
        <f t="shared" si="172"/>
        <v>1.8000061039999999</v>
      </c>
      <c r="P2197">
        <f t="shared" si="174"/>
        <v>65.740071696043302</v>
      </c>
      <c r="T2197">
        <v>1.8000061039999999</v>
      </c>
      <c r="U2197">
        <v>-3</v>
      </c>
      <c r="V2197">
        <v>-3</v>
      </c>
      <c r="W2197">
        <v>-3</v>
      </c>
      <c r="X2197">
        <v>-3</v>
      </c>
      <c r="Y2197">
        <f t="shared" si="173"/>
        <v>-1.3999979653333334</v>
      </c>
    </row>
    <row r="2198" spans="1:25" x14ac:dyDescent="0.3">
      <c r="A2198">
        <v>0</v>
      </c>
      <c r="B2198" s="1">
        <v>42156</v>
      </c>
      <c r="C2198" s="1">
        <v>42157</v>
      </c>
      <c r="D2198">
        <v>253.1</v>
      </c>
      <c r="E2198">
        <v>251.25000309999999</v>
      </c>
      <c r="F2198">
        <v>254.73298249999999</v>
      </c>
      <c r="G2198">
        <v>-1.849996948</v>
      </c>
      <c r="H2198">
        <v>1.3788582229999999</v>
      </c>
      <c r="I2198">
        <f t="shared" si="170"/>
        <v>6</v>
      </c>
      <c r="J2198">
        <f t="shared" si="171"/>
        <v>2015</v>
      </c>
      <c r="K2198">
        <v>253.1</v>
      </c>
      <c r="L2198">
        <v>254.3</v>
      </c>
      <c r="M2198">
        <v>250.4</v>
      </c>
      <c r="N2198">
        <v>251.25</v>
      </c>
      <c r="O2198" s="3">
        <f t="shared" si="172"/>
        <v>-1.849996948</v>
      </c>
      <c r="P2198">
        <f t="shared" si="174"/>
        <v>62.136191846211773</v>
      </c>
      <c r="T2198">
        <v>-1.849996948</v>
      </c>
      <c r="U2198">
        <v>1.8499969482421901</v>
      </c>
      <c r="V2198">
        <v>-1.8499969482421901</v>
      </c>
      <c r="W2198">
        <v>-1.8499969482421901</v>
      </c>
      <c r="X2198">
        <v>1.849996948</v>
      </c>
      <c r="Y2198">
        <f t="shared" si="173"/>
        <v>-0.61666564933333334</v>
      </c>
    </row>
    <row r="2199" spans="1:25" x14ac:dyDescent="0.3">
      <c r="A2199">
        <v>0</v>
      </c>
      <c r="B2199" s="1">
        <v>42157</v>
      </c>
      <c r="C2199" s="1">
        <v>42158</v>
      </c>
      <c r="D2199">
        <v>251.65</v>
      </c>
      <c r="E2199">
        <v>249</v>
      </c>
      <c r="F2199">
        <v>250.56088080000001</v>
      </c>
      <c r="G2199">
        <v>2.65</v>
      </c>
      <c r="H2199">
        <v>1.5909902579999999</v>
      </c>
      <c r="I2199">
        <f t="shared" si="170"/>
        <v>6</v>
      </c>
      <c r="J2199">
        <f t="shared" si="171"/>
        <v>2015</v>
      </c>
      <c r="K2199">
        <v>251.65</v>
      </c>
      <c r="L2199">
        <v>252</v>
      </c>
      <c r="M2199">
        <v>248.5</v>
      </c>
      <c r="N2199">
        <v>249</v>
      </c>
      <c r="O2199" s="3">
        <f t="shared" si="172"/>
        <v>2.65</v>
      </c>
      <c r="P2199">
        <f t="shared" si="174"/>
        <v>67.043630006130158</v>
      </c>
      <c r="T2199">
        <v>2.65</v>
      </c>
      <c r="U2199">
        <v>2.65</v>
      </c>
      <c r="V2199">
        <v>2.65</v>
      </c>
      <c r="W2199">
        <v>2.65</v>
      </c>
      <c r="X2199">
        <v>2.65</v>
      </c>
      <c r="Y2199">
        <f t="shared" si="173"/>
        <v>2.65</v>
      </c>
    </row>
    <row r="2200" spans="1:25" x14ac:dyDescent="0.3">
      <c r="A2200">
        <v>0</v>
      </c>
      <c r="B2200" s="1">
        <v>42158</v>
      </c>
      <c r="C2200" s="1">
        <v>42159</v>
      </c>
      <c r="D2200">
        <v>249.5</v>
      </c>
      <c r="E2200">
        <v>249.4499969</v>
      </c>
      <c r="F2200">
        <v>251.15848159999999</v>
      </c>
      <c r="G2200">
        <v>-5.0003051999999999E-2</v>
      </c>
      <c r="H2200">
        <v>0.31819805200000001</v>
      </c>
      <c r="I2200">
        <f t="shared" si="170"/>
        <v>6</v>
      </c>
      <c r="J2200">
        <f t="shared" si="171"/>
        <v>2015</v>
      </c>
      <c r="K2200">
        <v>249.5</v>
      </c>
      <c r="L2200">
        <v>251.4</v>
      </c>
      <c r="M2200">
        <v>248.5</v>
      </c>
      <c r="N2200">
        <v>249.45</v>
      </c>
      <c r="O2200" s="3">
        <f t="shared" si="172"/>
        <v>-5.0003051999999999E-2</v>
      </c>
      <c r="P2200">
        <f t="shared" si="174"/>
        <v>66.942856876346625</v>
      </c>
      <c r="T2200">
        <v>-5.0003051999999999E-2</v>
      </c>
      <c r="U2200">
        <v>5.00030517578125E-2</v>
      </c>
      <c r="V2200">
        <v>5.00030517578125E-2</v>
      </c>
      <c r="W2200">
        <v>5.00030517578125E-2</v>
      </c>
      <c r="X2200">
        <v>5.0003051999999999E-2</v>
      </c>
      <c r="Y2200">
        <f t="shared" si="173"/>
        <v>1.6667683838541666E-2</v>
      </c>
    </row>
    <row r="2201" spans="1:25" x14ac:dyDescent="0.3">
      <c r="A2201">
        <v>0</v>
      </c>
      <c r="B2201" s="1">
        <v>42159</v>
      </c>
      <c r="C2201" s="1">
        <v>42160</v>
      </c>
      <c r="D2201">
        <v>248.5</v>
      </c>
      <c r="E2201">
        <v>249.35000919999999</v>
      </c>
      <c r="F2201">
        <v>248.5183759</v>
      </c>
      <c r="G2201">
        <v>0.85000915499999996</v>
      </c>
      <c r="H2201">
        <v>7.0710677999999999E-2</v>
      </c>
      <c r="I2201">
        <f t="shared" si="170"/>
        <v>6</v>
      </c>
      <c r="J2201">
        <f t="shared" si="171"/>
        <v>2015</v>
      </c>
      <c r="K2201">
        <v>248.5</v>
      </c>
      <c r="L2201">
        <v>250.45</v>
      </c>
      <c r="M2201">
        <v>248.15</v>
      </c>
      <c r="N2201">
        <v>249.35</v>
      </c>
      <c r="O2201" s="3">
        <f t="shared" si="172"/>
        <v>0.85000915499999996</v>
      </c>
      <c r="P2201">
        <f t="shared" si="174"/>
        <v>68.660222305121763</v>
      </c>
      <c r="T2201">
        <v>0.85000915499999996</v>
      </c>
      <c r="U2201">
        <v>0.85000915527342602</v>
      </c>
      <c r="V2201">
        <v>0.85000915527342602</v>
      </c>
      <c r="W2201">
        <v>0.85000915527342602</v>
      </c>
      <c r="X2201">
        <v>-0.85000915499999996</v>
      </c>
      <c r="Y2201">
        <f t="shared" si="173"/>
        <v>0.85000915518228404</v>
      </c>
    </row>
    <row r="2202" spans="1:25" x14ac:dyDescent="0.3">
      <c r="A2202">
        <v>0</v>
      </c>
      <c r="B2202" s="1">
        <v>42160</v>
      </c>
      <c r="C2202" s="1">
        <v>42163</v>
      </c>
      <c r="D2202">
        <v>248.85</v>
      </c>
      <c r="E2202">
        <v>248.85</v>
      </c>
      <c r="F2202">
        <v>250.44048179999999</v>
      </c>
      <c r="G2202">
        <v>0</v>
      </c>
      <c r="H2202">
        <v>0.35355339099999999</v>
      </c>
      <c r="I2202">
        <f t="shared" si="170"/>
        <v>6</v>
      </c>
      <c r="J2202">
        <f t="shared" si="171"/>
        <v>2015</v>
      </c>
      <c r="K2202">
        <v>248.85</v>
      </c>
      <c r="L2202">
        <v>249.4</v>
      </c>
      <c r="M2202">
        <v>247.6</v>
      </c>
      <c r="N2202">
        <v>248.85</v>
      </c>
      <c r="O2202" s="3">
        <f t="shared" si="172"/>
        <v>0</v>
      </c>
      <c r="P2202">
        <f t="shared" si="174"/>
        <v>68.660222305121763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173"/>
        <v>0</v>
      </c>
    </row>
    <row r="2203" spans="1:25" x14ac:dyDescent="0.3">
      <c r="A2203">
        <v>0</v>
      </c>
      <c r="B2203" s="1">
        <v>42163</v>
      </c>
      <c r="C2203" s="1">
        <v>42164</v>
      </c>
      <c r="D2203">
        <v>248.4</v>
      </c>
      <c r="E2203">
        <v>248.5499969</v>
      </c>
      <c r="F2203">
        <v>248.29192</v>
      </c>
      <c r="G2203">
        <v>-0.14999694799999999</v>
      </c>
      <c r="H2203">
        <v>0.212132034</v>
      </c>
      <c r="I2203">
        <f t="shared" si="170"/>
        <v>6</v>
      </c>
      <c r="J2203">
        <f t="shared" si="171"/>
        <v>2015</v>
      </c>
      <c r="K2203">
        <v>248.4</v>
      </c>
      <c r="L2203">
        <v>249.85</v>
      </c>
      <c r="M2203">
        <v>247.25</v>
      </c>
      <c r="N2203">
        <v>248.55</v>
      </c>
      <c r="O2203" s="3">
        <f t="shared" si="172"/>
        <v>-0.14999694799999999</v>
      </c>
      <c r="P2203">
        <f t="shared" si="174"/>
        <v>68.349267480400457</v>
      </c>
      <c r="T2203">
        <v>-0.14999694799999999</v>
      </c>
      <c r="U2203">
        <v>-0.14999694824217599</v>
      </c>
      <c r="V2203">
        <v>-0.14999694824217599</v>
      </c>
      <c r="W2203">
        <v>0.14999694824217599</v>
      </c>
      <c r="X2203">
        <v>-0.14999694799999999</v>
      </c>
      <c r="Y2203">
        <f t="shared" si="173"/>
        <v>-0.14999694816145068</v>
      </c>
    </row>
    <row r="2204" spans="1:25" x14ac:dyDescent="0.3">
      <c r="A2204">
        <v>0</v>
      </c>
      <c r="B2204" s="1">
        <v>42164</v>
      </c>
      <c r="C2204" s="1">
        <v>42165</v>
      </c>
      <c r="D2204">
        <v>249.35</v>
      </c>
      <c r="E2204">
        <v>246.89999080000001</v>
      </c>
      <c r="F2204">
        <v>249.30529379999999</v>
      </c>
      <c r="G2204">
        <v>2.450009155</v>
      </c>
      <c r="H2204">
        <v>1.166726189</v>
      </c>
      <c r="I2204">
        <f t="shared" si="170"/>
        <v>6</v>
      </c>
      <c r="J2204">
        <f t="shared" si="171"/>
        <v>2015</v>
      </c>
      <c r="K2204">
        <v>249.35</v>
      </c>
      <c r="L2204">
        <v>249.8</v>
      </c>
      <c r="M2204">
        <v>246.45</v>
      </c>
      <c r="N2204">
        <v>246.9</v>
      </c>
      <c r="O2204" s="3">
        <f t="shared" si="172"/>
        <v>2.450009155</v>
      </c>
      <c r="P2204">
        <f t="shared" si="174"/>
        <v>73.386053054829716</v>
      </c>
      <c r="T2204">
        <v>2.450009155</v>
      </c>
      <c r="U2204">
        <v>2.45000915527342</v>
      </c>
      <c r="V2204">
        <v>2.45000915527342</v>
      </c>
      <c r="W2204">
        <v>2.45000915527342</v>
      </c>
      <c r="X2204">
        <v>2.450009155</v>
      </c>
      <c r="Y2204">
        <f t="shared" si="173"/>
        <v>2.4500091551822805</v>
      </c>
    </row>
    <row r="2205" spans="1:25" x14ac:dyDescent="0.3">
      <c r="A2205">
        <v>0</v>
      </c>
      <c r="B2205" s="1">
        <v>42165</v>
      </c>
      <c r="C2205" s="1">
        <v>42166</v>
      </c>
      <c r="D2205">
        <v>248</v>
      </c>
      <c r="E2205">
        <v>247.30000920000001</v>
      </c>
      <c r="F2205">
        <v>248.1931088</v>
      </c>
      <c r="G2205">
        <v>-0.69999084499999997</v>
      </c>
      <c r="H2205">
        <v>0.282842712</v>
      </c>
      <c r="I2205">
        <f t="shared" si="170"/>
        <v>6</v>
      </c>
      <c r="J2205">
        <f t="shared" si="171"/>
        <v>2015</v>
      </c>
      <c r="K2205">
        <v>248</v>
      </c>
      <c r="L2205">
        <v>248.05</v>
      </c>
      <c r="M2205">
        <v>246.15</v>
      </c>
      <c r="N2205">
        <v>247.3</v>
      </c>
      <c r="O2205" s="3">
        <f t="shared" si="172"/>
        <v>-0.69999084499999997</v>
      </c>
      <c r="P2205">
        <f t="shared" si="174"/>
        <v>71.832537975523309</v>
      </c>
      <c r="T2205">
        <v>-0.69999084499999997</v>
      </c>
      <c r="U2205">
        <v>0.69999084472655604</v>
      </c>
      <c r="V2205">
        <v>0.69999084472655604</v>
      </c>
      <c r="W2205">
        <v>0.69999084472655604</v>
      </c>
      <c r="X2205">
        <v>0.69999084499999997</v>
      </c>
      <c r="Y2205">
        <f t="shared" si="173"/>
        <v>0.23333028148437071</v>
      </c>
    </row>
    <row r="2206" spans="1:25" x14ac:dyDescent="0.3">
      <c r="A2206">
        <v>0</v>
      </c>
      <c r="B2206" s="1">
        <v>42166</v>
      </c>
      <c r="C2206" s="1">
        <v>42167</v>
      </c>
      <c r="D2206">
        <v>247.65</v>
      </c>
      <c r="E2206">
        <v>244.85000310000001</v>
      </c>
      <c r="F2206">
        <v>248.69726410000001</v>
      </c>
      <c r="G2206">
        <v>-2.799996948</v>
      </c>
      <c r="H2206">
        <v>1.7324116140000001</v>
      </c>
      <c r="I2206">
        <f t="shared" si="170"/>
        <v>6</v>
      </c>
      <c r="J2206">
        <f t="shared" si="171"/>
        <v>2015</v>
      </c>
      <c r="K2206">
        <v>247.65</v>
      </c>
      <c r="L2206">
        <v>249.15</v>
      </c>
      <c r="M2206">
        <v>244.6</v>
      </c>
      <c r="N2206">
        <v>244.85</v>
      </c>
      <c r="O2206" s="3">
        <f t="shared" si="172"/>
        <v>-3</v>
      </c>
      <c r="P2206">
        <f t="shared" si="174"/>
        <v>65.306262568903989</v>
      </c>
      <c r="T2206">
        <v>-3</v>
      </c>
      <c r="U2206">
        <v>2.79999694824218</v>
      </c>
      <c r="V2206">
        <v>2.79999694824218</v>
      </c>
      <c r="W2206">
        <v>-3</v>
      </c>
      <c r="X2206">
        <v>2.799996948</v>
      </c>
      <c r="Y2206">
        <f t="shared" si="173"/>
        <v>0.8666646321614534</v>
      </c>
    </row>
    <row r="2207" spans="1:25" x14ac:dyDescent="0.3">
      <c r="A2207">
        <v>0</v>
      </c>
      <c r="B2207" s="1">
        <v>42167</v>
      </c>
      <c r="C2207" s="1">
        <v>42170</v>
      </c>
      <c r="D2207">
        <v>243.45</v>
      </c>
      <c r="E2207">
        <v>244.6</v>
      </c>
      <c r="F2207">
        <v>244.76146170000001</v>
      </c>
      <c r="G2207">
        <v>1.1499999999999999</v>
      </c>
      <c r="H2207">
        <v>0.17677669500000001</v>
      </c>
      <c r="I2207">
        <f t="shared" si="170"/>
        <v>6</v>
      </c>
      <c r="J2207">
        <f t="shared" si="171"/>
        <v>2015</v>
      </c>
      <c r="K2207">
        <v>243.45</v>
      </c>
      <c r="L2207">
        <v>245.4</v>
      </c>
      <c r="M2207">
        <v>243.05</v>
      </c>
      <c r="N2207">
        <v>244.6</v>
      </c>
      <c r="O2207" s="3">
        <f t="shared" si="172"/>
        <v>1.1499999999999999</v>
      </c>
      <c r="P2207">
        <f t="shared" si="174"/>
        <v>67.619947163920614</v>
      </c>
      <c r="T2207">
        <v>1.1499999999999999</v>
      </c>
      <c r="U2207">
        <v>1.1499999999999999</v>
      </c>
      <c r="V2207">
        <v>1.1499999999999999</v>
      </c>
      <c r="W2207">
        <v>-1.1499999999999999</v>
      </c>
      <c r="X2207">
        <v>-1.1499999999999999</v>
      </c>
      <c r="Y2207">
        <f t="shared" si="173"/>
        <v>1.1499999999999999</v>
      </c>
    </row>
    <row r="2208" spans="1:25" x14ac:dyDescent="0.3">
      <c r="A2208">
        <v>0</v>
      </c>
      <c r="B2208" s="1">
        <v>42170</v>
      </c>
      <c r="C2208" s="1">
        <v>42171</v>
      </c>
      <c r="D2208">
        <v>244.4</v>
      </c>
      <c r="E2208">
        <v>241.74999389999999</v>
      </c>
      <c r="F2208">
        <v>243.68433099999999</v>
      </c>
      <c r="G2208">
        <v>2.650006104</v>
      </c>
      <c r="H2208">
        <v>2.015254326</v>
      </c>
      <c r="I2208">
        <f t="shared" si="170"/>
        <v>6</v>
      </c>
      <c r="J2208">
        <f t="shared" si="171"/>
        <v>2015</v>
      </c>
      <c r="K2208">
        <v>244.4</v>
      </c>
      <c r="L2208">
        <v>244.75</v>
      </c>
      <c r="M2208">
        <v>240.25</v>
      </c>
      <c r="N2208">
        <v>241.75</v>
      </c>
      <c r="O2208" s="3">
        <f t="shared" si="172"/>
        <v>2.650006104</v>
      </c>
      <c r="P2208">
        <f t="shared" si="174"/>
        <v>73.118922391105968</v>
      </c>
      <c r="T2208">
        <v>2.650006104</v>
      </c>
      <c r="U2208">
        <v>2.6500061035156302</v>
      </c>
      <c r="V2208">
        <v>2.6500061035156302</v>
      </c>
      <c r="W2208">
        <v>-3</v>
      </c>
      <c r="X2208">
        <v>2.650006104</v>
      </c>
      <c r="Y2208">
        <f t="shared" si="173"/>
        <v>2.6500061036770868</v>
      </c>
    </row>
    <row r="2209" spans="1:25" x14ac:dyDescent="0.3">
      <c r="A2209">
        <v>0</v>
      </c>
      <c r="B2209" s="1">
        <v>42171</v>
      </c>
      <c r="C2209" s="1">
        <v>42172</v>
      </c>
      <c r="D2209">
        <v>242.3</v>
      </c>
      <c r="E2209">
        <v>242.9499969</v>
      </c>
      <c r="F2209">
        <v>240.29410720000001</v>
      </c>
      <c r="G2209">
        <v>-0.64999694799999996</v>
      </c>
      <c r="H2209">
        <v>0.84852813699999996</v>
      </c>
      <c r="I2209">
        <f t="shared" si="170"/>
        <v>6</v>
      </c>
      <c r="J2209">
        <f t="shared" si="171"/>
        <v>2015</v>
      </c>
      <c r="K2209">
        <v>242.3</v>
      </c>
      <c r="L2209">
        <v>242.95</v>
      </c>
      <c r="M2209">
        <v>240.9</v>
      </c>
      <c r="N2209">
        <v>242.95</v>
      </c>
      <c r="O2209" s="3">
        <f t="shared" si="172"/>
        <v>-0.64999694799999996</v>
      </c>
      <c r="P2209">
        <f t="shared" si="174"/>
        <v>71.647799514653187</v>
      </c>
      <c r="T2209">
        <v>-0.64999694799999996</v>
      </c>
      <c r="U2209">
        <v>-0.64999694824217602</v>
      </c>
      <c r="V2209">
        <v>-0.64999694824217602</v>
      </c>
      <c r="W2209">
        <v>-0.64999694824217602</v>
      </c>
      <c r="X2209">
        <v>-0.64999694799999996</v>
      </c>
      <c r="Y2209">
        <f t="shared" si="173"/>
        <v>-0.64999694816145059</v>
      </c>
    </row>
    <row r="2210" spans="1:25" x14ac:dyDescent="0.3">
      <c r="A2210">
        <v>0</v>
      </c>
      <c r="B2210" s="1">
        <v>42172</v>
      </c>
      <c r="C2210" s="1">
        <v>42173</v>
      </c>
      <c r="D2210">
        <v>243.9</v>
      </c>
      <c r="E2210">
        <v>242.89999689999999</v>
      </c>
      <c r="F2210">
        <v>242.73757889999999</v>
      </c>
      <c r="G2210">
        <v>1.0000030520000001</v>
      </c>
      <c r="H2210">
        <v>3.5355339E-2</v>
      </c>
      <c r="I2210">
        <f t="shared" si="170"/>
        <v>6</v>
      </c>
      <c r="J2210">
        <f t="shared" si="171"/>
        <v>2015</v>
      </c>
      <c r="K2210">
        <v>243.9</v>
      </c>
      <c r="L2210">
        <v>244.95</v>
      </c>
      <c r="M2210">
        <v>242.25</v>
      </c>
      <c r="N2210">
        <v>242.9</v>
      </c>
      <c r="O2210" s="3">
        <f t="shared" si="172"/>
        <v>1.0000030520000001</v>
      </c>
      <c r="P2210">
        <f t="shared" si="174"/>
        <v>73.850998105789017</v>
      </c>
      <c r="T2210">
        <v>1.0000030520000001</v>
      </c>
      <c r="U2210">
        <v>1.00000305175782</v>
      </c>
      <c r="V2210">
        <v>1.00000305175782</v>
      </c>
      <c r="W2210">
        <v>1.00000305175782</v>
      </c>
      <c r="X2210">
        <v>1.0000030520000001</v>
      </c>
      <c r="Y2210">
        <f t="shared" si="173"/>
        <v>1.0000030518385465</v>
      </c>
    </row>
    <row r="2211" spans="1:25" x14ac:dyDescent="0.3">
      <c r="A2211">
        <v>0</v>
      </c>
      <c r="B2211" s="1">
        <v>42173</v>
      </c>
      <c r="C2211" s="1">
        <v>42174</v>
      </c>
      <c r="D2211">
        <v>244.55</v>
      </c>
      <c r="E2211">
        <v>244.4500031</v>
      </c>
      <c r="F2211">
        <v>243.13466450000001</v>
      </c>
      <c r="G2211">
        <v>9.9996948000000002E-2</v>
      </c>
      <c r="H2211">
        <v>1.0960155110000001</v>
      </c>
      <c r="I2211">
        <f t="shared" si="170"/>
        <v>6</v>
      </c>
      <c r="J2211">
        <f t="shared" si="171"/>
        <v>2015</v>
      </c>
      <c r="K2211">
        <v>244.55</v>
      </c>
      <c r="L2211">
        <v>244.9</v>
      </c>
      <c r="M2211">
        <v>243.3</v>
      </c>
      <c r="N2211">
        <v>244.45</v>
      </c>
      <c r="O2211" s="3">
        <f t="shared" si="172"/>
        <v>9.9996948000000002E-2</v>
      </c>
      <c r="P2211">
        <f t="shared" si="174"/>
        <v>74.077481680231855</v>
      </c>
      <c r="T2211">
        <v>9.9996948000000002E-2</v>
      </c>
      <c r="U2211">
        <v>9.9996948242193101E-2</v>
      </c>
      <c r="V2211">
        <v>9.9996948242193101E-2</v>
      </c>
      <c r="W2211">
        <v>-9.9996948242193101E-2</v>
      </c>
      <c r="X2211">
        <v>9.9996948000000002E-2</v>
      </c>
      <c r="Y2211">
        <f t="shared" si="173"/>
        <v>9.9996948161462054E-2</v>
      </c>
    </row>
    <row r="2212" spans="1:25" x14ac:dyDescent="0.3">
      <c r="A2212">
        <v>0</v>
      </c>
      <c r="B2212" s="1">
        <v>42174</v>
      </c>
      <c r="C2212" s="1">
        <v>42177</v>
      </c>
      <c r="D2212">
        <v>244.95</v>
      </c>
      <c r="E2212">
        <v>245.45</v>
      </c>
      <c r="F2212">
        <v>244.78280040000001</v>
      </c>
      <c r="G2212">
        <v>-0.5</v>
      </c>
      <c r="H2212">
        <v>0.70710678100000002</v>
      </c>
      <c r="I2212">
        <f t="shared" si="170"/>
        <v>6</v>
      </c>
      <c r="J2212">
        <f t="shared" si="171"/>
        <v>2015</v>
      </c>
      <c r="K2212">
        <v>244.95</v>
      </c>
      <c r="L2212">
        <v>246.35</v>
      </c>
      <c r="M2212">
        <v>244.25</v>
      </c>
      <c r="N2212">
        <v>245.45</v>
      </c>
      <c r="O2212" s="3">
        <f t="shared" si="172"/>
        <v>-0.5</v>
      </c>
      <c r="P2212">
        <f t="shared" si="174"/>
        <v>72.943411231973556</v>
      </c>
      <c r="T2212">
        <v>-0.5</v>
      </c>
      <c r="U2212">
        <v>-0.5</v>
      </c>
      <c r="V2212">
        <v>-0.5</v>
      </c>
      <c r="W2212">
        <v>0.5</v>
      </c>
      <c r="X2212">
        <v>0.5</v>
      </c>
      <c r="Y2212">
        <f t="shared" si="173"/>
        <v>-0.5</v>
      </c>
    </row>
    <row r="2213" spans="1:25" x14ac:dyDescent="0.3">
      <c r="A2213">
        <v>0</v>
      </c>
      <c r="B2213" s="1">
        <v>42177</v>
      </c>
      <c r="C2213" s="1">
        <v>42178</v>
      </c>
      <c r="D2213">
        <v>246.55</v>
      </c>
      <c r="E2213">
        <v>248.95</v>
      </c>
      <c r="F2213">
        <v>247.08963840000001</v>
      </c>
      <c r="G2213">
        <v>2.4</v>
      </c>
      <c r="H2213">
        <v>2.474873734</v>
      </c>
      <c r="I2213">
        <f t="shared" si="170"/>
        <v>6</v>
      </c>
      <c r="J2213">
        <f t="shared" si="171"/>
        <v>2015</v>
      </c>
      <c r="K2213">
        <v>246.55</v>
      </c>
      <c r="L2213">
        <v>248.95</v>
      </c>
      <c r="M2213">
        <v>245.9</v>
      </c>
      <c r="N2213">
        <v>248.95</v>
      </c>
      <c r="O2213" s="3">
        <f t="shared" si="172"/>
        <v>2.4</v>
      </c>
      <c r="P2213">
        <f t="shared" si="174"/>
        <v>78.268827586366271</v>
      </c>
      <c r="T2213">
        <v>2.4</v>
      </c>
      <c r="U2213">
        <v>2.3999999999999702</v>
      </c>
      <c r="V2213">
        <v>-2.3999999999999702</v>
      </c>
      <c r="W2213">
        <v>-2.3999999999999702</v>
      </c>
      <c r="X2213">
        <v>-2.4</v>
      </c>
      <c r="Y2213">
        <f t="shared" si="173"/>
        <v>0.80000000000000016</v>
      </c>
    </row>
    <row r="2214" spans="1:25" x14ac:dyDescent="0.3">
      <c r="A2214">
        <v>0</v>
      </c>
      <c r="B2214" s="1">
        <v>42178</v>
      </c>
      <c r="C2214" s="1">
        <v>42179</v>
      </c>
      <c r="D2214">
        <v>248.95</v>
      </c>
      <c r="E2214">
        <v>248.30000609999999</v>
      </c>
      <c r="F2214">
        <v>249.63223249999999</v>
      </c>
      <c r="G2214">
        <v>-0.64999389600000002</v>
      </c>
      <c r="H2214">
        <v>0.45961940800000001</v>
      </c>
      <c r="I2214">
        <f t="shared" si="170"/>
        <v>6</v>
      </c>
      <c r="J2214">
        <f t="shared" si="171"/>
        <v>2015</v>
      </c>
      <c r="K2214">
        <v>248.95</v>
      </c>
      <c r="L2214">
        <v>249.15</v>
      </c>
      <c r="M2214">
        <v>248</v>
      </c>
      <c r="N2214">
        <v>248.3</v>
      </c>
      <c r="O2214" s="3">
        <f t="shared" si="172"/>
        <v>-0.64999389600000002</v>
      </c>
      <c r="P2214">
        <f t="shared" si="174"/>
        <v>76.736162588026815</v>
      </c>
      <c r="T2214">
        <v>-0.64999389600000002</v>
      </c>
      <c r="U2214">
        <v>0.649993896484375</v>
      </c>
      <c r="V2214">
        <v>0.649993896484375</v>
      </c>
      <c r="W2214">
        <v>-0.649993896484375</v>
      </c>
      <c r="X2214">
        <v>0.64999389600000002</v>
      </c>
      <c r="Y2214">
        <f t="shared" si="173"/>
        <v>0.21666463232291666</v>
      </c>
    </row>
    <row r="2215" spans="1:25" x14ac:dyDescent="0.3">
      <c r="A2215">
        <v>0</v>
      </c>
      <c r="B2215" s="1">
        <v>42179</v>
      </c>
      <c r="C2215" s="1">
        <v>42180</v>
      </c>
      <c r="D2215">
        <v>247.7</v>
      </c>
      <c r="E2215">
        <v>248.14999080000001</v>
      </c>
      <c r="F2215">
        <v>249.35464820000001</v>
      </c>
      <c r="G2215">
        <v>0.44999084499999997</v>
      </c>
      <c r="H2215">
        <v>0.106066017</v>
      </c>
      <c r="I2215">
        <f t="shared" si="170"/>
        <v>6</v>
      </c>
      <c r="J2215">
        <f t="shared" si="171"/>
        <v>2015</v>
      </c>
      <c r="K2215">
        <v>247.7</v>
      </c>
      <c r="L2215">
        <v>248.75</v>
      </c>
      <c r="M2215">
        <v>247.05</v>
      </c>
      <c r="N2215">
        <v>248.15</v>
      </c>
      <c r="O2215" s="3">
        <f t="shared" si="172"/>
        <v>0.44999084499999997</v>
      </c>
      <c r="P2215">
        <f t="shared" si="174"/>
        <v>77.781698639047505</v>
      </c>
      <c r="T2215">
        <v>0.44999084499999997</v>
      </c>
      <c r="U2215">
        <v>0.44999084472658502</v>
      </c>
      <c r="V2215">
        <v>0.44999084472658502</v>
      </c>
      <c r="W2215">
        <v>0.44999084472658502</v>
      </c>
      <c r="X2215">
        <v>-0.44999084499999997</v>
      </c>
      <c r="Y2215">
        <f t="shared" si="173"/>
        <v>0.44999084481772328</v>
      </c>
    </row>
    <row r="2216" spans="1:25" x14ac:dyDescent="0.3">
      <c r="A2216">
        <v>0</v>
      </c>
      <c r="B2216" s="1">
        <v>42180</v>
      </c>
      <c r="C2216" s="1">
        <v>42181</v>
      </c>
      <c r="D2216">
        <v>247.15</v>
      </c>
      <c r="E2216">
        <v>248.35001220000001</v>
      </c>
      <c r="F2216">
        <v>249.0687858</v>
      </c>
      <c r="G2216">
        <v>1.2000122070000001</v>
      </c>
      <c r="H2216">
        <v>0.141421356</v>
      </c>
      <c r="I2216">
        <f t="shared" si="170"/>
        <v>6</v>
      </c>
      <c r="J2216">
        <f t="shared" si="171"/>
        <v>2015</v>
      </c>
      <c r="K2216">
        <v>247.15</v>
      </c>
      <c r="L2216">
        <v>249</v>
      </c>
      <c r="M2216">
        <v>246.2</v>
      </c>
      <c r="N2216">
        <v>248.35</v>
      </c>
      <c r="O2216" s="3">
        <f t="shared" si="172"/>
        <v>1.2000122070000001</v>
      </c>
      <c r="P2216">
        <f t="shared" si="174"/>
        <v>80.614158314792562</v>
      </c>
      <c r="T2216">
        <v>1.2000122070000001</v>
      </c>
      <c r="U2216">
        <v>1.20001220703125</v>
      </c>
      <c r="V2216">
        <v>1.20001220703125</v>
      </c>
      <c r="W2216">
        <v>1.20001220703125</v>
      </c>
      <c r="X2216">
        <v>1.2000122070000001</v>
      </c>
      <c r="Y2216">
        <f t="shared" si="173"/>
        <v>1.2000122070208334</v>
      </c>
    </row>
    <row r="2217" spans="1:25" x14ac:dyDescent="0.3">
      <c r="A2217">
        <v>0</v>
      </c>
      <c r="B2217" s="1">
        <v>42181</v>
      </c>
      <c r="C2217" s="1">
        <v>42184</v>
      </c>
      <c r="D2217">
        <v>244.55</v>
      </c>
      <c r="E2217">
        <v>245.14998779999999</v>
      </c>
      <c r="F2217">
        <v>248.76659309999999</v>
      </c>
      <c r="G2217">
        <v>0.59998779300000005</v>
      </c>
      <c r="H2217">
        <v>2.2627416999999999</v>
      </c>
      <c r="I2217">
        <f t="shared" si="170"/>
        <v>6</v>
      </c>
      <c r="J2217">
        <f t="shared" si="171"/>
        <v>2015</v>
      </c>
      <c r="K2217">
        <v>244.55</v>
      </c>
      <c r="L2217">
        <v>245.4</v>
      </c>
      <c r="M2217">
        <v>243.55</v>
      </c>
      <c r="N2217">
        <v>245.15</v>
      </c>
      <c r="O2217" s="3">
        <f t="shared" si="172"/>
        <v>0.59998779300000005</v>
      </c>
      <c r="P2217">
        <f t="shared" si="174"/>
        <v>82.097520948155221</v>
      </c>
      <c r="T2217">
        <v>0.59998779300000005</v>
      </c>
      <c r="U2217">
        <v>0.59998779296873295</v>
      </c>
      <c r="V2217">
        <v>0.59998779296873295</v>
      </c>
      <c r="W2217">
        <v>0.59998779296873295</v>
      </c>
      <c r="X2217">
        <v>0.59998779300000005</v>
      </c>
      <c r="Y2217">
        <f t="shared" si="173"/>
        <v>0.59998779297915528</v>
      </c>
    </row>
    <row r="2218" spans="1:25" x14ac:dyDescent="0.3">
      <c r="A2218">
        <v>0</v>
      </c>
      <c r="B2218" s="1">
        <v>42184</v>
      </c>
      <c r="C2218" s="1">
        <v>42185</v>
      </c>
      <c r="D2218">
        <v>244</v>
      </c>
      <c r="E2218">
        <v>245.7000031</v>
      </c>
      <c r="F2218">
        <v>245.3532519</v>
      </c>
      <c r="G2218">
        <v>1.700003052</v>
      </c>
      <c r="H2218">
        <v>0.38890872999999998</v>
      </c>
      <c r="I2218">
        <f t="shared" si="170"/>
        <v>6</v>
      </c>
      <c r="J2218">
        <f t="shared" si="171"/>
        <v>2015</v>
      </c>
      <c r="K2218">
        <v>244</v>
      </c>
      <c r="L2218">
        <v>245.85</v>
      </c>
      <c r="M2218">
        <v>243.95</v>
      </c>
      <c r="N2218">
        <v>245.7</v>
      </c>
      <c r="O2218" s="3">
        <f t="shared" si="172"/>
        <v>1.700003052</v>
      </c>
      <c r="P2218">
        <f t="shared" si="174"/>
        <v>86.38746058463569</v>
      </c>
      <c r="T2218">
        <v>1.700003052</v>
      </c>
      <c r="U2218">
        <v>1.70000305175781</v>
      </c>
      <c r="V2218">
        <v>-1.70000305175781</v>
      </c>
      <c r="W2218">
        <v>1.70000305175781</v>
      </c>
      <c r="X2218">
        <v>1.700003052</v>
      </c>
      <c r="Y2218">
        <f t="shared" si="173"/>
        <v>0.56666768399999989</v>
      </c>
    </row>
    <row r="2219" spans="1:25" x14ac:dyDescent="0.3">
      <c r="A2219">
        <v>0</v>
      </c>
      <c r="B2219" s="1">
        <v>42185</v>
      </c>
      <c r="C2219" s="1">
        <v>42186</v>
      </c>
      <c r="D2219">
        <v>245.45</v>
      </c>
      <c r="E2219">
        <v>249.2</v>
      </c>
      <c r="F2219">
        <v>245.43332409999999</v>
      </c>
      <c r="G2219">
        <v>-3.75</v>
      </c>
      <c r="H2219">
        <v>2.474873734</v>
      </c>
      <c r="I2219">
        <f t="shared" si="170"/>
        <v>7</v>
      </c>
      <c r="J2219">
        <f t="shared" si="171"/>
        <v>2015</v>
      </c>
      <c r="K2219">
        <v>245.45</v>
      </c>
      <c r="L2219">
        <v>249.2</v>
      </c>
      <c r="M2219">
        <v>244.95</v>
      </c>
      <c r="N2219">
        <v>249.2</v>
      </c>
      <c r="O2219" s="3">
        <f t="shared" si="172"/>
        <v>-3</v>
      </c>
      <c r="P2219">
        <f t="shared" si="174"/>
        <v>78.46846338294776</v>
      </c>
      <c r="T2219">
        <v>-3</v>
      </c>
      <c r="U2219">
        <v>-3</v>
      </c>
      <c r="V2219">
        <v>3.75</v>
      </c>
      <c r="W2219">
        <v>3.75</v>
      </c>
      <c r="X2219">
        <v>-3</v>
      </c>
      <c r="Y2219">
        <f t="shared" si="173"/>
        <v>-0.75</v>
      </c>
    </row>
    <row r="2220" spans="1:25" x14ac:dyDescent="0.3">
      <c r="A2220">
        <v>0</v>
      </c>
      <c r="B2220" s="1">
        <v>42186</v>
      </c>
      <c r="C2220" s="1">
        <v>42187</v>
      </c>
      <c r="D2220">
        <v>249.25</v>
      </c>
      <c r="E2220">
        <v>249.2</v>
      </c>
      <c r="F2220">
        <v>249.1152079</v>
      </c>
      <c r="G2220">
        <v>0.05</v>
      </c>
      <c r="H2220">
        <v>0</v>
      </c>
      <c r="I2220">
        <f t="shared" si="170"/>
        <v>7</v>
      </c>
      <c r="J2220">
        <f t="shared" si="171"/>
        <v>2015</v>
      </c>
      <c r="K2220">
        <v>249.25</v>
      </c>
      <c r="L2220">
        <v>249.8</v>
      </c>
      <c r="M2220">
        <v>248.8</v>
      </c>
      <c r="N2220">
        <v>249.2</v>
      </c>
      <c r="O2220" s="3">
        <f t="shared" si="172"/>
        <v>0.05</v>
      </c>
      <c r="P2220">
        <f t="shared" si="174"/>
        <v>78.586520248619195</v>
      </c>
      <c r="T2220">
        <v>0.05</v>
      </c>
      <c r="U2220">
        <v>5.0000000000011299E-2</v>
      </c>
      <c r="V2220">
        <v>5.0000000000011299E-2</v>
      </c>
      <c r="W2220">
        <v>-5.0000000000011299E-2</v>
      </c>
      <c r="X2220">
        <v>-0.05</v>
      </c>
      <c r="Y2220">
        <f t="shared" si="173"/>
        <v>5.0000000000007538E-2</v>
      </c>
    </row>
    <row r="2221" spans="1:25" x14ac:dyDescent="0.3">
      <c r="A2221">
        <v>0</v>
      </c>
      <c r="B2221" s="1">
        <v>42187</v>
      </c>
      <c r="C2221" s="1">
        <v>42188</v>
      </c>
      <c r="D2221">
        <v>249</v>
      </c>
      <c r="E2221">
        <v>248.55000609999999</v>
      </c>
      <c r="F2221">
        <v>248.7666035</v>
      </c>
      <c r="G2221">
        <v>0.449993896</v>
      </c>
      <c r="H2221">
        <v>0.45961940800000001</v>
      </c>
      <c r="I2221">
        <f t="shared" si="170"/>
        <v>7</v>
      </c>
      <c r="J2221">
        <f t="shared" si="171"/>
        <v>2015</v>
      </c>
      <c r="K2221">
        <v>249</v>
      </c>
      <c r="L2221">
        <v>249.35</v>
      </c>
      <c r="M2221">
        <v>247.25</v>
      </c>
      <c r="N2221">
        <v>248.55</v>
      </c>
      <c r="O2221" s="3">
        <f t="shared" si="172"/>
        <v>0.449993896</v>
      </c>
      <c r="P2221">
        <f t="shared" si="174"/>
        <v>79.651684538370972</v>
      </c>
      <c r="T2221">
        <v>0.449993896</v>
      </c>
      <c r="U2221">
        <v>0.44999389648438598</v>
      </c>
      <c r="V2221">
        <v>-0.44999389648438598</v>
      </c>
      <c r="W2221">
        <v>-0.44999389648438598</v>
      </c>
      <c r="X2221">
        <v>-0.449993896</v>
      </c>
      <c r="Y2221">
        <f t="shared" si="173"/>
        <v>0.14999796533333334</v>
      </c>
    </row>
    <row r="2222" spans="1:25" x14ac:dyDescent="0.3">
      <c r="A2222">
        <v>0</v>
      </c>
      <c r="B2222" s="1">
        <v>42188</v>
      </c>
      <c r="C2222" s="1">
        <v>42191</v>
      </c>
      <c r="D2222">
        <v>245.5</v>
      </c>
      <c r="E2222">
        <v>241.94999390000001</v>
      </c>
      <c r="F2222">
        <v>248.1445415</v>
      </c>
      <c r="G2222">
        <v>-3.5500061039999999</v>
      </c>
      <c r="H2222">
        <v>4.6669047560000001</v>
      </c>
      <c r="I2222">
        <f t="shared" si="170"/>
        <v>7</v>
      </c>
      <c r="J2222">
        <f t="shared" si="171"/>
        <v>2015</v>
      </c>
      <c r="K2222">
        <v>245.5</v>
      </c>
      <c r="L2222">
        <v>246.85</v>
      </c>
      <c r="M2222">
        <v>241.7</v>
      </c>
      <c r="N2222">
        <v>241.95</v>
      </c>
      <c r="O2222" s="3">
        <f t="shared" si="172"/>
        <v>-3</v>
      </c>
      <c r="P2222">
        <f t="shared" si="174"/>
        <v>72.351631983937793</v>
      </c>
      <c r="T2222">
        <v>-3</v>
      </c>
      <c r="U2222">
        <v>-3</v>
      </c>
      <c r="V2222">
        <v>-3</v>
      </c>
      <c r="W2222">
        <v>-3</v>
      </c>
      <c r="X2222">
        <v>-3</v>
      </c>
      <c r="Y2222">
        <f t="shared" si="173"/>
        <v>-3</v>
      </c>
    </row>
    <row r="2223" spans="1:25" x14ac:dyDescent="0.3">
      <c r="A2223">
        <v>0</v>
      </c>
      <c r="B2223" s="1">
        <v>42191</v>
      </c>
      <c r="C2223" s="1">
        <v>42192</v>
      </c>
      <c r="D2223">
        <v>243.2</v>
      </c>
      <c r="E2223">
        <v>242.55000609999999</v>
      </c>
      <c r="F2223">
        <v>240.95166270000001</v>
      </c>
      <c r="G2223">
        <v>0.64999389600000002</v>
      </c>
      <c r="H2223">
        <v>0.42426406900000002</v>
      </c>
      <c r="I2223">
        <f t="shared" si="170"/>
        <v>7</v>
      </c>
      <c r="J2223">
        <f t="shared" si="171"/>
        <v>2015</v>
      </c>
      <c r="K2223">
        <v>243.2</v>
      </c>
      <c r="L2223">
        <v>243.5</v>
      </c>
      <c r="M2223">
        <v>240.95</v>
      </c>
      <c r="N2223">
        <v>242.55</v>
      </c>
      <c r="O2223" s="3">
        <f t="shared" si="172"/>
        <v>0.64999389600000002</v>
      </c>
      <c r="P2223">
        <f t="shared" si="174"/>
        <v>73.801923487490356</v>
      </c>
      <c r="T2223">
        <v>0.64999389600000002</v>
      </c>
      <c r="U2223">
        <v>0.649993896484375</v>
      </c>
      <c r="V2223">
        <v>0.649993896484375</v>
      </c>
      <c r="W2223">
        <v>0.649993896484375</v>
      </c>
      <c r="X2223">
        <v>0.64999389600000002</v>
      </c>
      <c r="Y2223">
        <f t="shared" si="173"/>
        <v>0.64999389632291671</v>
      </c>
    </row>
    <row r="2224" spans="1:25" x14ac:dyDescent="0.3">
      <c r="A2224">
        <v>0</v>
      </c>
      <c r="B2224" s="1">
        <v>42192</v>
      </c>
      <c r="C2224" s="1">
        <v>42193</v>
      </c>
      <c r="D2224">
        <v>242.4</v>
      </c>
      <c r="E2224">
        <v>238.99999690000001</v>
      </c>
      <c r="F2224">
        <v>241.51628120000001</v>
      </c>
      <c r="G2224">
        <v>3.4000030520000002</v>
      </c>
      <c r="H2224">
        <v>2.5102290730000001</v>
      </c>
      <c r="I2224">
        <f t="shared" si="170"/>
        <v>7</v>
      </c>
      <c r="J2224">
        <f t="shared" si="171"/>
        <v>2015</v>
      </c>
      <c r="K2224">
        <v>242.4</v>
      </c>
      <c r="L2224">
        <v>242.8</v>
      </c>
      <c r="M2224">
        <v>238.95</v>
      </c>
      <c r="N2224">
        <v>239</v>
      </c>
      <c r="O2224" s="3">
        <f t="shared" si="172"/>
        <v>3.4000030520000002</v>
      </c>
      <c r="P2224">
        <f t="shared" si="174"/>
        <v>81.565746665118382</v>
      </c>
      <c r="T2224">
        <v>3.4000030520000002</v>
      </c>
      <c r="U2224">
        <v>3.4000030517578002</v>
      </c>
      <c r="V2224">
        <v>3.4000030517578002</v>
      </c>
      <c r="W2224">
        <v>-3</v>
      </c>
      <c r="X2224">
        <v>3.4000030520000002</v>
      </c>
      <c r="Y2224">
        <f t="shared" si="173"/>
        <v>3.4000030518385334</v>
      </c>
    </row>
    <row r="2225" spans="1:25" x14ac:dyDescent="0.3">
      <c r="A2225">
        <v>0</v>
      </c>
      <c r="B2225" s="1">
        <v>42193</v>
      </c>
      <c r="C2225" s="1">
        <v>42194</v>
      </c>
      <c r="D2225">
        <v>237.35</v>
      </c>
      <c r="E2225">
        <v>241.1000061</v>
      </c>
      <c r="F2225">
        <v>238.56332789999999</v>
      </c>
      <c r="G2225">
        <v>3.7500061040000001</v>
      </c>
      <c r="H2225">
        <v>1.48492424</v>
      </c>
      <c r="I2225">
        <f t="shared" si="170"/>
        <v>7</v>
      </c>
      <c r="J2225">
        <f t="shared" si="171"/>
        <v>2015</v>
      </c>
      <c r="K2225">
        <v>237.35</v>
      </c>
      <c r="L2225">
        <v>241.25</v>
      </c>
      <c r="M2225">
        <v>235.95</v>
      </c>
      <c r="N2225">
        <v>241.1</v>
      </c>
      <c r="O2225" s="3">
        <f t="shared" si="172"/>
        <v>3.7500061040000001</v>
      </c>
      <c r="P2225">
        <f t="shared" si="174"/>
        <v>91.230968316840887</v>
      </c>
      <c r="T2225">
        <v>3.7500061040000001</v>
      </c>
      <c r="U2225">
        <v>3.7500061035156298</v>
      </c>
      <c r="V2225">
        <v>3.7500061035156298</v>
      </c>
      <c r="W2225">
        <v>3.7500061035156298</v>
      </c>
      <c r="X2225">
        <v>3.7500061040000001</v>
      </c>
      <c r="Y2225">
        <f t="shared" si="173"/>
        <v>3.750006103677086</v>
      </c>
    </row>
    <row r="2226" spans="1:25" x14ac:dyDescent="0.3">
      <c r="A2226">
        <v>0</v>
      </c>
      <c r="B2226" s="1">
        <v>42194</v>
      </c>
      <c r="C2226" s="1">
        <v>42195</v>
      </c>
      <c r="D2226">
        <v>241.4</v>
      </c>
      <c r="E2226">
        <v>241.19999079999999</v>
      </c>
      <c r="F2226">
        <v>243.81603179999999</v>
      </c>
      <c r="G2226">
        <v>-0.20000915499999999</v>
      </c>
      <c r="H2226">
        <v>7.0710677999999999E-2</v>
      </c>
      <c r="I2226">
        <f t="shared" si="170"/>
        <v>7</v>
      </c>
      <c r="J2226">
        <f t="shared" si="171"/>
        <v>2015</v>
      </c>
      <c r="K2226">
        <v>241.4</v>
      </c>
      <c r="L2226">
        <v>241.65</v>
      </c>
      <c r="M2226">
        <v>239.75</v>
      </c>
      <c r="N2226">
        <v>241.2</v>
      </c>
      <c r="O2226" s="3">
        <f t="shared" si="172"/>
        <v>-0.20000915499999999</v>
      </c>
      <c r="P2226">
        <f t="shared" si="174"/>
        <v>90.664055654779474</v>
      </c>
      <c r="T2226">
        <v>-0.20000915499999999</v>
      </c>
      <c r="U2226">
        <v>0.20000915527344801</v>
      </c>
      <c r="V2226">
        <v>0.20000915527344801</v>
      </c>
      <c r="W2226">
        <v>-0.20000915527344801</v>
      </c>
      <c r="X2226">
        <v>0.20000915499999999</v>
      </c>
      <c r="Y2226">
        <f t="shared" si="173"/>
        <v>6.6669718515632012E-2</v>
      </c>
    </row>
    <row r="2227" spans="1:25" x14ac:dyDescent="0.3">
      <c r="A2227">
        <v>0</v>
      </c>
      <c r="B2227" s="1">
        <v>42195</v>
      </c>
      <c r="C2227" s="1">
        <v>42198</v>
      </c>
      <c r="D2227">
        <v>240.45</v>
      </c>
      <c r="E2227">
        <v>242.75000309999999</v>
      </c>
      <c r="F2227">
        <v>241.2126456</v>
      </c>
      <c r="G2227">
        <v>2.3000030520000001</v>
      </c>
      <c r="H2227">
        <v>1.0960155110000001</v>
      </c>
      <c r="I2227">
        <f t="shared" si="170"/>
        <v>7</v>
      </c>
      <c r="J2227">
        <f t="shared" si="171"/>
        <v>2015</v>
      </c>
      <c r="K2227">
        <v>240.45</v>
      </c>
      <c r="L2227">
        <v>244.45</v>
      </c>
      <c r="M2227">
        <v>240.1</v>
      </c>
      <c r="N2227">
        <v>242.75</v>
      </c>
      <c r="O2227" s="3">
        <f t="shared" si="172"/>
        <v>2.3000030520000001</v>
      </c>
      <c r="P2227">
        <f t="shared" si="174"/>
        <v>97.168347754364348</v>
      </c>
      <c r="T2227">
        <v>2.3000030520000001</v>
      </c>
      <c r="U2227">
        <v>2.3000030517578098</v>
      </c>
      <c r="V2227">
        <v>2.3000030517578098</v>
      </c>
      <c r="W2227">
        <v>2.3000030517578098</v>
      </c>
      <c r="X2227">
        <v>-3</v>
      </c>
      <c r="Y2227">
        <f t="shared" si="173"/>
        <v>2.3000030518385399</v>
      </c>
    </row>
    <row r="2228" spans="1:25" x14ac:dyDescent="0.3">
      <c r="A2228">
        <v>0</v>
      </c>
      <c r="B2228" s="1">
        <v>42198</v>
      </c>
      <c r="C2228" s="1">
        <v>42199</v>
      </c>
      <c r="D2228">
        <v>243.75</v>
      </c>
      <c r="E2228">
        <v>242.6000061</v>
      </c>
      <c r="F2228">
        <v>242.89936800000001</v>
      </c>
      <c r="G2228">
        <v>1.149993896</v>
      </c>
      <c r="H2228">
        <v>0.106066017</v>
      </c>
      <c r="I2228">
        <f t="shared" si="170"/>
        <v>7</v>
      </c>
      <c r="J2228">
        <f t="shared" si="171"/>
        <v>2015</v>
      </c>
      <c r="K2228">
        <v>243.75</v>
      </c>
      <c r="L2228">
        <v>244</v>
      </c>
      <c r="M2228">
        <v>241.5</v>
      </c>
      <c r="N2228">
        <v>242.6</v>
      </c>
      <c r="O2228" s="3">
        <f t="shared" si="172"/>
        <v>1.149993896</v>
      </c>
      <c r="P2228">
        <f t="shared" si="174"/>
        <v>100.60659411750048</v>
      </c>
      <c r="T2228">
        <v>1.149993896</v>
      </c>
      <c r="U2228">
        <v>1.1499938964843699</v>
      </c>
      <c r="V2228">
        <v>-1.1499938964843699</v>
      </c>
      <c r="W2228">
        <v>1.1499938964843699</v>
      </c>
      <c r="X2228">
        <v>1.149993896</v>
      </c>
      <c r="Y2228">
        <f t="shared" si="173"/>
        <v>0.38333129866666665</v>
      </c>
    </row>
    <row r="2229" spans="1:25" x14ac:dyDescent="0.3">
      <c r="A2229">
        <v>0</v>
      </c>
      <c r="B2229" s="1">
        <v>42199</v>
      </c>
      <c r="C2229" s="1">
        <v>42200</v>
      </c>
      <c r="D2229">
        <v>243.3</v>
      </c>
      <c r="E2229">
        <v>243.1</v>
      </c>
      <c r="F2229">
        <v>243.0261505</v>
      </c>
      <c r="G2229">
        <v>0.2</v>
      </c>
      <c r="H2229">
        <v>0.35355339099999999</v>
      </c>
      <c r="I2229">
        <f t="shared" si="170"/>
        <v>7</v>
      </c>
      <c r="J2229">
        <f t="shared" si="171"/>
        <v>2015</v>
      </c>
      <c r="K2229">
        <v>243.3</v>
      </c>
      <c r="L2229">
        <v>245.4</v>
      </c>
      <c r="M2229">
        <v>242.1</v>
      </c>
      <c r="N2229">
        <v>243.1</v>
      </c>
      <c r="O2229" s="3">
        <f t="shared" si="172"/>
        <v>0.2</v>
      </c>
      <c r="P2229">
        <f t="shared" si="174"/>
        <v>101.22685671995114</v>
      </c>
      <c r="T2229">
        <v>0.2</v>
      </c>
      <c r="U2229">
        <v>-0.200000000000017</v>
      </c>
      <c r="V2229">
        <v>0.200000000000017</v>
      </c>
      <c r="W2229">
        <v>-0.200000000000017</v>
      </c>
      <c r="X2229">
        <v>0.2</v>
      </c>
      <c r="Y2229">
        <f t="shared" si="173"/>
        <v>6.6666666666666666E-2</v>
      </c>
    </row>
    <row r="2230" spans="1:25" x14ac:dyDescent="0.3">
      <c r="A2230">
        <v>0</v>
      </c>
      <c r="B2230" s="1">
        <v>42200</v>
      </c>
      <c r="C2230" s="1">
        <v>42201</v>
      </c>
      <c r="D2230">
        <v>242.6</v>
      </c>
      <c r="E2230">
        <v>244.94999079999999</v>
      </c>
      <c r="F2230">
        <v>242.8320938</v>
      </c>
      <c r="G2230">
        <v>2.3499908450000002</v>
      </c>
      <c r="H2230">
        <v>1.308147545</v>
      </c>
      <c r="I2230">
        <f t="shared" si="170"/>
        <v>7</v>
      </c>
      <c r="J2230">
        <f t="shared" si="171"/>
        <v>2015</v>
      </c>
      <c r="K2230">
        <v>242.6</v>
      </c>
      <c r="L2230">
        <v>245</v>
      </c>
      <c r="M2230">
        <v>242.55</v>
      </c>
      <c r="N2230">
        <v>244.95</v>
      </c>
      <c r="O2230" s="3">
        <f t="shared" si="172"/>
        <v>2.3499908450000002</v>
      </c>
      <c r="P2230">
        <f t="shared" si="174"/>
        <v>108.58100510906941</v>
      </c>
      <c r="T2230">
        <v>2.3499908450000002</v>
      </c>
      <c r="U2230">
        <v>2.3499908447265598</v>
      </c>
      <c r="V2230">
        <v>2.3499908447265598</v>
      </c>
      <c r="W2230">
        <v>2.3499908447265598</v>
      </c>
      <c r="X2230">
        <v>2.3499908450000002</v>
      </c>
      <c r="Y2230">
        <f t="shared" si="173"/>
        <v>2.3499908448177065</v>
      </c>
    </row>
    <row r="2231" spans="1:25" x14ac:dyDescent="0.3">
      <c r="A2231">
        <v>0</v>
      </c>
      <c r="B2231" s="1">
        <v>42201</v>
      </c>
      <c r="C2231" s="1">
        <v>42202</v>
      </c>
      <c r="D2231">
        <v>246.35</v>
      </c>
      <c r="E2231">
        <v>243.25000309999999</v>
      </c>
      <c r="F2231">
        <v>245.27357939999999</v>
      </c>
      <c r="G2231">
        <v>3.0999969479999998</v>
      </c>
      <c r="H2231">
        <v>1.2020815279999999</v>
      </c>
      <c r="I2231">
        <f t="shared" si="170"/>
        <v>7</v>
      </c>
      <c r="J2231">
        <f t="shared" si="171"/>
        <v>2015</v>
      </c>
      <c r="K2231">
        <v>246.35</v>
      </c>
      <c r="L2231">
        <v>246.4</v>
      </c>
      <c r="M2231">
        <v>242.7</v>
      </c>
      <c r="N2231">
        <v>243.25</v>
      </c>
      <c r="O2231" s="3">
        <f t="shared" si="172"/>
        <v>3.0999969479999998</v>
      </c>
      <c r="P2231">
        <f t="shared" si="174"/>
        <v>118.82864417286748</v>
      </c>
      <c r="T2231">
        <v>3.0999969479999998</v>
      </c>
      <c r="U2231">
        <v>3.0999969482421901</v>
      </c>
      <c r="V2231">
        <v>3.0999969482421901</v>
      </c>
      <c r="W2231">
        <v>3.0999969482421901</v>
      </c>
      <c r="X2231">
        <v>3.0999969479999998</v>
      </c>
      <c r="Y2231">
        <f t="shared" si="173"/>
        <v>3.09999694816146</v>
      </c>
    </row>
    <row r="2232" spans="1:25" x14ac:dyDescent="0.3">
      <c r="A2232">
        <v>0</v>
      </c>
      <c r="B2232" s="1">
        <v>42202</v>
      </c>
      <c r="C2232" s="1">
        <v>42205</v>
      </c>
      <c r="D2232">
        <v>243.25</v>
      </c>
      <c r="E2232">
        <v>242.6499939</v>
      </c>
      <c r="F2232">
        <v>244.09136609999999</v>
      </c>
      <c r="G2232">
        <v>-0.60000610399999998</v>
      </c>
      <c r="H2232">
        <v>0.42426406900000002</v>
      </c>
      <c r="I2232">
        <f t="shared" si="170"/>
        <v>7</v>
      </c>
      <c r="J2232">
        <f t="shared" si="171"/>
        <v>2015</v>
      </c>
      <c r="K2232">
        <v>243.25</v>
      </c>
      <c r="L2232">
        <v>244.6</v>
      </c>
      <c r="M2232">
        <v>242.1</v>
      </c>
      <c r="N2232">
        <v>242.65</v>
      </c>
      <c r="O2232" s="3">
        <f t="shared" si="172"/>
        <v>-0.60000610399999998</v>
      </c>
      <c r="P2232">
        <f t="shared" si="174"/>
        <v>116.63035295497136</v>
      </c>
      <c r="T2232">
        <v>-0.60000610399999998</v>
      </c>
      <c r="U2232">
        <v>0.600006103515625</v>
      </c>
      <c r="V2232">
        <v>-0.600006103515625</v>
      </c>
      <c r="W2232">
        <v>-0.600006103515625</v>
      </c>
      <c r="X2232">
        <v>0.60000610399999998</v>
      </c>
      <c r="Y2232">
        <f t="shared" si="173"/>
        <v>-0.20000203466666666</v>
      </c>
    </row>
    <row r="2233" spans="1:25" x14ac:dyDescent="0.3">
      <c r="A2233">
        <v>0</v>
      </c>
      <c r="B2233" s="1">
        <v>42205</v>
      </c>
      <c r="C2233" s="1">
        <v>42206</v>
      </c>
      <c r="D2233">
        <v>243.25</v>
      </c>
      <c r="E2233">
        <v>243.25000610000001</v>
      </c>
      <c r="F2233">
        <v>243.5334178</v>
      </c>
      <c r="G2233" s="2">
        <v>6.1E-6</v>
      </c>
      <c r="H2233">
        <v>0.42426406900000002</v>
      </c>
      <c r="I2233">
        <f t="shared" si="170"/>
        <v>7</v>
      </c>
      <c r="J2233">
        <f t="shared" si="171"/>
        <v>2015</v>
      </c>
      <c r="K2233">
        <v>243.25</v>
      </c>
      <c r="L2233">
        <v>244.9</v>
      </c>
      <c r="M2233">
        <v>242</v>
      </c>
      <c r="N2233">
        <v>243.25</v>
      </c>
      <c r="O2233" s="3">
        <f t="shared" si="172"/>
        <v>6.1E-6</v>
      </c>
      <c r="P2233">
        <f t="shared" si="174"/>
        <v>116.63037489058758</v>
      </c>
      <c r="T2233">
        <v>6.1E-6</v>
      </c>
      <c r="U2233">
        <v>-6.1035156306843402E-6</v>
      </c>
      <c r="V2233">
        <v>-6.1035156306843402E-6</v>
      </c>
      <c r="W2233">
        <v>6.1035156306843402E-6</v>
      </c>
      <c r="X2233">
        <v>-6.1E-6</v>
      </c>
      <c r="Y2233">
        <f t="shared" si="173"/>
        <v>-2.0356770871228933E-6</v>
      </c>
    </row>
    <row r="2234" spans="1:25" x14ac:dyDescent="0.3">
      <c r="A2234">
        <v>0</v>
      </c>
      <c r="B2234" s="1">
        <v>42206</v>
      </c>
      <c r="C2234" s="1">
        <v>42207</v>
      </c>
      <c r="D2234">
        <v>241.9</v>
      </c>
      <c r="E2234">
        <v>241.0500031</v>
      </c>
      <c r="F2234">
        <v>243.40022619999999</v>
      </c>
      <c r="G2234">
        <v>-0.84999694800000003</v>
      </c>
      <c r="H2234">
        <v>1.5556349190000001</v>
      </c>
      <c r="I2234">
        <f t="shared" si="170"/>
        <v>7</v>
      </c>
      <c r="J2234">
        <f t="shared" si="171"/>
        <v>2015</v>
      </c>
      <c r="K2234">
        <v>241.9</v>
      </c>
      <c r="L2234">
        <v>242.75</v>
      </c>
      <c r="M2234">
        <v>240.3</v>
      </c>
      <c r="N2234">
        <v>241.05</v>
      </c>
      <c r="O2234" s="3">
        <f t="shared" si="172"/>
        <v>-0.84999694800000003</v>
      </c>
      <c r="P2234">
        <f t="shared" si="174"/>
        <v>113.55672474483224</v>
      </c>
      <c r="T2234">
        <v>-0.84999694800000003</v>
      </c>
      <c r="U2234">
        <v>-0.84999694824219296</v>
      </c>
      <c r="V2234">
        <v>-0.84999694824219296</v>
      </c>
      <c r="W2234">
        <v>-0.84999694824219296</v>
      </c>
      <c r="X2234">
        <v>-0.84999694800000003</v>
      </c>
      <c r="Y2234">
        <f t="shared" si="173"/>
        <v>-0.84999694816146187</v>
      </c>
    </row>
    <row r="2235" spans="1:25" x14ac:dyDescent="0.3">
      <c r="A2235">
        <v>0</v>
      </c>
      <c r="B2235" s="1">
        <v>42207</v>
      </c>
      <c r="C2235" s="1">
        <v>42208</v>
      </c>
      <c r="D2235">
        <v>241.5</v>
      </c>
      <c r="E2235">
        <v>240.89999080000001</v>
      </c>
      <c r="F2235">
        <v>241.31293120000001</v>
      </c>
      <c r="G2235">
        <v>0.60000915499999996</v>
      </c>
      <c r="H2235">
        <v>0.106066017</v>
      </c>
      <c r="I2235">
        <f t="shared" si="170"/>
        <v>7</v>
      </c>
      <c r="J2235">
        <f t="shared" si="171"/>
        <v>2015</v>
      </c>
      <c r="K2235">
        <v>241.5</v>
      </c>
      <c r="L2235">
        <v>241.75</v>
      </c>
      <c r="M2235">
        <v>239.8</v>
      </c>
      <c r="N2235">
        <v>240.9</v>
      </c>
      <c r="O2235" s="3">
        <f t="shared" si="172"/>
        <v>0.60000915499999996</v>
      </c>
      <c r="P2235">
        <f t="shared" si="174"/>
        <v>115.67272084603455</v>
      </c>
      <c r="T2235">
        <v>0.60000915499999996</v>
      </c>
      <c r="U2235">
        <v>-0.60000915527342602</v>
      </c>
      <c r="V2235">
        <v>0.60000915527342602</v>
      </c>
      <c r="W2235">
        <v>-0.60000915527342602</v>
      </c>
      <c r="X2235">
        <v>0.60000915499999996</v>
      </c>
      <c r="Y2235">
        <f t="shared" si="173"/>
        <v>0.20000305166666665</v>
      </c>
    </row>
    <row r="2236" spans="1:25" x14ac:dyDescent="0.3">
      <c r="A2236">
        <v>0</v>
      </c>
      <c r="B2236" s="1">
        <v>42208</v>
      </c>
      <c r="C2236" s="1">
        <v>42209</v>
      </c>
      <c r="D2236">
        <v>239.75</v>
      </c>
      <c r="E2236">
        <v>238.10001220000001</v>
      </c>
      <c r="F2236">
        <v>239.7705416</v>
      </c>
      <c r="G2236">
        <v>-1.649987793</v>
      </c>
      <c r="H2236">
        <v>1.9798989870000001</v>
      </c>
      <c r="I2236">
        <f t="shared" si="170"/>
        <v>7</v>
      </c>
      <c r="J2236">
        <f t="shared" si="171"/>
        <v>2015</v>
      </c>
      <c r="K2236">
        <v>239.75</v>
      </c>
      <c r="L2236">
        <v>240</v>
      </c>
      <c r="M2236">
        <v>237.6</v>
      </c>
      <c r="N2236">
        <v>238.1</v>
      </c>
      <c r="O2236" s="3">
        <f t="shared" si="172"/>
        <v>-1.649987793</v>
      </c>
      <c r="P2236">
        <f t="shared" si="174"/>
        <v>109.70217098016218</v>
      </c>
      <c r="T2236">
        <v>-1.649987793</v>
      </c>
      <c r="U2236">
        <v>-1.6499877929687401</v>
      </c>
      <c r="V2236">
        <v>-1.6499877929687401</v>
      </c>
      <c r="W2236">
        <v>-1.6499877929687401</v>
      </c>
      <c r="X2236">
        <v>-1.649987793</v>
      </c>
      <c r="Y2236">
        <f t="shared" si="173"/>
        <v>-1.64998779297916</v>
      </c>
    </row>
    <row r="2237" spans="1:25" x14ac:dyDescent="0.3">
      <c r="A2237">
        <v>0</v>
      </c>
      <c r="B2237" s="1">
        <v>42209</v>
      </c>
      <c r="C2237" s="1">
        <v>42212</v>
      </c>
      <c r="D2237">
        <v>236.85</v>
      </c>
      <c r="E2237">
        <v>238.85</v>
      </c>
      <c r="F2237">
        <v>238.6203251</v>
      </c>
      <c r="G2237">
        <v>2</v>
      </c>
      <c r="H2237">
        <v>0.53033008599999998</v>
      </c>
      <c r="I2237">
        <f t="shared" si="170"/>
        <v>7</v>
      </c>
      <c r="J2237">
        <f t="shared" si="171"/>
        <v>2015</v>
      </c>
      <c r="K2237">
        <v>236.85</v>
      </c>
      <c r="L2237">
        <v>239.05</v>
      </c>
      <c r="M2237">
        <v>236.6</v>
      </c>
      <c r="N2237">
        <v>238.85</v>
      </c>
      <c r="O2237" s="3">
        <f t="shared" si="172"/>
        <v>2</v>
      </c>
      <c r="P2237">
        <f t="shared" si="174"/>
        <v>116.64974355648658</v>
      </c>
      <c r="T2237">
        <v>2</v>
      </c>
      <c r="U2237">
        <v>2</v>
      </c>
      <c r="V2237">
        <v>2</v>
      </c>
      <c r="W2237">
        <v>2</v>
      </c>
      <c r="X2237">
        <v>2</v>
      </c>
      <c r="Y2237">
        <f t="shared" si="173"/>
        <v>2</v>
      </c>
    </row>
    <row r="2238" spans="1:25" x14ac:dyDescent="0.3">
      <c r="A2238">
        <v>0</v>
      </c>
      <c r="B2238" s="1">
        <v>42212</v>
      </c>
      <c r="C2238" s="1">
        <v>42213</v>
      </c>
      <c r="D2238">
        <v>237.8</v>
      </c>
      <c r="E2238">
        <v>238.94999079999999</v>
      </c>
      <c r="F2238">
        <v>238.71845089999999</v>
      </c>
      <c r="G2238">
        <v>1.149990845</v>
      </c>
      <c r="H2238">
        <v>7.0710677999999999E-2</v>
      </c>
      <c r="I2238">
        <f t="shared" si="170"/>
        <v>7</v>
      </c>
      <c r="J2238">
        <f t="shared" si="171"/>
        <v>2015</v>
      </c>
      <c r="K2238">
        <v>237.8</v>
      </c>
      <c r="L2238">
        <v>239.45</v>
      </c>
      <c r="M2238">
        <v>236.9</v>
      </c>
      <c r="N2238">
        <v>238.95</v>
      </c>
      <c r="O2238" s="3">
        <f t="shared" si="172"/>
        <v>1.149990845</v>
      </c>
      <c r="P2238">
        <f t="shared" si="174"/>
        <v>120.88059313054748</v>
      </c>
      <c r="T2238">
        <v>1.149990845</v>
      </c>
      <c r="U2238">
        <v>1.1499908447265399</v>
      </c>
      <c r="V2238">
        <v>-1.1499908447265399</v>
      </c>
      <c r="W2238">
        <v>1.1499908447265399</v>
      </c>
      <c r="X2238">
        <v>1.149990845</v>
      </c>
      <c r="Y2238">
        <f t="shared" si="173"/>
        <v>0.38333028166666661</v>
      </c>
    </row>
    <row r="2239" spans="1:25" x14ac:dyDescent="0.3">
      <c r="A2239">
        <v>0</v>
      </c>
      <c r="B2239" s="1">
        <v>42213</v>
      </c>
      <c r="C2239" s="1">
        <v>42214</v>
      </c>
      <c r="D2239">
        <v>239.6</v>
      </c>
      <c r="E2239">
        <v>240.2</v>
      </c>
      <c r="F2239">
        <v>241.01844399999999</v>
      </c>
      <c r="G2239">
        <v>0.6</v>
      </c>
      <c r="H2239">
        <v>0.88388347599999995</v>
      </c>
      <c r="I2239">
        <f t="shared" si="170"/>
        <v>7</v>
      </c>
      <c r="J2239">
        <f t="shared" si="171"/>
        <v>2015</v>
      </c>
      <c r="K2239">
        <v>239.6</v>
      </c>
      <c r="L2239">
        <v>240.35</v>
      </c>
      <c r="M2239">
        <v>238.9</v>
      </c>
      <c r="N2239">
        <v>240.2</v>
      </c>
      <c r="O2239" s="3">
        <f t="shared" si="172"/>
        <v>0.6</v>
      </c>
      <c r="P2239">
        <f t="shared" si="174"/>
        <v>123.15088807665543</v>
      </c>
      <c r="T2239">
        <v>0.6</v>
      </c>
      <c r="U2239">
        <v>0.59999999999999398</v>
      </c>
      <c r="V2239">
        <v>-0.59999999999999398</v>
      </c>
      <c r="W2239">
        <v>0.59999999999999398</v>
      </c>
      <c r="X2239">
        <v>-0.6</v>
      </c>
      <c r="Y2239">
        <f t="shared" si="173"/>
        <v>0.19999999999999998</v>
      </c>
    </row>
    <row r="2240" spans="1:25" x14ac:dyDescent="0.3">
      <c r="A2240">
        <v>0</v>
      </c>
      <c r="B2240" s="1">
        <v>42214</v>
      </c>
      <c r="C2240" s="1">
        <v>42215</v>
      </c>
      <c r="D2240">
        <v>240.2</v>
      </c>
      <c r="E2240">
        <v>237.89999689999999</v>
      </c>
      <c r="F2240">
        <v>240.37094400000001</v>
      </c>
      <c r="G2240">
        <v>-2.3000030520000001</v>
      </c>
      <c r="H2240">
        <v>1.626345597</v>
      </c>
      <c r="I2240">
        <f t="shared" si="170"/>
        <v>7</v>
      </c>
      <c r="J2240">
        <f t="shared" si="171"/>
        <v>2015</v>
      </c>
      <c r="K2240">
        <v>240.2</v>
      </c>
      <c r="L2240">
        <v>240.5</v>
      </c>
      <c r="M2240">
        <v>237.55</v>
      </c>
      <c r="N2240">
        <v>237.9</v>
      </c>
      <c r="O2240" s="3">
        <f t="shared" si="172"/>
        <v>-2.3000030520000001</v>
      </c>
      <c r="P2240">
        <f t="shared" si="174"/>
        <v>114.30677634374064</v>
      </c>
      <c r="T2240">
        <v>-2.3000030520000001</v>
      </c>
      <c r="U2240">
        <v>-2.3000030517578098</v>
      </c>
      <c r="V2240">
        <v>2.3000030517578098</v>
      </c>
      <c r="W2240">
        <v>-2.3000030517578098</v>
      </c>
      <c r="X2240">
        <v>-2.3000030520000001</v>
      </c>
      <c r="Y2240">
        <f t="shared" si="173"/>
        <v>-0.76666768400000007</v>
      </c>
    </row>
    <row r="2241" spans="1:25" x14ac:dyDescent="0.3">
      <c r="A2241">
        <v>0</v>
      </c>
      <c r="B2241" s="1">
        <v>42215</v>
      </c>
      <c r="C2241" s="1">
        <v>42216</v>
      </c>
      <c r="D2241">
        <v>238.05</v>
      </c>
      <c r="E2241">
        <v>236.85001220000001</v>
      </c>
      <c r="F2241">
        <v>240.45402920000001</v>
      </c>
      <c r="G2241">
        <v>-1.199987793</v>
      </c>
      <c r="H2241">
        <v>0.74246212</v>
      </c>
      <c r="I2241">
        <f t="shared" si="170"/>
        <v>7</v>
      </c>
      <c r="J2241">
        <f t="shared" si="171"/>
        <v>2015</v>
      </c>
      <c r="K2241">
        <v>238.05</v>
      </c>
      <c r="L2241">
        <v>238.15</v>
      </c>
      <c r="M2241">
        <v>235.75</v>
      </c>
      <c r="N2241">
        <v>236.85</v>
      </c>
      <c r="O2241" s="3">
        <f t="shared" si="172"/>
        <v>-1.199987793</v>
      </c>
      <c r="P2241">
        <f t="shared" si="174"/>
        <v>109.98520305232066</v>
      </c>
      <c r="T2241">
        <v>-1.199987793</v>
      </c>
      <c r="U2241">
        <v>-1.1999877929687499</v>
      </c>
      <c r="V2241">
        <v>1.1999877929687499</v>
      </c>
      <c r="W2241">
        <v>-1.1999877929687499</v>
      </c>
      <c r="X2241">
        <v>1.199987793</v>
      </c>
      <c r="Y2241">
        <f t="shared" si="173"/>
        <v>-0.39999593100000003</v>
      </c>
    </row>
    <row r="2242" spans="1:25" x14ac:dyDescent="0.3">
      <c r="A2242">
        <v>0</v>
      </c>
      <c r="B2242" s="1">
        <v>42216</v>
      </c>
      <c r="C2242" s="1">
        <v>42219</v>
      </c>
      <c r="D2242">
        <v>237.1</v>
      </c>
      <c r="E2242">
        <v>235.69999079999999</v>
      </c>
      <c r="F2242">
        <v>239.3823348</v>
      </c>
      <c r="G2242">
        <v>-1.400009155</v>
      </c>
      <c r="H2242">
        <v>0.81317279799999997</v>
      </c>
      <c r="I2242">
        <f t="shared" si="170"/>
        <v>8</v>
      </c>
      <c r="J2242">
        <f t="shared" si="171"/>
        <v>2015</v>
      </c>
      <c r="K2242">
        <v>237.1</v>
      </c>
      <c r="L2242">
        <v>237.15</v>
      </c>
      <c r="M2242">
        <v>234.8</v>
      </c>
      <c r="N2242">
        <v>235.7</v>
      </c>
      <c r="O2242" s="3">
        <f t="shared" si="172"/>
        <v>-1.400009155</v>
      </c>
      <c r="P2242">
        <f t="shared" si="174"/>
        <v>105.11446419146714</v>
      </c>
      <c r="T2242">
        <v>-1.400009155</v>
      </c>
      <c r="U2242">
        <v>-1.40000915527343</v>
      </c>
      <c r="V2242">
        <v>1.40000915527343</v>
      </c>
      <c r="W2242">
        <v>-1.40000915527343</v>
      </c>
      <c r="X2242">
        <v>1.400009155</v>
      </c>
      <c r="Y2242">
        <f t="shared" si="173"/>
        <v>-0.46666971833333326</v>
      </c>
    </row>
    <row r="2243" spans="1:25" x14ac:dyDescent="0.3">
      <c r="A2243">
        <v>0</v>
      </c>
      <c r="B2243" s="1">
        <v>42219</v>
      </c>
      <c r="C2243" s="1">
        <v>42220</v>
      </c>
      <c r="D2243">
        <v>235.5</v>
      </c>
      <c r="E2243">
        <v>236.64999689999999</v>
      </c>
      <c r="F2243">
        <v>237.26656439999999</v>
      </c>
      <c r="G2243">
        <v>1.1499969480000001</v>
      </c>
      <c r="H2243">
        <v>0.67175144200000003</v>
      </c>
      <c r="I2243">
        <f t="shared" ref="I2243:I2306" si="175">MONTH(C2243)</f>
        <v>8</v>
      </c>
      <c r="J2243">
        <f t="shared" ref="J2243:J2306" si="176">YEAR(C2243)</f>
        <v>2015</v>
      </c>
      <c r="K2243">
        <v>235.5</v>
      </c>
      <c r="L2243">
        <v>236.8</v>
      </c>
      <c r="M2243">
        <v>235.3</v>
      </c>
      <c r="N2243">
        <v>236.65</v>
      </c>
      <c r="O2243" s="3">
        <f t="shared" ref="O2243:O2306" si="177">IF(F2243-D2243&gt;0,IF(D2243-M2243&gt;3,-3,G2243),IF(L2243-D2243&gt;3,-3,G2243))</f>
        <v>1.1499969480000001</v>
      </c>
      <c r="P2243">
        <f t="shared" si="174"/>
        <v>108.9641875357615</v>
      </c>
      <c r="T2243">
        <v>1.1499969480000001</v>
      </c>
      <c r="U2243">
        <v>1.1499969482421699</v>
      </c>
      <c r="V2243">
        <v>-1.1499969482421699</v>
      </c>
      <c r="W2243">
        <v>1.1499969482421699</v>
      </c>
      <c r="X2243">
        <v>1.1499969480000001</v>
      </c>
      <c r="Y2243">
        <f t="shared" ref="Y2243:Y2306" si="178">AVERAGE(T2243:V2243)</f>
        <v>0.38333231600000001</v>
      </c>
    </row>
    <row r="2244" spans="1:25" x14ac:dyDescent="0.3">
      <c r="A2244">
        <v>0</v>
      </c>
      <c r="B2244" s="1">
        <v>42220</v>
      </c>
      <c r="C2244" s="1">
        <v>42221</v>
      </c>
      <c r="D2244">
        <v>236.35</v>
      </c>
      <c r="E2244">
        <v>237.15</v>
      </c>
      <c r="F2244">
        <v>238.3060868</v>
      </c>
      <c r="G2244">
        <v>0.8</v>
      </c>
      <c r="H2244">
        <v>0.35355339099999999</v>
      </c>
      <c r="I2244">
        <f t="shared" si="175"/>
        <v>8</v>
      </c>
      <c r="J2244">
        <f t="shared" si="176"/>
        <v>2015</v>
      </c>
      <c r="K2244">
        <v>236.35</v>
      </c>
      <c r="L2244">
        <v>237.7</v>
      </c>
      <c r="M2244">
        <v>235.8</v>
      </c>
      <c r="N2244">
        <v>237.15</v>
      </c>
      <c r="O2244" s="3">
        <f t="shared" si="177"/>
        <v>0.8</v>
      </c>
      <c r="P2244">
        <f t="shared" ref="P2244:P2307" si="179">(O2244/D2244*$Q$2+1)*P2243*$R$2+(1-$R$2)*P2243</f>
        <v>111.73036111399111</v>
      </c>
      <c r="T2244">
        <v>0.8</v>
      </c>
      <c r="U2244">
        <v>0.80000000000001104</v>
      </c>
      <c r="V2244">
        <v>0.80000000000001104</v>
      </c>
      <c r="W2244">
        <v>0.80000000000001104</v>
      </c>
      <c r="X2244">
        <v>0.8</v>
      </c>
      <c r="Y2244">
        <f t="shared" si="178"/>
        <v>0.80000000000000737</v>
      </c>
    </row>
    <row r="2245" spans="1:25" x14ac:dyDescent="0.3">
      <c r="A2245">
        <v>0</v>
      </c>
      <c r="B2245" s="1">
        <v>42221</v>
      </c>
      <c r="C2245" s="1">
        <v>42222</v>
      </c>
      <c r="D2245">
        <v>237.05</v>
      </c>
      <c r="E2245">
        <v>233.65</v>
      </c>
      <c r="F2245">
        <v>238.18394169999999</v>
      </c>
      <c r="G2245">
        <v>-3.4</v>
      </c>
      <c r="H2245">
        <v>2.474873734</v>
      </c>
      <c r="I2245">
        <f t="shared" si="175"/>
        <v>8</v>
      </c>
      <c r="J2245">
        <f t="shared" si="176"/>
        <v>2015</v>
      </c>
      <c r="K2245">
        <v>237.05</v>
      </c>
      <c r="L2245">
        <v>237.25</v>
      </c>
      <c r="M2245">
        <v>233.65</v>
      </c>
      <c r="N2245">
        <v>233.65</v>
      </c>
      <c r="O2245" s="3">
        <f t="shared" si="177"/>
        <v>-3</v>
      </c>
      <c r="P2245">
        <f t="shared" si="179"/>
        <v>101.12528570768526</v>
      </c>
      <c r="T2245">
        <v>-3</v>
      </c>
      <c r="U2245">
        <v>-3</v>
      </c>
      <c r="V2245">
        <v>-3</v>
      </c>
      <c r="W2245">
        <v>-3</v>
      </c>
      <c r="X2245">
        <v>3.4</v>
      </c>
      <c r="Y2245">
        <f t="shared" si="178"/>
        <v>-3</v>
      </c>
    </row>
    <row r="2246" spans="1:25" x14ac:dyDescent="0.3">
      <c r="A2246">
        <v>0</v>
      </c>
      <c r="B2246" s="1">
        <v>42222</v>
      </c>
      <c r="C2246" s="1">
        <v>42223</v>
      </c>
      <c r="D2246">
        <v>232.9</v>
      </c>
      <c r="E2246">
        <v>233.25000610000001</v>
      </c>
      <c r="F2246">
        <v>234.3993231</v>
      </c>
      <c r="G2246">
        <v>0.35000610399999998</v>
      </c>
      <c r="H2246">
        <v>0.282842712</v>
      </c>
      <c r="I2246">
        <f t="shared" si="175"/>
        <v>8</v>
      </c>
      <c r="J2246">
        <f t="shared" si="176"/>
        <v>2015</v>
      </c>
      <c r="K2246">
        <v>232.9</v>
      </c>
      <c r="L2246">
        <v>233.8</v>
      </c>
      <c r="M2246">
        <v>232.3</v>
      </c>
      <c r="N2246">
        <v>233.25</v>
      </c>
      <c r="O2246" s="3">
        <f t="shared" si="177"/>
        <v>0.35000610399999998</v>
      </c>
      <c r="P2246">
        <f t="shared" si="179"/>
        <v>102.26508177680614</v>
      </c>
      <c r="T2246">
        <v>0.35000610399999998</v>
      </c>
      <c r="U2246">
        <v>0.350006103515625</v>
      </c>
      <c r="V2246">
        <v>-0.350006103515625</v>
      </c>
      <c r="W2246">
        <v>0.350006103515625</v>
      </c>
      <c r="X2246">
        <v>-0.35000610399999998</v>
      </c>
      <c r="Y2246">
        <f t="shared" si="178"/>
        <v>0.11666870133333333</v>
      </c>
    </row>
    <row r="2247" spans="1:25" x14ac:dyDescent="0.3">
      <c r="A2247">
        <v>0</v>
      </c>
      <c r="B2247" s="1">
        <v>42223</v>
      </c>
      <c r="C2247" s="1">
        <v>42226</v>
      </c>
      <c r="D2247">
        <v>232.9</v>
      </c>
      <c r="E2247">
        <v>233.0500031</v>
      </c>
      <c r="F2247">
        <v>233.81469770000001</v>
      </c>
      <c r="G2247">
        <v>0.150003052</v>
      </c>
      <c r="H2247">
        <v>0.141421356</v>
      </c>
      <c r="I2247">
        <f t="shared" si="175"/>
        <v>8</v>
      </c>
      <c r="J2247">
        <f t="shared" si="176"/>
        <v>2015</v>
      </c>
      <c r="K2247">
        <v>232.9</v>
      </c>
      <c r="L2247">
        <v>233.2</v>
      </c>
      <c r="M2247">
        <v>231.75</v>
      </c>
      <c r="N2247">
        <v>233.05</v>
      </c>
      <c r="O2247" s="3">
        <f t="shared" si="177"/>
        <v>0.150003052</v>
      </c>
      <c r="P2247">
        <f t="shared" si="179"/>
        <v>102.75907300843616</v>
      </c>
      <c r="T2247">
        <v>0.150003052</v>
      </c>
      <c r="U2247">
        <v>0.15000305175780601</v>
      </c>
      <c r="V2247">
        <v>-0.15000305175780601</v>
      </c>
      <c r="W2247">
        <v>-0.15000305175780601</v>
      </c>
      <c r="X2247">
        <v>0.150003052</v>
      </c>
      <c r="Y2247">
        <f t="shared" si="178"/>
        <v>5.0001017333333335E-2</v>
      </c>
    </row>
    <row r="2248" spans="1:25" x14ac:dyDescent="0.3">
      <c r="A2248">
        <v>0</v>
      </c>
      <c r="B2248" s="1">
        <v>42226</v>
      </c>
      <c r="C2248" s="1">
        <v>42227</v>
      </c>
      <c r="D2248">
        <v>234.3</v>
      </c>
      <c r="E2248">
        <v>232.05</v>
      </c>
      <c r="F2248">
        <v>234.1086435</v>
      </c>
      <c r="G2248">
        <v>2.25</v>
      </c>
      <c r="H2248">
        <v>0.70710678100000002</v>
      </c>
      <c r="I2248">
        <f t="shared" si="175"/>
        <v>8</v>
      </c>
      <c r="J2248">
        <f t="shared" si="176"/>
        <v>2015</v>
      </c>
      <c r="K2248">
        <v>234.3</v>
      </c>
      <c r="L2248">
        <v>235.65</v>
      </c>
      <c r="M2248">
        <v>231.75</v>
      </c>
      <c r="N2248">
        <v>232.05</v>
      </c>
      <c r="O2248" s="3">
        <f t="shared" si="177"/>
        <v>2.25</v>
      </c>
      <c r="P2248">
        <f t="shared" si="179"/>
        <v>110.16009459195028</v>
      </c>
      <c r="T2248">
        <v>2.25</v>
      </c>
      <c r="U2248">
        <v>2.25</v>
      </c>
      <c r="V2248">
        <v>2.25</v>
      </c>
      <c r="W2248">
        <v>2.25</v>
      </c>
      <c r="X2248">
        <v>2.25</v>
      </c>
      <c r="Y2248">
        <f t="shared" si="178"/>
        <v>2.25</v>
      </c>
    </row>
    <row r="2249" spans="1:25" x14ac:dyDescent="0.3">
      <c r="A2249">
        <v>0</v>
      </c>
      <c r="B2249" s="1">
        <v>42227</v>
      </c>
      <c r="C2249" s="1">
        <v>42228</v>
      </c>
      <c r="D2249">
        <v>231.2</v>
      </c>
      <c r="E2249">
        <v>229.99999690000001</v>
      </c>
      <c r="F2249">
        <v>236.3304909</v>
      </c>
      <c r="G2249">
        <v>-1.200003052</v>
      </c>
      <c r="H2249">
        <v>1.4495689009999999</v>
      </c>
      <c r="I2249">
        <f t="shared" si="175"/>
        <v>8</v>
      </c>
      <c r="J2249">
        <f t="shared" si="176"/>
        <v>2015</v>
      </c>
      <c r="K2249">
        <v>231.2</v>
      </c>
      <c r="L2249">
        <v>232.45</v>
      </c>
      <c r="M2249">
        <v>228.7</v>
      </c>
      <c r="N2249">
        <v>230</v>
      </c>
      <c r="O2249" s="3">
        <f t="shared" si="177"/>
        <v>-1.200003052</v>
      </c>
      <c r="P2249">
        <f t="shared" si="179"/>
        <v>105.8718447091989</v>
      </c>
      <c r="T2249">
        <v>-1.200003052</v>
      </c>
      <c r="U2249">
        <v>-1.20000305175778</v>
      </c>
      <c r="V2249">
        <v>1.20000305175778</v>
      </c>
      <c r="W2249">
        <v>-1.20000305175778</v>
      </c>
      <c r="X2249">
        <v>-1.200003052</v>
      </c>
      <c r="Y2249">
        <f t="shared" si="178"/>
        <v>-0.40000101733333332</v>
      </c>
    </row>
    <row r="2250" spans="1:25" x14ac:dyDescent="0.3">
      <c r="A2250">
        <v>0</v>
      </c>
      <c r="B2250" s="1">
        <v>42228</v>
      </c>
      <c r="C2250" s="1">
        <v>42229</v>
      </c>
      <c r="D2250">
        <v>229.75</v>
      </c>
      <c r="E2250">
        <v>231.9499969</v>
      </c>
      <c r="F2250">
        <v>231.84837089999999</v>
      </c>
      <c r="G2250">
        <v>2.1999969479999999</v>
      </c>
      <c r="H2250">
        <v>1.3788582229999999</v>
      </c>
      <c r="I2250">
        <f t="shared" si="175"/>
        <v>8</v>
      </c>
      <c r="J2250">
        <f t="shared" si="176"/>
        <v>2015</v>
      </c>
      <c r="K2250">
        <v>229.75</v>
      </c>
      <c r="L2250">
        <v>231.95</v>
      </c>
      <c r="M2250">
        <v>229.4</v>
      </c>
      <c r="N2250">
        <v>231.95</v>
      </c>
      <c r="O2250" s="3">
        <f t="shared" si="177"/>
        <v>2.1999969479999999</v>
      </c>
      <c r="P2250">
        <f t="shared" si="179"/>
        <v>113.47525282365051</v>
      </c>
      <c r="T2250">
        <v>2.1999969479999999</v>
      </c>
      <c r="U2250">
        <v>2.19999694824218</v>
      </c>
      <c r="V2250">
        <v>-2.19999694824218</v>
      </c>
      <c r="W2250">
        <v>2.19999694824218</v>
      </c>
      <c r="X2250">
        <v>-2.1999969479999999</v>
      </c>
      <c r="Y2250">
        <f t="shared" si="178"/>
        <v>0.73333231599999982</v>
      </c>
    </row>
    <row r="2251" spans="1:25" x14ac:dyDescent="0.3">
      <c r="A2251">
        <v>0</v>
      </c>
      <c r="B2251" s="1">
        <v>42229</v>
      </c>
      <c r="C2251" s="1">
        <v>42230</v>
      </c>
      <c r="D2251">
        <v>229.75</v>
      </c>
      <c r="E2251">
        <v>231.95</v>
      </c>
      <c r="F2251">
        <v>236.5177333</v>
      </c>
      <c r="G2251">
        <v>2.2000000000000002</v>
      </c>
      <c r="H2251">
        <v>0</v>
      </c>
      <c r="I2251">
        <f t="shared" si="175"/>
        <v>8</v>
      </c>
      <c r="J2251">
        <f t="shared" si="176"/>
        <v>2015</v>
      </c>
      <c r="K2251">
        <v>229.75</v>
      </c>
      <c r="L2251">
        <v>231.95</v>
      </c>
      <c r="M2251">
        <v>229.4</v>
      </c>
      <c r="N2251">
        <v>231.95</v>
      </c>
      <c r="O2251" s="3">
        <f t="shared" si="177"/>
        <v>2.2000000000000002</v>
      </c>
      <c r="P2251">
        <f t="shared" si="179"/>
        <v>121.62472691109441</v>
      </c>
      <c r="T2251">
        <v>2.2000000000000002</v>
      </c>
      <c r="U2251">
        <v>2.1999999999999802</v>
      </c>
      <c r="V2251">
        <v>2.1999999999999802</v>
      </c>
      <c r="W2251">
        <v>2.1999999999999802</v>
      </c>
      <c r="X2251">
        <v>2.2000000000000002</v>
      </c>
      <c r="Y2251">
        <f t="shared" si="178"/>
        <v>2.1999999999999869</v>
      </c>
    </row>
    <row r="2252" spans="1:25" x14ac:dyDescent="0.3">
      <c r="A2252">
        <v>0</v>
      </c>
      <c r="B2252" s="1">
        <v>42230</v>
      </c>
      <c r="C2252" s="1">
        <v>42233</v>
      </c>
      <c r="D2252">
        <v>231.9</v>
      </c>
      <c r="E2252">
        <v>229.60000919999999</v>
      </c>
      <c r="F2252">
        <v>232.57623699999999</v>
      </c>
      <c r="G2252">
        <v>-2.299990845</v>
      </c>
      <c r="H2252">
        <v>1.6617009359999999</v>
      </c>
      <c r="I2252">
        <f t="shared" si="175"/>
        <v>8</v>
      </c>
      <c r="J2252">
        <f t="shared" si="176"/>
        <v>2015</v>
      </c>
      <c r="K2252">
        <v>231.9</v>
      </c>
      <c r="L2252">
        <v>232</v>
      </c>
      <c r="M2252">
        <v>229.2</v>
      </c>
      <c r="N2252">
        <v>229.6</v>
      </c>
      <c r="O2252" s="3">
        <f t="shared" si="177"/>
        <v>-2.299990845</v>
      </c>
      <c r="P2252">
        <f t="shared" si="179"/>
        <v>112.57764546151026</v>
      </c>
      <c r="T2252">
        <v>-2.299990845</v>
      </c>
      <c r="U2252">
        <v>2.29999084472658</v>
      </c>
      <c r="V2252">
        <v>2.29999084472658</v>
      </c>
      <c r="W2252">
        <v>-2.29999084472658</v>
      </c>
      <c r="X2252">
        <v>-2.299990845</v>
      </c>
      <c r="Y2252">
        <f t="shared" si="178"/>
        <v>0.76666361481772005</v>
      </c>
    </row>
    <row r="2253" spans="1:25" x14ac:dyDescent="0.3">
      <c r="A2253">
        <v>0</v>
      </c>
      <c r="B2253" s="1">
        <v>42233</v>
      </c>
      <c r="C2253" s="1">
        <v>42234</v>
      </c>
      <c r="D2253">
        <v>230.4</v>
      </c>
      <c r="E2253">
        <v>228.7999969</v>
      </c>
      <c r="F2253">
        <v>228.96572209999999</v>
      </c>
      <c r="G2253">
        <v>1.6000030519999999</v>
      </c>
      <c r="H2253">
        <v>0.56568542499999996</v>
      </c>
      <c r="I2253">
        <f t="shared" si="175"/>
        <v>8</v>
      </c>
      <c r="J2253">
        <f t="shared" si="176"/>
        <v>2015</v>
      </c>
      <c r="K2253">
        <v>230.4</v>
      </c>
      <c r="L2253">
        <v>230.55</v>
      </c>
      <c r="M2253">
        <v>228.8</v>
      </c>
      <c r="N2253">
        <v>228.8</v>
      </c>
      <c r="O2253" s="3">
        <f t="shared" si="177"/>
        <v>1.6000030519999999</v>
      </c>
      <c r="P2253">
        <f t="shared" si="179"/>
        <v>118.44107568043573</v>
      </c>
      <c r="T2253">
        <v>1.6000030519999999</v>
      </c>
      <c r="U2253">
        <v>1.6000030517578201</v>
      </c>
      <c r="V2253">
        <v>1.6000030517578201</v>
      </c>
      <c r="W2253">
        <v>1.6000030517578201</v>
      </c>
      <c r="X2253">
        <v>1.6000030519999999</v>
      </c>
      <c r="Y2253">
        <f t="shared" si="178"/>
        <v>1.6000030518385469</v>
      </c>
    </row>
    <row r="2254" spans="1:25" x14ac:dyDescent="0.3">
      <c r="A2254">
        <v>0</v>
      </c>
      <c r="B2254" s="1">
        <v>42234</v>
      </c>
      <c r="C2254" s="1">
        <v>42235</v>
      </c>
      <c r="D2254">
        <v>228.7</v>
      </c>
      <c r="E2254">
        <v>226.89999080000001</v>
      </c>
      <c r="F2254">
        <v>227.15880369999999</v>
      </c>
      <c r="G2254">
        <v>1.8000091549999999</v>
      </c>
      <c r="H2254">
        <v>1.3435028840000001</v>
      </c>
      <c r="I2254">
        <f t="shared" si="175"/>
        <v>8</v>
      </c>
      <c r="J2254">
        <f t="shared" si="176"/>
        <v>2015</v>
      </c>
      <c r="K2254">
        <v>228.7</v>
      </c>
      <c r="L2254">
        <v>229.35</v>
      </c>
      <c r="M2254">
        <v>226.45</v>
      </c>
      <c r="N2254">
        <v>226.9</v>
      </c>
      <c r="O2254" s="3">
        <f t="shared" si="177"/>
        <v>1.8000091549999999</v>
      </c>
      <c r="P2254">
        <f t="shared" si="179"/>
        <v>125.43260455733227</v>
      </c>
      <c r="T2254">
        <v>1.8000091549999999</v>
      </c>
      <c r="U2254">
        <v>-1.8000091552734101</v>
      </c>
      <c r="V2254">
        <v>1.8000091552734101</v>
      </c>
      <c r="W2254">
        <v>-1.8000091552734101</v>
      </c>
      <c r="X2254">
        <v>1.8000091549999999</v>
      </c>
      <c r="Y2254">
        <f t="shared" si="178"/>
        <v>0.60000305166666668</v>
      </c>
    </row>
    <row r="2255" spans="1:25" x14ac:dyDescent="0.3">
      <c r="A2255">
        <v>0</v>
      </c>
      <c r="B2255" s="1">
        <v>42235</v>
      </c>
      <c r="C2255" s="1">
        <v>42236</v>
      </c>
      <c r="D2255">
        <v>227</v>
      </c>
      <c r="E2255">
        <v>224.80000920000001</v>
      </c>
      <c r="F2255">
        <v>229.82331859999999</v>
      </c>
      <c r="G2255">
        <v>-2.1999908449999999</v>
      </c>
      <c r="H2255">
        <v>1.48492424</v>
      </c>
      <c r="I2255">
        <f t="shared" si="175"/>
        <v>8</v>
      </c>
      <c r="J2255">
        <f t="shared" si="176"/>
        <v>2015</v>
      </c>
      <c r="K2255">
        <v>227</v>
      </c>
      <c r="L2255">
        <v>227.2</v>
      </c>
      <c r="M2255">
        <v>224.75</v>
      </c>
      <c r="N2255">
        <v>224.8</v>
      </c>
      <c r="O2255" s="3">
        <f t="shared" si="177"/>
        <v>-2.1999908449999999</v>
      </c>
      <c r="P2255">
        <f t="shared" si="179"/>
        <v>116.31529458957996</v>
      </c>
      <c r="T2255">
        <v>-2.1999908449999999</v>
      </c>
      <c r="U2255">
        <v>-2.1999908447265502</v>
      </c>
      <c r="V2255">
        <v>2.1999908447265502</v>
      </c>
      <c r="W2255">
        <v>-2.1999908447265502</v>
      </c>
      <c r="X2255">
        <v>2.1999908449999999</v>
      </c>
      <c r="Y2255">
        <f t="shared" si="178"/>
        <v>-0.73333028166666658</v>
      </c>
    </row>
    <row r="2256" spans="1:25" x14ac:dyDescent="0.3">
      <c r="A2256">
        <v>0</v>
      </c>
      <c r="B2256" s="1">
        <v>42236</v>
      </c>
      <c r="C2256" s="1">
        <v>42237</v>
      </c>
      <c r="D2256">
        <v>219.95</v>
      </c>
      <c r="E2256">
        <v>221.60000310000001</v>
      </c>
      <c r="F2256">
        <v>225.7536992</v>
      </c>
      <c r="G2256">
        <v>1.650003052</v>
      </c>
      <c r="H2256">
        <v>2.2627416999999999</v>
      </c>
      <c r="I2256">
        <f t="shared" si="175"/>
        <v>8</v>
      </c>
      <c r="J2256">
        <f t="shared" si="176"/>
        <v>2015</v>
      </c>
      <c r="K2256">
        <v>219.95</v>
      </c>
      <c r="L2256">
        <v>221.95</v>
      </c>
      <c r="M2256">
        <v>219.5</v>
      </c>
      <c r="N2256">
        <v>221.6</v>
      </c>
      <c r="O2256" s="3">
        <f t="shared" si="177"/>
        <v>1.650003052</v>
      </c>
      <c r="P2256">
        <f t="shared" si="179"/>
        <v>122.8595293384008</v>
      </c>
      <c r="T2256">
        <v>1.650003052</v>
      </c>
      <c r="U2256">
        <v>1.6500030517578299</v>
      </c>
      <c r="V2256">
        <v>1.6500030517578299</v>
      </c>
      <c r="W2256">
        <v>1.6500030517578299</v>
      </c>
      <c r="X2256">
        <v>1.650003052</v>
      </c>
      <c r="Y2256">
        <f t="shared" si="178"/>
        <v>1.6500030518385531</v>
      </c>
    </row>
    <row r="2257" spans="1:25" x14ac:dyDescent="0.3">
      <c r="A2257">
        <v>0</v>
      </c>
      <c r="B2257" s="1">
        <v>42237</v>
      </c>
      <c r="C2257" s="1">
        <v>42240</v>
      </c>
      <c r="D2257">
        <v>218.65</v>
      </c>
      <c r="E2257">
        <v>214.14998779999999</v>
      </c>
      <c r="F2257">
        <v>222.5543156</v>
      </c>
      <c r="G2257">
        <v>-4.5000122070000002</v>
      </c>
      <c r="H2257">
        <v>5.2679455199999996</v>
      </c>
      <c r="I2257">
        <f t="shared" si="175"/>
        <v>8</v>
      </c>
      <c r="J2257">
        <f t="shared" si="176"/>
        <v>2015</v>
      </c>
      <c r="K2257">
        <v>218.65</v>
      </c>
      <c r="L2257">
        <v>219.95</v>
      </c>
      <c r="M2257">
        <v>210.35</v>
      </c>
      <c r="N2257">
        <v>214.15</v>
      </c>
      <c r="O2257" s="3">
        <f t="shared" si="177"/>
        <v>-3</v>
      </c>
      <c r="P2257">
        <f t="shared" si="179"/>
        <v>110.21676963058458</v>
      </c>
      <c r="T2257">
        <v>-3</v>
      </c>
      <c r="U2257">
        <v>-3</v>
      </c>
      <c r="V2257">
        <v>-3</v>
      </c>
      <c r="W2257">
        <v>-3</v>
      </c>
      <c r="X2257">
        <v>-3</v>
      </c>
      <c r="Y2257">
        <f t="shared" si="178"/>
        <v>-3</v>
      </c>
    </row>
    <row r="2258" spans="1:25" x14ac:dyDescent="0.3">
      <c r="A2258">
        <v>0</v>
      </c>
      <c r="B2258" s="1">
        <v>42240</v>
      </c>
      <c r="C2258" s="1">
        <v>42241</v>
      </c>
      <c r="D2258">
        <v>215.7</v>
      </c>
      <c r="E2258">
        <v>216.50000610000001</v>
      </c>
      <c r="F2258">
        <v>216.4962965</v>
      </c>
      <c r="G2258">
        <v>0.80000610400000005</v>
      </c>
      <c r="H2258">
        <v>1.6617009359999999</v>
      </c>
      <c r="I2258">
        <f t="shared" si="175"/>
        <v>8</v>
      </c>
      <c r="J2258">
        <f t="shared" si="176"/>
        <v>2015</v>
      </c>
      <c r="K2258">
        <v>215.7</v>
      </c>
      <c r="L2258">
        <v>218.8</v>
      </c>
      <c r="M2258">
        <v>211.65</v>
      </c>
      <c r="N2258">
        <v>216.5</v>
      </c>
      <c r="O2258" s="3">
        <f t="shared" si="177"/>
        <v>-3</v>
      </c>
      <c r="P2258">
        <f t="shared" si="179"/>
        <v>98.719888236573667</v>
      </c>
      <c r="T2258">
        <v>-3</v>
      </c>
      <c r="U2258">
        <v>-3</v>
      </c>
      <c r="V2258">
        <v>-3</v>
      </c>
      <c r="W2258">
        <v>-3</v>
      </c>
      <c r="X2258">
        <v>-3</v>
      </c>
      <c r="Y2258">
        <f t="shared" si="178"/>
        <v>-3</v>
      </c>
    </row>
    <row r="2259" spans="1:25" x14ac:dyDescent="0.3">
      <c r="A2259">
        <v>0</v>
      </c>
      <c r="B2259" s="1">
        <v>42241</v>
      </c>
      <c r="C2259" s="1">
        <v>42242</v>
      </c>
      <c r="D2259">
        <v>215</v>
      </c>
      <c r="E2259">
        <v>220.3999939</v>
      </c>
      <c r="F2259">
        <v>217.9505097</v>
      </c>
      <c r="G2259">
        <v>5.3999938959999998</v>
      </c>
      <c r="H2259">
        <v>2.757716447</v>
      </c>
      <c r="I2259">
        <f t="shared" si="175"/>
        <v>8</v>
      </c>
      <c r="J2259">
        <f t="shared" si="176"/>
        <v>2015</v>
      </c>
      <c r="K2259">
        <v>215</v>
      </c>
      <c r="L2259">
        <v>221.2</v>
      </c>
      <c r="M2259">
        <v>213.95</v>
      </c>
      <c r="N2259">
        <v>220.4</v>
      </c>
      <c r="O2259" s="3">
        <f t="shared" si="177"/>
        <v>5.3999938959999998</v>
      </c>
      <c r="P2259">
        <f t="shared" si="179"/>
        <v>117.31593918627017</v>
      </c>
      <c r="T2259">
        <v>5.3999938959999998</v>
      </c>
      <c r="U2259">
        <v>5.3999938964843697</v>
      </c>
      <c r="V2259">
        <v>5.3999938964843697</v>
      </c>
      <c r="W2259">
        <v>5.3999938964843697</v>
      </c>
      <c r="X2259">
        <v>5.3999938959999998</v>
      </c>
      <c r="Y2259">
        <f t="shared" si="178"/>
        <v>5.3999938963229139</v>
      </c>
    </row>
    <row r="2260" spans="1:25" x14ac:dyDescent="0.3">
      <c r="A2260">
        <v>0</v>
      </c>
      <c r="B2260" s="1">
        <v>42242</v>
      </c>
      <c r="C2260" s="1">
        <v>42243</v>
      </c>
      <c r="D2260">
        <v>221.7</v>
      </c>
      <c r="E2260">
        <v>221.4500031</v>
      </c>
      <c r="F2260">
        <v>218.63500719999999</v>
      </c>
      <c r="G2260">
        <v>0.249996948</v>
      </c>
      <c r="H2260">
        <v>0.74246212</v>
      </c>
      <c r="I2260">
        <f t="shared" si="175"/>
        <v>8</v>
      </c>
      <c r="J2260">
        <f t="shared" si="176"/>
        <v>2015</v>
      </c>
      <c r="K2260">
        <v>221.7</v>
      </c>
      <c r="L2260">
        <v>223.2</v>
      </c>
      <c r="M2260">
        <v>220.65</v>
      </c>
      <c r="N2260">
        <v>221.45</v>
      </c>
      <c r="O2260" s="3">
        <f t="shared" si="177"/>
        <v>0.249996948</v>
      </c>
      <c r="P2260">
        <f t="shared" si="179"/>
        <v>118.30811194500905</v>
      </c>
      <c r="T2260">
        <v>0.249996948</v>
      </c>
      <c r="U2260">
        <v>0.24999694824217</v>
      </c>
      <c r="V2260">
        <v>0.24999694824217</v>
      </c>
      <c r="W2260">
        <v>0.24999694824217</v>
      </c>
      <c r="X2260">
        <v>0.249996948</v>
      </c>
      <c r="Y2260">
        <f t="shared" si="178"/>
        <v>0.24999694816144666</v>
      </c>
    </row>
    <row r="2261" spans="1:25" x14ac:dyDescent="0.3">
      <c r="A2261">
        <v>0</v>
      </c>
      <c r="B2261" s="1">
        <v>42243</v>
      </c>
      <c r="C2261" s="1">
        <v>42244</v>
      </c>
      <c r="D2261">
        <v>224.05</v>
      </c>
      <c r="E2261">
        <v>225.14999689999999</v>
      </c>
      <c r="F2261">
        <v>224.94937580000001</v>
      </c>
      <c r="G2261">
        <v>1.099996948</v>
      </c>
      <c r="H2261">
        <v>2.6162950899999999</v>
      </c>
      <c r="I2261">
        <f t="shared" si="175"/>
        <v>8</v>
      </c>
      <c r="J2261">
        <f t="shared" si="176"/>
        <v>2015</v>
      </c>
      <c r="K2261">
        <v>224.05</v>
      </c>
      <c r="L2261">
        <v>225.15</v>
      </c>
      <c r="M2261">
        <v>223.45</v>
      </c>
      <c r="N2261">
        <v>225.15</v>
      </c>
      <c r="O2261" s="3">
        <f t="shared" si="177"/>
        <v>1.099996948</v>
      </c>
      <c r="P2261">
        <f t="shared" si="179"/>
        <v>122.66445747267537</v>
      </c>
      <c r="T2261">
        <v>1.099996948</v>
      </c>
      <c r="U2261">
        <v>-1.0999969482421601</v>
      </c>
      <c r="V2261">
        <v>-1.0999969482421601</v>
      </c>
      <c r="W2261">
        <v>-1.0999969482421601</v>
      </c>
      <c r="X2261">
        <v>-1.099996948</v>
      </c>
      <c r="Y2261">
        <f t="shared" si="178"/>
        <v>-0.36666564949477337</v>
      </c>
    </row>
    <row r="2262" spans="1:25" x14ac:dyDescent="0.3">
      <c r="A2262">
        <v>0</v>
      </c>
      <c r="B2262" s="1">
        <v>42244</v>
      </c>
      <c r="C2262" s="1">
        <v>42247</v>
      </c>
      <c r="D2262">
        <v>223.95</v>
      </c>
      <c r="E2262">
        <v>224.50000610000001</v>
      </c>
      <c r="F2262">
        <v>223.5471853</v>
      </c>
      <c r="G2262">
        <v>-0.55000610400000005</v>
      </c>
      <c r="H2262">
        <v>0.45961940800000001</v>
      </c>
      <c r="I2262">
        <f t="shared" si="175"/>
        <v>8</v>
      </c>
      <c r="J2262">
        <f t="shared" si="176"/>
        <v>2015</v>
      </c>
      <c r="K2262">
        <v>223.95</v>
      </c>
      <c r="L2262">
        <v>225</v>
      </c>
      <c r="M2262">
        <v>222.8</v>
      </c>
      <c r="N2262">
        <v>224.5</v>
      </c>
      <c r="O2262" s="3">
        <f t="shared" si="177"/>
        <v>-0.55000610400000005</v>
      </c>
      <c r="P2262">
        <f t="shared" si="179"/>
        <v>120.40504018018308</v>
      </c>
      <c r="T2262">
        <v>-0.55000610400000005</v>
      </c>
      <c r="U2262">
        <v>-0.55000610351564205</v>
      </c>
      <c r="V2262">
        <v>0.55000610351564205</v>
      </c>
      <c r="W2262">
        <v>0.55000610351564205</v>
      </c>
      <c r="X2262">
        <v>0.55000610400000005</v>
      </c>
      <c r="Y2262">
        <f t="shared" si="178"/>
        <v>-0.18333536799999997</v>
      </c>
    </row>
    <row r="2263" spans="1:25" x14ac:dyDescent="0.3">
      <c r="A2263">
        <v>0</v>
      </c>
      <c r="B2263" s="1">
        <v>42247</v>
      </c>
      <c r="C2263" s="1">
        <v>42248</v>
      </c>
      <c r="D2263">
        <v>223.75</v>
      </c>
      <c r="E2263">
        <v>222.25</v>
      </c>
      <c r="F2263">
        <v>226.76836990000001</v>
      </c>
      <c r="G2263">
        <v>-1.5</v>
      </c>
      <c r="H2263">
        <v>1.5909902579999999</v>
      </c>
      <c r="I2263">
        <f t="shared" si="175"/>
        <v>9</v>
      </c>
      <c r="J2263">
        <f t="shared" si="176"/>
        <v>2015</v>
      </c>
      <c r="K2263">
        <v>223.75</v>
      </c>
      <c r="L2263">
        <v>224.65</v>
      </c>
      <c r="M2263">
        <v>221.75</v>
      </c>
      <c r="N2263">
        <v>222.25</v>
      </c>
      <c r="O2263" s="3">
        <f t="shared" si="177"/>
        <v>-1.5</v>
      </c>
      <c r="P2263">
        <f t="shared" si="179"/>
        <v>114.35115547838616</v>
      </c>
      <c r="T2263">
        <v>-1.5</v>
      </c>
      <c r="U2263">
        <v>1.5</v>
      </c>
      <c r="V2263">
        <v>1.5</v>
      </c>
      <c r="W2263">
        <v>-1.5</v>
      </c>
      <c r="X2263">
        <v>-1.5</v>
      </c>
      <c r="Y2263">
        <f t="shared" si="178"/>
        <v>0.5</v>
      </c>
    </row>
    <row r="2264" spans="1:25" x14ac:dyDescent="0.3">
      <c r="A2264">
        <v>0</v>
      </c>
      <c r="B2264" s="1">
        <v>42248</v>
      </c>
      <c r="C2264" s="1">
        <v>42249</v>
      </c>
      <c r="D2264">
        <v>219.45</v>
      </c>
      <c r="E2264">
        <v>222.8999939</v>
      </c>
      <c r="F2264">
        <v>221.59371920000001</v>
      </c>
      <c r="G2264">
        <v>3.4499938960000001</v>
      </c>
      <c r="H2264">
        <v>0.45961940800000001</v>
      </c>
      <c r="I2264">
        <f t="shared" si="175"/>
        <v>9</v>
      </c>
      <c r="J2264">
        <f t="shared" si="176"/>
        <v>2015</v>
      </c>
      <c r="K2264">
        <v>219.45</v>
      </c>
      <c r="L2264">
        <v>223.75</v>
      </c>
      <c r="M2264">
        <v>219.45</v>
      </c>
      <c r="N2264">
        <v>222.9</v>
      </c>
      <c r="O2264" s="3">
        <f t="shared" si="177"/>
        <v>3.4499938960000001</v>
      </c>
      <c r="P2264">
        <f t="shared" si="179"/>
        <v>127.83409424807101</v>
      </c>
      <c r="T2264">
        <v>3.4499938960000001</v>
      </c>
      <c r="U2264">
        <v>3.4499938964843802</v>
      </c>
      <c r="V2264">
        <v>3.4499938964843802</v>
      </c>
      <c r="W2264">
        <v>3.4499938964843802</v>
      </c>
      <c r="X2264">
        <v>3.4499938960000001</v>
      </c>
      <c r="Y2264">
        <f t="shared" si="178"/>
        <v>3.4499938963229204</v>
      </c>
    </row>
    <row r="2265" spans="1:25" x14ac:dyDescent="0.3">
      <c r="A2265">
        <v>0</v>
      </c>
      <c r="B2265" s="1">
        <v>42249</v>
      </c>
      <c r="C2265" s="1">
        <v>42250</v>
      </c>
      <c r="D2265">
        <v>223.65</v>
      </c>
      <c r="E2265">
        <v>222.9500031</v>
      </c>
      <c r="F2265">
        <v>222.90055709999999</v>
      </c>
      <c r="G2265">
        <v>0.69999694800000001</v>
      </c>
      <c r="H2265">
        <v>3.5355339E-2</v>
      </c>
      <c r="I2265">
        <f t="shared" si="175"/>
        <v>9</v>
      </c>
      <c r="J2265">
        <f t="shared" si="176"/>
        <v>2015</v>
      </c>
      <c r="K2265">
        <v>223.65</v>
      </c>
      <c r="L2265">
        <v>224.1</v>
      </c>
      <c r="M2265">
        <v>222.3</v>
      </c>
      <c r="N2265">
        <v>222.95</v>
      </c>
      <c r="O2265" s="3">
        <f t="shared" si="177"/>
        <v>0.69999694800000001</v>
      </c>
      <c r="P2265">
        <f t="shared" si="179"/>
        <v>130.83488149904332</v>
      </c>
      <c r="T2265">
        <v>0.69999694800000001</v>
      </c>
      <c r="U2265">
        <v>0.69999694824218694</v>
      </c>
      <c r="V2265">
        <v>-0.69999694824218694</v>
      </c>
      <c r="W2265">
        <v>0.69999694824218694</v>
      </c>
      <c r="X2265">
        <v>-0.69999694800000001</v>
      </c>
      <c r="Y2265">
        <f t="shared" si="178"/>
        <v>0.23333231600000001</v>
      </c>
    </row>
    <row r="2266" spans="1:25" x14ac:dyDescent="0.3">
      <c r="A2266">
        <v>0</v>
      </c>
      <c r="B2266" s="1">
        <v>42250</v>
      </c>
      <c r="C2266" s="1">
        <v>42251</v>
      </c>
      <c r="D2266">
        <v>223.1</v>
      </c>
      <c r="E2266">
        <v>220.75000309999999</v>
      </c>
      <c r="F2266">
        <v>222.91501880000001</v>
      </c>
      <c r="G2266">
        <v>2.3499969479999998</v>
      </c>
      <c r="H2266">
        <v>1.5556349190000001</v>
      </c>
      <c r="I2266">
        <f t="shared" si="175"/>
        <v>9</v>
      </c>
      <c r="J2266">
        <f t="shared" si="176"/>
        <v>2015</v>
      </c>
      <c r="K2266">
        <v>223.1</v>
      </c>
      <c r="L2266">
        <v>223.65</v>
      </c>
      <c r="M2266">
        <v>220.05</v>
      </c>
      <c r="N2266">
        <v>220.75</v>
      </c>
      <c r="O2266" s="3">
        <f t="shared" si="177"/>
        <v>2.3499969479999998</v>
      </c>
      <c r="P2266">
        <f t="shared" si="179"/>
        <v>141.17088235789674</v>
      </c>
      <c r="T2266">
        <v>2.3499969479999998</v>
      </c>
      <c r="U2266">
        <v>2.3499969482421901</v>
      </c>
      <c r="V2266">
        <v>2.3499969482421901</v>
      </c>
      <c r="W2266">
        <v>2.3499969482421901</v>
      </c>
      <c r="X2266">
        <v>-3</v>
      </c>
      <c r="Y2266">
        <f t="shared" si="178"/>
        <v>2.34999694816146</v>
      </c>
    </row>
    <row r="2267" spans="1:25" x14ac:dyDescent="0.3">
      <c r="A2267">
        <v>0</v>
      </c>
      <c r="B2267" s="1">
        <v>42251</v>
      </c>
      <c r="C2267" s="1">
        <v>42254</v>
      </c>
      <c r="D2267">
        <v>220.5</v>
      </c>
      <c r="E2267">
        <v>220.75</v>
      </c>
      <c r="F2267">
        <v>220.73641430000001</v>
      </c>
      <c r="G2267">
        <v>0.25</v>
      </c>
      <c r="H2267">
        <v>0</v>
      </c>
      <c r="I2267">
        <f t="shared" si="175"/>
        <v>9</v>
      </c>
      <c r="J2267">
        <f t="shared" si="176"/>
        <v>2015</v>
      </c>
      <c r="K2267">
        <v>220.5</v>
      </c>
      <c r="L2267">
        <v>222.25</v>
      </c>
      <c r="M2267">
        <v>219.5</v>
      </c>
      <c r="N2267">
        <v>220.75</v>
      </c>
      <c r="O2267" s="3">
        <f t="shared" si="177"/>
        <v>0.25</v>
      </c>
      <c r="P2267">
        <f t="shared" si="179"/>
        <v>142.37131503100812</v>
      </c>
      <c r="T2267">
        <v>0.25</v>
      </c>
      <c r="U2267">
        <v>-0.25</v>
      </c>
      <c r="V2267">
        <v>0.25</v>
      </c>
      <c r="W2267">
        <v>-0.25</v>
      </c>
      <c r="X2267">
        <v>0.25</v>
      </c>
      <c r="Y2267">
        <f t="shared" si="178"/>
        <v>8.3333333333333329E-2</v>
      </c>
    </row>
    <row r="2268" spans="1:25" x14ac:dyDescent="0.3">
      <c r="A2268">
        <v>0</v>
      </c>
      <c r="B2268" s="1">
        <v>42254</v>
      </c>
      <c r="C2268" s="1">
        <v>42255</v>
      </c>
      <c r="D2268">
        <v>221</v>
      </c>
      <c r="E2268">
        <v>221.4499969</v>
      </c>
      <c r="F2268">
        <v>222.01767709999999</v>
      </c>
      <c r="G2268">
        <v>0.44999694800000001</v>
      </c>
      <c r="H2268">
        <v>0.49497474699999999</v>
      </c>
      <c r="I2268">
        <f t="shared" si="175"/>
        <v>9</v>
      </c>
      <c r="J2268">
        <f t="shared" si="176"/>
        <v>2015</v>
      </c>
      <c r="K2268">
        <v>221</v>
      </c>
      <c r="L2268">
        <v>221.45</v>
      </c>
      <c r="M2268">
        <v>219.55</v>
      </c>
      <c r="N2268">
        <v>221.45</v>
      </c>
      <c r="O2268" s="3">
        <f t="shared" si="177"/>
        <v>0.44999694800000001</v>
      </c>
      <c r="P2268">
        <f t="shared" si="179"/>
        <v>144.54552285612237</v>
      </c>
      <c r="T2268">
        <v>0.44999694800000001</v>
      </c>
      <c r="U2268">
        <v>-0.449996948242187</v>
      </c>
      <c r="V2268">
        <v>-0.449996948242187</v>
      </c>
      <c r="W2268">
        <v>0.449996948242187</v>
      </c>
      <c r="X2268">
        <v>-0.44999694800000001</v>
      </c>
      <c r="Y2268">
        <f t="shared" si="178"/>
        <v>-0.14999898282812466</v>
      </c>
    </row>
    <row r="2269" spans="1:25" x14ac:dyDescent="0.3">
      <c r="A2269">
        <v>0</v>
      </c>
      <c r="B2269" s="1">
        <v>42255</v>
      </c>
      <c r="C2269" s="1">
        <v>42256</v>
      </c>
      <c r="D2269">
        <v>223.45</v>
      </c>
      <c r="E2269">
        <v>228.30000609999999</v>
      </c>
      <c r="F2269">
        <v>222.24962400000001</v>
      </c>
      <c r="G2269">
        <v>-4.8500061040000002</v>
      </c>
      <c r="H2269">
        <v>4.8436814510000001</v>
      </c>
      <c r="I2269">
        <f t="shared" si="175"/>
        <v>9</v>
      </c>
      <c r="J2269">
        <f t="shared" si="176"/>
        <v>2015</v>
      </c>
      <c r="K2269">
        <v>223.45</v>
      </c>
      <c r="L2269">
        <v>228.35</v>
      </c>
      <c r="M2269">
        <v>223.15</v>
      </c>
      <c r="N2269">
        <v>228.3</v>
      </c>
      <c r="O2269" s="3">
        <f t="shared" si="177"/>
        <v>-3</v>
      </c>
      <c r="P2269">
        <f t="shared" si="179"/>
        <v>129.99070404089412</v>
      </c>
      <c r="T2269">
        <v>-3</v>
      </c>
      <c r="U2269">
        <v>-3</v>
      </c>
      <c r="V2269">
        <v>-3</v>
      </c>
      <c r="W2269">
        <v>-3</v>
      </c>
      <c r="X2269">
        <v>4.8500061040000002</v>
      </c>
      <c r="Y2269">
        <f t="shared" si="178"/>
        <v>-3</v>
      </c>
    </row>
    <row r="2270" spans="1:25" x14ac:dyDescent="0.3">
      <c r="A2270">
        <v>0</v>
      </c>
      <c r="B2270" s="1">
        <v>42256</v>
      </c>
      <c r="C2270" s="1">
        <v>42257</v>
      </c>
      <c r="D2270">
        <v>226</v>
      </c>
      <c r="E2270">
        <v>229.49999690000001</v>
      </c>
      <c r="F2270">
        <v>224.9116521</v>
      </c>
      <c r="G2270">
        <v>-3.4999969480000002</v>
      </c>
      <c r="H2270">
        <v>0.84852813699999996</v>
      </c>
      <c r="I2270">
        <f t="shared" si="175"/>
        <v>9</v>
      </c>
      <c r="J2270">
        <f t="shared" si="176"/>
        <v>2015</v>
      </c>
      <c r="K2270">
        <v>226</v>
      </c>
      <c r="L2270">
        <v>229.95</v>
      </c>
      <c r="M2270">
        <v>225.55</v>
      </c>
      <c r="N2270">
        <v>229.5</v>
      </c>
      <c r="O2270" s="3">
        <f t="shared" si="177"/>
        <v>-3</v>
      </c>
      <c r="P2270">
        <f t="shared" si="179"/>
        <v>117.04915164744227</v>
      </c>
      <c r="T2270">
        <v>-3</v>
      </c>
      <c r="U2270">
        <v>3.49999694824219</v>
      </c>
      <c r="V2270">
        <v>3.49999694824219</v>
      </c>
      <c r="W2270">
        <v>3.49999694824219</v>
      </c>
      <c r="X2270">
        <v>3.4999969480000002</v>
      </c>
      <c r="Y2270">
        <f t="shared" si="178"/>
        <v>1.3333312988281267</v>
      </c>
    </row>
    <row r="2271" spans="1:25" x14ac:dyDescent="0.3">
      <c r="A2271">
        <v>0</v>
      </c>
      <c r="B2271" s="1">
        <v>42257</v>
      </c>
      <c r="C2271" s="1">
        <v>42258</v>
      </c>
      <c r="D2271">
        <v>229.4</v>
      </c>
      <c r="E2271">
        <v>229.0500031</v>
      </c>
      <c r="F2271">
        <v>234.14132119999999</v>
      </c>
      <c r="G2271">
        <v>-0.34999694799999997</v>
      </c>
      <c r="H2271">
        <v>0.31819805200000001</v>
      </c>
      <c r="I2271">
        <f t="shared" si="175"/>
        <v>9</v>
      </c>
      <c r="J2271">
        <f t="shared" si="176"/>
        <v>2015</v>
      </c>
      <c r="K2271">
        <v>229.4</v>
      </c>
      <c r="L2271">
        <v>230.8</v>
      </c>
      <c r="M2271">
        <v>228.7</v>
      </c>
      <c r="N2271">
        <v>229.05</v>
      </c>
      <c r="O2271" s="3">
        <f t="shared" si="177"/>
        <v>-0.34999694799999997</v>
      </c>
      <c r="P2271">
        <f t="shared" si="179"/>
        <v>115.70978223236182</v>
      </c>
      <c r="T2271">
        <v>-0.34999694799999997</v>
      </c>
      <c r="U2271">
        <v>0.34999694824219302</v>
      </c>
      <c r="V2271">
        <v>0.34999694824219302</v>
      </c>
      <c r="W2271">
        <v>0.34999694824219302</v>
      </c>
      <c r="X2271">
        <v>-0.34999694799999997</v>
      </c>
      <c r="Y2271">
        <f t="shared" si="178"/>
        <v>0.11666564949479535</v>
      </c>
    </row>
    <row r="2272" spans="1:25" x14ac:dyDescent="0.3">
      <c r="A2272">
        <v>0</v>
      </c>
      <c r="B2272" s="1">
        <v>42258</v>
      </c>
      <c r="C2272" s="1">
        <v>42261</v>
      </c>
      <c r="D2272">
        <v>230.05</v>
      </c>
      <c r="E2272">
        <v>227.49999690000001</v>
      </c>
      <c r="F2272">
        <v>227.88688339999999</v>
      </c>
      <c r="G2272">
        <v>2.5500030520000001</v>
      </c>
      <c r="H2272">
        <v>1.0960155110000001</v>
      </c>
      <c r="I2272">
        <f t="shared" si="175"/>
        <v>9</v>
      </c>
      <c r="J2272">
        <f t="shared" si="176"/>
        <v>2015</v>
      </c>
      <c r="K2272">
        <v>230.05</v>
      </c>
      <c r="L2272">
        <v>230.1</v>
      </c>
      <c r="M2272">
        <v>226.5</v>
      </c>
      <c r="N2272">
        <v>227.5</v>
      </c>
      <c r="O2272" s="3">
        <f t="shared" si="177"/>
        <v>2.5500030520000001</v>
      </c>
      <c r="P2272">
        <f t="shared" si="179"/>
        <v>125.32922250095922</v>
      </c>
      <c r="T2272">
        <v>2.5500030520000001</v>
      </c>
      <c r="U2272">
        <v>2.5500030517578098</v>
      </c>
      <c r="V2272">
        <v>2.5500030517578098</v>
      </c>
      <c r="W2272">
        <v>2.5500030517578098</v>
      </c>
      <c r="X2272">
        <v>2.5500030520000001</v>
      </c>
      <c r="Y2272">
        <f t="shared" si="178"/>
        <v>2.5500030518385399</v>
      </c>
    </row>
    <row r="2273" spans="1:25" x14ac:dyDescent="0.3">
      <c r="A2273">
        <v>0</v>
      </c>
      <c r="B2273" s="1">
        <v>42261</v>
      </c>
      <c r="C2273" s="1">
        <v>42262</v>
      </c>
      <c r="D2273">
        <v>228</v>
      </c>
      <c r="E2273">
        <v>228.1499939</v>
      </c>
      <c r="F2273">
        <v>228.18509969999999</v>
      </c>
      <c r="G2273">
        <v>0.14999389599999999</v>
      </c>
      <c r="H2273">
        <v>0.45961940800000001</v>
      </c>
      <c r="I2273">
        <f t="shared" si="175"/>
        <v>9</v>
      </c>
      <c r="J2273">
        <f t="shared" si="176"/>
        <v>2015</v>
      </c>
      <c r="K2273">
        <v>228</v>
      </c>
      <c r="L2273">
        <v>229.05</v>
      </c>
      <c r="M2273">
        <v>227.35</v>
      </c>
      <c r="N2273">
        <v>228.15</v>
      </c>
      <c r="O2273" s="3">
        <f t="shared" si="177"/>
        <v>0.14999389599999999</v>
      </c>
      <c r="P2273">
        <f t="shared" si="179"/>
        <v>125.94759810508978</v>
      </c>
      <c r="T2273">
        <v>0.14999389599999999</v>
      </c>
      <c r="U2273">
        <v>-0.149993896484375</v>
      </c>
      <c r="V2273">
        <v>-0.149993896484375</v>
      </c>
      <c r="W2273">
        <v>-0.149993896484375</v>
      </c>
      <c r="X2273">
        <v>-0.14999389599999999</v>
      </c>
      <c r="Y2273">
        <f t="shared" si="178"/>
        <v>-4.9997965656250004E-2</v>
      </c>
    </row>
    <row r="2274" spans="1:25" x14ac:dyDescent="0.3">
      <c r="A2274">
        <v>0</v>
      </c>
      <c r="B2274" s="1">
        <v>42262</v>
      </c>
      <c r="C2274" s="1">
        <v>42263</v>
      </c>
      <c r="D2274">
        <v>229.75</v>
      </c>
      <c r="E2274">
        <v>234.25000610000001</v>
      </c>
      <c r="F2274">
        <v>228.842521</v>
      </c>
      <c r="G2274">
        <v>-4.5000061039999997</v>
      </c>
      <c r="H2274">
        <v>4.3133513649999999</v>
      </c>
      <c r="I2274">
        <f t="shared" si="175"/>
        <v>9</v>
      </c>
      <c r="J2274">
        <f t="shared" si="176"/>
        <v>2015</v>
      </c>
      <c r="K2274">
        <v>229.75</v>
      </c>
      <c r="L2274">
        <v>235.15</v>
      </c>
      <c r="M2274">
        <v>229.7</v>
      </c>
      <c r="N2274">
        <v>234.25</v>
      </c>
      <c r="O2274" s="3">
        <f t="shared" si="177"/>
        <v>-3</v>
      </c>
      <c r="P2274">
        <f t="shared" si="179"/>
        <v>113.6132304995859</v>
      </c>
      <c r="T2274">
        <v>-3</v>
      </c>
      <c r="U2274">
        <v>-3</v>
      </c>
      <c r="V2274">
        <v>-3</v>
      </c>
      <c r="W2274">
        <v>-3</v>
      </c>
      <c r="X2274">
        <v>-3</v>
      </c>
      <c r="Y2274">
        <f t="shared" si="178"/>
        <v>-3</v>
      </c>
    </row>
    <row r="2275" spans="1:25" x14ac:dyDescent="0.3">
      <c r="A2275">
        <v>0</v>
      </c>
      <c r="B2275" s="1">
        <v>42263</v>
      </c>
      <c r="C2275" s="1">
        <v>42264</v>
      </c>
      <c r="D2275">
        <v>236.4</v>
      </c>
      <c r="E2275">
        <v>234.9499969</v>
      </c>
      <c r="F2275">
        <v>234.98484619999999</v>
      </c>
      <c r="G2275">
        <v>1.450003052</v>
      </c>
      <c r="H2275">
        <v>0.49497474699999999</v>
      </c>
      <c r="I2275">
        <f t="shared" si="175"/>
        <v>9</v>
      </c>
      <c r="J2275">
        <f t="shared" si="176"/>
        <v>2015</v>
      </c>
      <c r="K2275">
        <v>236.4</v>
      </c>
      <c r="L2275">
        <v>236.4</v>
      </c>
      <c r="M2275">
        <v>234.3</v>
      </c>
      <c r="N2275">
        <v>234.95</v>
      </c>
      <c r="O2275" s="3">
        <f t="shared" si="177"/>
        <v>1.450003052</v>
      </c>
      <c r="P2275">
        <f t="shared" si="179"/>
        <v>118.83973846189488</v>
      </c>
      <c r="T2275">
        <v>1.450003052</v>
      </c>
      <c r="U2275">
        <v>1.45000305175781</v>
      </c>
      <c r="V2275">
        <v>1.45000305175781</v>
      </c>
      <c r="W2275">
        <v>1.45000305175781</v>
      </c>
      <c r="X2275">
        <v>1.450003052</v>
      </c>
      <c r="Y2275">
        <f t="shared" si="178"/>
        <v>1.4500030518385401</v>
      </c>
    </row>
    <row r="2276" spans="1:25" x14ac:dyDescent="0.3">
      <c r="A2276">
        <v>0</v>
      </c>
      <c r="B2276" s="1">
        <v>42264</v>
      </c>
      <c r="C2276" s="1">
        <v>42265</v>
      </c>
      <c r="D2276">
        <v>234.35</v>
      </c>
      <c r="E2276">
        <v>236.35000919999999</v>
      </c>
      <c r="F2276">
        <v>235.69152840000001</v>
      </c>
      <c r="G2276">
        <v>2.0000091549999999</v>
      </c>
      <c r="H2276">
        <v>0.98994949399999999</v>
      </c>
      <c r="I2276">
        <f t="shared" si="175"/>
        <v>9</v>
      </c>
      <c r="J2276">
        <f t="shared" si="176"/>
        <v>2015</v>
      </c>
      <c r="K2276">
        <v>234.35</v>
      </c>
      <c r="L2276">
        <v>237.15</v>
      </c>
      <c r="M2276">
        <v>231.85</v>
      </c>
      <c r="N2276">
        <v>236.35</v>
      </c>
      <c r="O2276" s="3">
        <f t="shared" si="177"/>
        <v>2.0000091549999999</v>
      </c>
      <c r="P2276">
        <f t="shared" si="179"/>
        <v>126.44632790828688</v>
      </c>
      <c r="T2276">
        <v>2.0000091549999999</v>
      </c>
      <c r="U2276">
        <v>-2.00000915527343</v>
      </c>
      <c r="V2276">
        <v>2.00000915527343</v>
      </c>
      <c r="W2276">
        <v>2.00000915527343</v>
      </c>
      <c r="X2276">
        <v>2.0000091549999999</v>
      </c>
      <c r="Y2276">
        <f t="shared" si="178"/>
        <v>0.66666971833333333</v>
      </c>
    </row>
    <row r="2277" spans="1:25" x14ac:dyDescent="0.3">
      <c r="A2277">
        <v>0</v>
      </c>
      <c r="B2277" s="1">
        <v>42265</v>
      </c>
      <c r="C2277" s="1">
        <v>42268</v>
      </c>
      <c r="D2277">
        <v>233.65</v>
      </c>
      <c r="E2277">
        <v>232.14998779999999</v>
      </c>
      <c r="F2277">
        <v>237.0587567</v>
      </c>
      <c r="G2277">
        <v>-1.5000122069999999</v>
      </c>
      <c r="H2277">
        <v>2.9698484810000001</v>
      </c>
      <c r="I2277">
        <f t="shared" si="175"/>
        <v>9</v>
      </c>
      <c r="J2277">
        <f t="shared" si="176"/>
        <v>2015</v>
      </c>
      <c r="K2277">
        <v>233.65</v>
      </c>
      <c r="L2277">
        <v>234.2</v>
      </c>
      <c r="M2277">
        <v>231.15</v>
      </c>
      <c r="N2277">
        <v>232.15</v>
      </c>
      <c r="O2277" s="3">
        <f t="shared" si="177"/>
        <v>-1.5000122069999999</v>
      </c>
      <c r="P2277">
        <f t="shared" si="179"/>
        <v>120.35802161491789</v>
      </c>
      <c r="T2277">
        <v>-1.5000122069999999</v>
      </c>
      <c r="U2277">
        <v>-1.50001220703126</v>
      </c>
      <c r="V2277">
        <v>-1.50001220703126</v>
      </c>
      <c r="W2277">
        <v>-1.50001220703126</v>
      </c>
      <c r="X2277">
        <v>-1.5000122069999999</v>
      </c>
      <c r="Y2277">
        <f t="shared" si="178"/>
        <v>-1.5000122070208401</v>
      </c>
    </row>
    <row r="2278" spans="1:25" x14ac:dyDescent="0.3">
      <c r="A2278">
        <v>0</v>
      </c>
      <c r="B2278" s="1">
        <v>42268</v>
      </c>
      <c r="C2278" s="1">
        <v>42269</v>
      </c>
      <c r="D2278">
        <v>232.95</v>
      </c>
      <c r="E2278">
        <v>233.55000920000001</v>
      </c>
      <c r="F2278">
        <v>232.16732640000001</v>
      </c>
      <c r="G2278">
        <v>-0.60000915499999996</v>
      </c>
      <c r="H2278">
        <v>0.98994949399999999</v>
      </c>
      <c r="I2278">
        <f t="shared" si="175"/>
        <v>9</v>
      </c>
      <c r="J2278">
        <f t="shared" si="176"/>
        <v>2015</v>
      </c>
      <c r="K2278">
        <v>232.95</v>
      </c>
      <c r="L2278">
        <v>234.05</v>
      </c>
      <c r="M2278">
        <v>231.85</v>
      </c>
      <c r="N2278">
        <v>233.55</v>
      </c>
      <c r="O2278" s="3">
        <f t="shared" si="177"/>
        <v>-0.60000915499999996</v>
      </c>
      <c r="P2278">
        <f t="shared" si="179"/>
        <v>118.032976062869</v>
      </c>
      <c r="T2278">
        <v>-0.60000915499999996</v>
      </c>
      <c r="U2278">
        <v>-0.600009155273454</v>
      </c>
      <c r="V2278">
        <v>-0.600009155273454</v>
      </c>
      <c r="W2278">
        <v>-0.600009155273454</v>
      </c>
      <c r="X2278">
        <v>-0.60000915499999996</v>
      </c>
      <c r="Y2278">
        <f t="shared" si="178"/>
        <v>-0.60000915518230269</v>
      </c>
    </row>
    <row r="2279" spans="1:25" x14ac:dyDescent="0.3">
      <c r="A2279">
        <v>0</v>
      </c>
      <c r="B2279" s="1">
        <v>42269</v>
      </c>
      <c r="C2279" s="1">
        <v>42270</v>
      </c>
      <c r="D2279">
        <v>230.55</v>
      </c>
      <c r="E2279">
        <v>230.64999080000001</v>
      </c>
      <c r="F2279">
        <v>233.840633</v>
      </c>
      <c r="G2279">
        <v>9.9990844999999995E-2</v>
      </c>
      <c r="H2279">
        <v>2.0506096650000001</v>
      </c>
      <c r="I2279">
        <f t="shared" si="175"/>
        <v>9</v>
      </c>
      <c r="J2279">
        <f t="shared" si="176"/>
        <v>2015</v>
      </c>
      <c r="K2279">
        <v>230.55</v>
      </c>
      <c r="L2279">
        <v>232.5</v>
      </c>
      <c r="M2279">
        <v>229.7</v>
      </c>
      <c r="N2279">
        <v>230.65</v>
      </c>
      <c r="O2279" s="3">
        <f t="shared" si="177"/>
        <v>9.9990844999999995E-2</v>
      </c>
      <c r="P2279">
        <f t="shared" si="179"/>
        <v>118.41691285578997</v>
      </c>
      <c r="T2279">
        <v>9.9990844999999995E-2</v>
      </c>
      <c r="U2279">
        <v>9.99908447265625E-2</v>
      </c>
      <c r="V2279">
        <v>9.99908447265625E-2</v>
      </c>
      <c r="W2279">
        <v>9.99908447265625E-2</v>
      </c>
      <c r="X2279">
        <v>9.9990844999999995E-2</v>
      </c>
      <c r="Y2279">
        <f t="shared" si="178"/>
        <v>9.9990844817708327E-2</v>
      </c>
    </row>
    <row r="2280" spans="1:25" x14ac:dyDescent="0.3">
      <c r="A2280">
        <v>0</v>
      </c>
      <c r="B2280" s="1">
        <v>42270</v>
      </c>
      <c r="C2280" s="1">
        <v>42271</v>
      </c>
      <c r="D2280">
        <v>231.05</v>
      </c>
      <c r="E2280">
        <v>229.9500031</v>
      </c>
      <c r="F2280">
        <v>230.95333780000001</v>
      </c>
      <c r="G2280">
        <v>1.099996948</v>
      </c>
      <c r="H2280">
        <v>0.49497474699999999</v>
      </c>
      <c r="I2280">
        <f t="shared" si="175"/>
        <v>9</v>
      </c>
      <c r="J2280">
        <f t="shared" si="176"/>
        <v>2015</v>
      </c>
      <c r="K2280">
        <v>231.05</v>
      </c>
      <c r="L2280">
        <v>231.25</v>
      </c>
      <c r="M2280">
        <v>229.25</v>
      </c>
      <c r="N2280">
        <v>229.95</v>
      </c>
      <c r="O2280" s="3">
        <f t="shared" si="177"/>
        <v>1.099996948</v>
      </c>
      <c r="P2280">
        <f t="shared" si="179"/>
        <v>122.64516137557848</v>
      </c>
      <c r="T2280">
        <v>1.099996948</v>
      </c>
      <c r="U2280">
        <v>1.0999969482421901</v>
      </c>
      <c r="V2280">
        <v>-1.0999969482421901</v>
      </c>
      <c r="W2280">
        <v>-1.0999969482421901</v>
      </c>
      <c r="X2280">
        <v>1.099996948</v>
      </c>
      <c r="Y2280">
        <f t="shared" si="178"/>
        <v>0.36666564933333329</v>
      </c>
    </row>
    <row r="2281" spans="1:25" x14ac:dyDescent="0.3">
      <c r="A2281">
        <v>0</v>
      </c>
      <c r="B2281" s="1">
        <v>42271</v>
      </c>
      <c r="C2281" s="1">
        <v>42272</v>
      </c>
      <c r="D2281">
        <v>229.6</v>
      </c>
      <c r="E2281">
        <v>229.89999689999999</v>
      </c>
      <c r="F2281">
        <v>230.27013099999999</v>
      </c>
      <c r="G2281">
        <v>0.29999694799999999</v>
      </c>
      <c r="H2281">
        <v>3.5355339E-2</v>
      </c>
      <c r="I2281">
        <f t="shared" si="175"/>
        <v>9</v>
      </c>
      <c r="J2281">
        <f t="shared" si="176"/>
        <v>2015</v>
      </c>
      <c r="K2281">
        <v>229.6</v>
      </c>
      <c r="L2281">
        <v>230.7</v>
      </c>
      <c r="M2281">
        <v>228.05</v>
      </c>
      <c r="N2281">
        <v>229.9</v>
      </c>
      <c r="O2281" s="3">
        <f t="shared" si="177"/>
        <v>0.29999694799999999</v>
      </c>
      <c r="P2281">
        <f t="shared" si="179"/>
        <v>123.84702899642912</v>
      </c>
      <c r="T2281">
        <v>0.29999694799999999</v>
      </c>
      <c r="U2281">
        <v>-0.29999694824218098</v>
      </c>
      <c r="V2281">
        <v>0.29999694824218098</v>
      </c>
      <c r="W2281">
        <v>0.29999694824218098</v>
      </c>
      <c r="X2281">
        <v>0.29999694799999999</v>
      </c>
      <c r="Y2281">
        <f t="shared" si="178"/>
        <v>9.9998982666666666E-2</v>
      </c>
    </row>
    <row r="2282" spans="1:25" x14ac:dyDescent="0.3">
      <c r="A2282">
        <v>0</v>
      </c>
      <c r="B2282" s="1">
        <v>42272</v>
      </c>
      <c r="C2282" s="1">
        <v>42275</v>
      </c>
      <c r="D2282">
        <v>229.6</v>
      </c>
      <c r="E2282">
        <v>229.9</v>
      </c>
      <c r="F2282">
        <v>231.1205305</v>
      </c>
      <c r="G2282">
        <v>0.3</v>
      </c>
      <c r="H2282">
        <v>0</v>
      </c>
      <c r="I2282">
        <f t="shared" si="175"/>
        <v>9</v>
      </c>
      <c r="J2282">
        <f t="shared" si="176"/>
        <v>2015</v>
      </c>
      <c r="K2282">
        <v>229.6</v>
      </c>
      <c r="L2282">
        <v>230.7</v>
      </c>
      <c r="M2282">
        <v>228.05</v>
      </c>
      <c r="N2282">
        <v>229.9</v>
      </c>
      <c r="O2282" s="3">
        <f t="shared" si="177"/>
        <v>0.3</v>
      </c>
      <c r="P2282">
        <f t="shared" si="179"/>
        <v>125.0606867283192</v>
      </c>
      <c r="T2282">
        <v>0.3</v>
      </c>
      <c r="U2282">
        <v>-0.30000000000001098</v>
      </c>
      <c r="V2282">
        <v>-0.30000000000001098</v>
      </c>
      <c r="W2282">
        <v>-0.30000000000001098</v>
      </c>
      <c r="X2282">
        <v>0.3</v>
      </c>
      <c r="Y2282">
        <f t="shared" si="178"/>
        <v>-0.10000000000000732</v>
      </c>
    </row>
    <row r="2283" spans="1:25" x14ac:dyDescent="0.3">
      <c r="A2283">
        <v>0</v>
      </c>
      <c r="B2283" s="1">
        <v>42275</v>
      </c>
      <c r="C2283" s="1">
        <v>42276</v>
      </c>
      <c r="D2283">
        <v>229.6</v>
      </c>
      <c r="E2283">
        <v>229.9</v>
      </c>
      <c r="F2283">
        <v>230.05388679999999</v>
      </c>
      <c r="G2283">
        <v>0.3</v>
      </c>
      <c r="H2283">
        <v>0</v>
      </c>
      <c r="I2283">
        <f t="shared" si="175"/>
        <v>9</v>
      </c>
      <c r="J2283">
        <f t="shared" si="176"/>
        <v>2015</v>
      </c>
      <c r="K2283">
        <v>229.6</v>
      </c>
      <c r="L2283">
        <v>230.7</v>
      </c>
      <c r="M2283">
        <v>228.05</v>
      </c>
      <c r="N2283">
        <v>229.9</v>
      </c>
      <c r="O2283" s="3">
        <f t="shared" si="177"/>
        <v>0.3</v>
      </c>
      <c r="P2283">
        <f t="shared" si="179"/>
        <v>126.28623788310455</v>
      </c>
      <c r="T2283">
        <v>0.3</v>
      </c>
      <c r="U2283">
        <v>-0.30000000000001098</v>
      </c>
      <c r="V2283">
        <v>-0.30000000000001098</v>
      </c>
      <c r="W2283">
        <v>-0.30000000000001098</v>
      </c>
      <c r="X2283">
        <v>-0.3</v>
      </c>
      <c r="Y2283">
        <f t="shared" si="178"/>
        <v>-0.10000000000000732</v>
      </c>
    </row>
    <row r="2284" spans="1:25" x14ac:dyDescent="0.3">
      <c r="A2284">
        <v>0</v>
      </c>
      <c r="B2284" s="1">
        <v>42276</v>
      </c>
      <c r="C2284" s="1">
        <v>42277</v>
      </c>
      <c r="D2284">
        <v>225.9</v>
      </c>
      <c r="E2284">
        <v>231.4500031</v>
      </c>
      <c r="F2284">
        <v>230.8477747</v>
      </c>
      <c r="G2284">
        <v>5.5500030520000001</v>
      </c>
      <c r="H2284">
        <v>1.0960155110000001</v>
      </c>
      <c r="I2284">
        <f t="shared" si="175"/>
        <v>9</v>
      </c>
      <c r="J2284">
        <f t="shared" si="176"/>
        <v>2015</v>
      </c>
      <c r="K2284">
        <v>225.9</v>
      </c>
      <c r="L2284">
        <v>231.9</v>
      </c>
      <c r="M2284">
        <v>225.55</v>
      </c>
      <c r="N2284">
        <v>231.45</v>
      </c>
      <c r="O2284" s="3">
        <f t="shared" si="177"/>
        <v>5.5500030520000001</v>
      </c>
      <c r="P2284">
        <f t="shared" si="179"/>
        <v>149.55612518977213</v>
      </c>
      <c r="T2284">
        <v>5.5500030520000001</v>
      </c>
      <c r="U2284">
        <v>5.5500030517578098</v>
      </c>
      <c r="V2284">
        <v>5.5500030517578098</v>
      </c>
      <c r="W2284">
        <v>5.5500030517578098</v>
      </c>
      <c r="X2284">
        <v>5.5500030520000001</v>
      </c>
      <c r="Y2284">
        <f t="shared" si="178"/>
        <v>5.5500030518385399</v>
      </c>
    </row>
    <row r="2285" spans="1:25" x14ac:dyDescent="0.3">
      <c r="A2285">
        <v>0</v>
      </c>
      <c r="B2285" s="1">
        <v>42277</v>
      </c>
      <c r="C2285" s="1">
        <v>42278</v>
      </c>
      <c r="D2285">
        <v>231.3</v>
      </c>
      <c r="E2285">
        <v>234.05000609999999</v>
      </c>
      <c r="F2285">
        <v>230.05563190000001</v>
      </c>
      <c r="G2285">
        <v>-2.7500061040000001</v>
      </c>
      <c r="H2285">
        <v>1.8384776309999999</v>
      </c>
      <c r="I2285">
        <f t="shared" si="175"/>
        <v>10</v>
      </c>
      <c r="J2285">
        <f t="shared" si="176"/>
        <v>2015</v>
      </c>
      <c r="K2285">
        <v>231.3</v>
      </c>
      <c r="L2285">
        <v>235.45</v>
      </c>
      <c r="M2285">
        <v>230.7</v>
      </c>
      <c r="N2285">
        <v>234.05</v>
      </c>
      <c r="O2285" s="3">
        <f t="shared" si="177"/>
        <v>-3</v>
      </c>
      <c r="P2285">
        <f t="shared" si="179"/>
        <v>135.00786398454139</v>
      </c>
      <c r="T2285">
        <v>-3</v>
      </c>
      <c r="U2285">
        <v>-3</v>
      </c>
      <c r="V2285">
        <v>-3</v>
      </c>
      <c r="W2285">
        <v>2.7500061035156</v>
      </c>
      <c r="X2285">
        <v>-3</v>
      </c>
      <c r="Y2285">
        <f t="shared" si="178"/>
        <v>-3</v>
      </c>
    </row>
    <row r="2286" spans="1:25" x14ac:dyDescent="0.3">
      <c r="A2286">
        <v>0</v>
      </c>
      <c r="B2286" s="1">
        <v>42278</v>
      </c>
      <c r="C2286" s="1">
        <v>42279</v>
      </c>
      <c r="D2286">
        <v>233.85</v>
      </c>
      <c r="E2286">
        <v>232.24999690000001</v>
      </c>
      <c r="F2286">
        <v>233.2937311</v>
      </c>
      <c r="G2286">
        <v>1.6000030519999999</v>
      </c>
      <c r="H2286">
        <v>1.2727922060000001</v>
      </c>
      <c r="I2286">
        <f t="shared" si="175"/>
        <v>10</v>
      </c>
      <c r="J2286">
        <f t="shared" si="176"/>
        <v>2015</v>
      </c>
      <c r="K2286">
        <v>233.85</v>
      </c>
      <c r="L2286">
        <v>234.4</v>
      </c>
      <c r="M2286">
        <v>232.25</v>
      </c>
      <c r="N2286">
        <v>232.25</v>
      </c>
      <c r="O2286" s="3">
        <f t="shared" si="177"/>
        <v>1.6000030519999999</v>
      </c>
      <c r="P2286">
        <f t="shared" si="179"/>
        <v>141.93579837900151</v>
      </c>
      <c r="T2286">
        <v>1.6000030519999999</v>
      </c>
      <c r="U2286">
        <v>1.6000030517577899</v>
      </c>
      <c r="V2286">
        <v>-1.6000030517577899</v>
      </c>
      <c r="W2286">
        <v>-1.6000030517577899</v>
      </c>
      <c r="X2286">
        <v>-1.6000030519999999</v>
      </c>
      <c r="Y2286">
        <f t="shared" si="178"/>
        <v>0.53333435066666668</v>
      </c>
    </row>
    <row r="2287" spans="1:25" x14ac:dyDescent="0.3">
      <c r="A2287">
        <v>0</v>
      </c>
      <c r="B2287" s="1">
        <v>42279</v>
      </c>
      <c r="C2287" s="1">
        <v>42282</v>
      </c>
      <c r="D2287">
        <v>233.45</v>
      </c>
      <c r="E2287">
        <v>233.3000031</v>
      </c>
      <c r="F2287">
        <v>231.55992950000001</v>
      </c>
      <c r="G2287">
        <v>0.14999694799999999</v>
      </c>
      <c r="H2287">
        <v>0.74246212</v>
      </c>
      <c r="I2287">
        <f t="shared" si="175"/>
        <v>10</v>
      </c>
      <c r="J2287">
        <f t="shared" si="176"/>
        <v>2015</v>
      </c>
      <c r="K2287">
        <v>233.45</v>
      </c>
      <c r="L2287">
        <v>235.95</v>
      </c>
      <c r="M2287">
        <v>232.5</v>
      </c>
      <c r="N2287">
        <v>233.3</v>
      </c>
      <c r="O2287" s="3">
        <f t="shared" si="177"/>
        <v>0.14999694799999999</v>
      </c>
      <c r="P2287">
        <f t="shared" si="179"/>
        <v>142.61977578001222</v>
      </c>
      <c r="T2287">
        <v>0.14999694799999999</v>
      </c>
      <c r="U2287">
        <v>0.14999694824217599</v>
      </c>
      <c r="V2287">
        <v>0.14999694824217599</v>
      </c>
      <c r="W2287">
        <v>0.14999694824217599</v>
      </c>
      <c r="X2287">
        <v>0.14999694799999999</v>
      </c>
      <c r="Y2287">
        <f t="shared" si="178"/>
        <v>0.14999694816145068</v>
      </c>
    </row>
    <row r="2288" spans="1:25" x14ac:dyDescent="0.3">
      <c r="A2288">
        <v>0</v>
      </c>
      <c r="B2288" s="1">
        <v>42282</v>
      </c>
      <c r="C2288" s="1">
        <v>42283</v>
      </c>
      <c r="D2288">
        <v>235.55</v>
      </c>
      <c r="E2288">
        <v>235.19999390000001</v>
      </c>
      <c r="F2288">
        <v>232.63945799999999</v>
      </c>
      <c r="G2288">
        <v>0.35000610399999998</v>
      </c>
      <c r="H2288">
        <v>1.3435028840000001</v>
      </c>
      <c r="I2288">
        <f t="shared" si="175"/>
        <v>10</v>
      </c>
      <c r="J2288">
        <f t="shared" si="176"/>
        <v>2015</v>
      </c>
      <c r="K2288">
        <v>235.55</v>
      </c>
      <c r="L2288">
        <v>236.35</v>
      </c>
      <c r="M2288">
        <v>234.7</v>
      </c>
      <c r="N2288">
        <v>235.2</v>
      </c>
      <c r="O2288" s="3">
        <f t="shared" si="177"/>
        <v>0.35000610399999998</v>
      </c>
      <c r="P2288">
        <f t="shared" si="179"/>
        <v>144.20917692862554</v>
      </c>
      <c r="T2288">
        <v>0.35000610399999998</v>
      </c>
      <c r="U2288">
        <v>0.350006103515625</v>
      </c>
      <c r="V2288">
        <v>0.350006103515625</v>
      </c>
      <c r="W2288">
        <v>0.350006103515625</v>
      </c>
      <c r="X2288">
        <v>0.35000610399999998</v>
      </c>
      <c r="Y2288">
        <f t="shared" si="178"/>
        <v>0.35000610367708335</v>
      </c>
    </row>
    <row r="2289" spans="1:25" x14ac:dyDescent="0.3">
      <c r="A2289">
        <v>0</v>
      </c>
      <c r="B2289" s="1">
        <v>42283</v>
      </c>
      <c r="C2289" s="1">
        <v>42284</v>
      </c>
      <c r="D2289">
        <v>236</v>
      </c>
      <c r="E2289">
        <v>238.85000919999999</v>
      </c>
      <c r="F2289">
        <v>234.88956640000001</v>
      </c>
      <c r="G2289">
        <v>-2.850009155</v>
      </c>
      <c r="H2289">
        <v>2.5809397509999998</v>
      </c>
      <c r="I2289">
        <f t="shared" si="175"/>
        <v>10</v>
      </c>
      <c r="J2289">
        <f t="shared" si="176"/>
        <v>2015</v>
      </c>
      <c r="K2289">
        <v>236</v>
      </c>
      <c r="L2289">
        <v>239.05</v>
      </c>
      <c r="M2289">
        <v>235.75</v>
      </c>
      <c r="N2289">
        <v>238.85</v>
      </c>
      <c r="O2289" s="3">
        <f t="shared" si="177"/>
        <v>-3</v>
      </c>
      <c r="P2289">
        <f t="shared" si="179"/>
        <v>130.46042065365066</v>
      </c>
      <c r="T2289">
        <v>-3</v>
      </c>
      <c r="U2289">
        <v>-3</v>
      </c>
      <c r="V2289">
        <v>2.8500091552734199</v>
      </c>
      <c r="W2289">
        <v>-3</v>
      </c>
      <c r="X2289">
        <v>2.850009155</v>
      </c>
      <c r="Y2289">
        <f t="shared" si="178"/>
        <v>-1.0499969482421934</v>
      </c>
    </row>
    <row r="2290" spans="1:25" x14ac:dyDescent="0.3">
      <c r="A2290">
        <v>0</v>
      </c>
      <c r="B2290" s="1">
        <v>42284</v>
      </c>
      <c r="C2290" s="1">
        <v>42285</v>
      </c>
      <c r="D2290">
        <v>240.25</v>
      </c>
      <c r="E2290">
        <v>240.85</v>
      </c>
      <c r="F2290">
        <v>238.56076429999999</v>
      </c>
      <c r="G2290">
        <v>-0.6</v>
      </c>
      <c r="H2290">
        <v>1.414213562</v>
      </c>
      <c r="I2290">
        <f t="shared" si="175"/>
        <v>10</v>
      </c>
      <c r="J2290">
        <f t="shared" si="176"/>
        <v>2015</v>
      </c>
      <c r="K2290">
        <v>240.25</v>
      </c>
      <c r="L2290">
        <v>241</v>
      </c>
      <c r="M2290">
        <v>238.85</v>
      </c>
      <c r="N2290">
        <v>240.85</v>
      </c>
      <c r="O2290" s="3">
        <f t="shared" si="177"/>
        <v>-0.6</v>
      </c>
      <c r="P2290">
        <f t="shared" si="179"/>
        <v>128.01683317002349</v>
      </c>
      <c r="T2290">
        <v>-0.6</v>
      </c>
      <c r="U2290">
        <v>-0.59999999999999398</v>
      </c>
      <c r="V2290">
        <v>-0.59999999999999398</v>
      </c>
      <c r="W2290">
        <v>-0.59999999999999398</v>
      </c>
      <c r="X2290">
        <v>-0.6</v>
      </c>
      <c r="Y2290">
        <f t="shared" si="178"/>
        <v>-0.59999999999999598</v>
      </c>
    </row>
    <row r="2291" spans="1:25" x14ac:dyDescent="0.3">
      <c r="A2291">
        <v>0</v>
      </c>
      <c r="B2291" s="1">
        <v>42285</v>
      </c>
      <c r="C2291" s="1">
        <v>42286</v>
      </c>
      <c r="D2291">
        <v>240.25</v>
      </c>
      <c r="E2291">
        <v>240.85</v>
      </c>
      <c r="F2291">
        <v>240.8346919</v>
      </c>
      <c r="G2291">
        <v>0.6</v>
      </c>
      <c r="H2291">
        <v>0</v>
      </c>
      <c r="I2291">
        <f t="shared" si="175"/>
        <v>10</v>
      </c>
      <c r="J2291">
        <f t="shared" si="176"/>
        <v>2015</v>
      </c>
      <c r="K2291">
        <v>240.25</v>
      </c>
      <c r="L2291">
        <v>241</v>
      </c>
      <c r="M2291">
        <v>238.85</v>
      </c>
      <c r="N2291">
        <v>240.85</v>
      </c>
      <c r="O2291" s="3">
        <f t="shared" si="177"/>
        <v>0.6</v>
      </c>
      <c r="P2291">
        <f t="shared" si="179"/>
        <v>130.41465106498751</v>
      </c>
      <c r="T2291">
        <v>0.6</v>
      </c>
      <c r="U2291">
        <v>-0.59999999999999398</v>
      </c>
      <c r="V2291">
        <v>0.59999999999999398</v>
      </c>
      <c r="W2291">
        <v>0.59999999999999398</v>
      </c>
      <c r="X2291">
        <v>0.6</v>
      </c>
      <c r="Y2291">
        <f t="shared" si="178"/>
        <v>0.19999999999999998</v>
      </c>
    </row>
    <row r="2292" spans="1:25" x14ac:dyDescent="0.3">
      <c r="A2292">
        <v>0</v>
      </c>
      <c r="B2292" s="1">
        <v>42286</v>
      </c>
      <c r="C2292" s="1">
        <v>42289</v>
      </c>
      <c r="D2292">
        <v>241.75</v>
      </c>
      <c r="E2292">
        <v>242.19999079999999</v>
      </c>
      <c r="F2292">
        <v>240.5079925</v>
      </c>
      <c r="G2292">
        <v>-0.44999084499999997</v>
      </c>
      <c r="H2292">
        <v>0.954594155</v>
      </c>
      <c r="I2292">
        <f t="shared" si="175"/>
        <v>10</v>
      </c>
      <c r="J2292">
        <f t="shared" si="176"/>
        <v>2015</v>
      </c>
      <c r="K2292">
        <v>241.75</v>
      </c>
      <c r="L2292">
        <v>243.55</v>
      </c>
      <c r="M2292">
        <v>241.05</v>
      </c>
      <c r="N2292">
        <v>242.2</v>
      </c>
      <c r="O2292" s="3">
        <f t="shared" si="177"/>
        <v>-0.44999084499999997</v>
      </c>
      <c r="P2292">
        <f t="shared" si="179"/>
        <v>128.59400786851035</v>
      </c>
      <c r="T2292">
        <v>-0.44999084499999997</v>
      </c>
      <c r="U2292">
        <v>-0.44999084472655598</v>
      </c>
      <c r="V2292">
        <v>-0.44999084472655598</v>
      </c>
      <c r="W2292">
        <v>-0.44999084472655598</v>
      </c>
      <c r="X2292">
        <v>-0.44999084499999997</v>
      </c>
      <c r="Y2292">
        <f t="shared" si="178"/>
        <v>-0.44999084481770396</v>
      </c>
    </row>
    <row r="2293" spans="1:25" x14ac:dyDescent="0.3">
      <c r="A2293">
        <v>0</v>
      </c>
      <c r="B2293" s="1">
        <v>42289</v>
      </c>
      <c r="C2293" s="1">
        <v>42290</v>
      </c>
      <c r="D2293">
        <v>241.9</v>
      </c>
      <c r="E2293">
        <v>241.55000609999999</v>
      </c>
      <c r="F2293">
        <v>242.94541720000001</v>
      </c>
      <c r="G2293">
        <v>-0.34999389600000003</v>
      </c>
      <c r="H2293">
        <v>0.45961940800000001</v>
      </c>
      <c r="I2293">
        <f t="shared" si="175"/>
        <v>10</v>
      </c>
      <c r="J2293">
        <f t="shared" si="176"/>
        <v>2015</v>
      </c>
      <c r="K2293">
        <v>241.9</v>
      </c>
      <c r="L2293">
        <v>243.1</v>
      </c>
      <c r="M2293">
        <v>240.9</v>
      </c>
      <c r="N2293">
        <v>241.55</v>
      </c>
      <c r="O2293" s="3">
        <f t="shared" si="177"/>
        <v>-0.34999389600000003</v>
      </c>
      <c r="P2293">
        <f t="shared" si="179"/>
        <v>127.19858255383006</v>
      </c>
      <c r="T2293">
        <v>-0.34999389600000003</v>
      </c>
      <c r="U2293">
        <v>0.349993896484392</v>
      </c>
      <c r="V2293">
        <v>0.349993896484392</v>
      </c>
      <c r="W2293">
        <v>-0.349993896484392</v>
      </c>
      <c r="X2293">
        <v>-0.34999389600000003</v>
      </c>
      <c r="Y2293">
        <f t="shared" si="178"/>
        <v>0.11666463232292799</v>
      </c>
    </row>
    <row r="2294" spans="1:25" x14ac:dyDescent="0.3">
      <c r="A2294">
        <v>0</v>
      </c>
      <c r="B2294" s="1">
        <v>42290</v>
      </c>
      <c r="C2294" s="1">
        <v>42291</v>
      </c>
      <c r="D2294">
        <v>241.15</v>
      </c>
      <c r="E2294">
        <v>241.14999080000001</v>
      </c>
      <c r="F2294">
        <v>240.3634725</v>
      </c>
      <c r="G2294" s="2">
        <v>9.1600000000000004E-6</v>
      </c>
      <c r="H2294">
        <v>0.282842712</v>
      </c>
      <c r="I2294">
        <f t="shared" si="175"/>
        <v>10</v>
      </c>
      <c r="J2294">
        <f t="shared" si="176"/>
        <v>2015</v>
      </c>
      <c r="K2294">
        <v>241.15</v>
      </c>
      <c r="L2294">
        <v>241.5</v>
      </c>
      <c r="M2294">
        <v>239.45</v>
      </c>
      <c r="N2294">
        <v>241.15</v>
      </c>
      <c r="O2294" s="3">
        <f t="shared" si="177"/>
        <v>9.1600000000000004E-6</v>
      </c>
      <c r="P2294">
        <f t="shared" si="179"/>
        <v>127.19861879078888</v>
      </c>
      <c r="T2294">
        <v>9.1600000000000004E-6</v>
      </c>
      <c r="U2294">
        <v>9.1552734318156496E-6</v>
      </c>
      <c r="V2294">
        <v>9.1552734318156496E-6</v>
      </c>
      <c r="W2294">
        <v>-9.1552734318156496E-6</v>
      </c>
      <c r="X2294">
        <v>9.1600000000000004E-6</v>
      </c>
      <c r="Y2294">
        <f t="shared" si="178"/>
        <v>9.1568489545437677E-6</v>
      </c>
    </row>
    <row r="2295" spans="1:25" x14ac:dyDescent="0.3">
      <c r="A2295">
        <v>0</v>
      </c>
      <c r="B2295" s="1">
        <v>42291</v>
      </c>
      <c r="C2295" s="1">
        <v>42292</v>
      </c>
      <c r="D2295">
        <v>240.6</v>
      </c>
      <c r="E2295">
        <v>244.15</v>
      </c>
      <c r="F2295">
        <v>240.9143741</v>
      </c>
      <c r="G2295">
        <v>3.55</v>
      </c>
      <c r="H2295">
        <v>2.1213203439999999</v>
      </c>
      <c r="I2295">
        <f t="shared" si="175"/>
        <v>10</v>
      </c>
      <c r="J2295">
        <f t="shared" si="176"/>
        <v>2015</v>
      </c>
      <c r="K2295">
        <v>240.6</v>
      </c>
      <c r="L2295">
        <v>244.75</v>
      </c>
      <c r="M2295">
        <v>240.6</v>
      </c>
      <c r="N2295">
        <v>244.15</v>
      </c>
      <c r="O2295" s="3">
        <f t="shared" si="177"/>
        <v>3.55</v>
      </c>
      <c r="P2295">
        <f t="shared" si="179"/>
        <v>141.27452579538055</v>
      </c>
      <c r="T2295">
        <v>3.55</v>
      </c>
      <c r="U2295">
        <v>-3</v>
      </c>
      <c r="V2295">
        <v>3.55000000000001</v>
      </c>
      <c r="W2295">
        <v>3.55000000000001</v>
      </c>
      <c r="X2295">
        <v>3.55</v>
      </c>
      <c r="Y2295">
        <f t="shared" si="178"/>
        <v>1.36666666666667</v>
      </c>
    </row>
    <row r="2296" spans="1:25" x14ac:dyDescent="0.3">
      <c r="A2296">
        <v>0</v>
      </c>
      <c r="B2296" s="1">
        <v>42292</v>
      </c>
      <c r="C2296" s="1">
        <v>42293</v>
      </c>
      <c r="D2296">
        <v>244.35</v>
      </c>
      <c r="E2296">
        <v>243.35001220000001</v>
      </c>
      <c r="F2296">
        <v>244.065112</v>
      </c>
      <c r="G2296">
        <v>0.99998779299999996</v>
      </c>
      <c r="H2296">
        <v>0.56568542499999996</v>
      </c>
      <c r="I2296">
        <f t="shared" si="175"/>
        <v>10</v>
      </c>
      <c r="J2296">
        <f t="shared" si="176"/>
        <v>2015</v>
      </c>
      <c r="K2296">
        <v>244.35</v>
      </c>
      <c r="L2296">
        <v>244.4</v>
      </c>
      <c r="M2296">
        <v>242.7</v>
      </c>
      <c r="N2296">
        <v>243.35</v>
      </c>
      <c r="O2296" s="3">
        <f t="shared" si="177"/>
        <v>0.99998779299999996</v>
      </c>
      <c r="P2296">
        <f t="shared" si="179"/>
        <v>145.61070754053844</v>
      </c>
      <c r="T2296">
        <v>0.99998779299999996</v>
      </c>
      <c r="U2296">
        <v>0.99998779296873797</v>
      </c>
      <c r="V2296">
        <v>-0.99998779296873797</v>
      </c>
      <c r="W2296">
        <v>0.99998779296873797</v>
      </c>
      <c r="X2296">
        <v>-0.99998779299999996</v>
      </c>
      <c r="Y2296">
        <f t="shared" si="178"/>
        <v>0.33332926433333337</v>
      </c>
    </row>
    <row r="2297" spans="1:25" x14ac:dyDescent="0.3">
      <c r="A2297">
        <v>0</v>
      </c>
      <c r="B2297" s="1">
        <v>42293</v>
      </c>
      <c r="C2297" s="1">
        <v>42296</v>
      </c>
      <c r="D2297">
        <v>243.7</v>
      </c>
      <c r="E2297">
        <v>243.1</v>
      </c>
      <c r="F2297">
        <v>241.85645349999999</v>
      </c>
      <c r="G2297">
        <v>0.6</v>
      </c>
      <c r="H2297">
        <v>0.17677669500000001</v>
      </c>
      <c r="I2297">
        <f t="shared" si="175"/>
        <v>10</v>
      </c>
      <c r="J2297">
        <f t="shared" si="176"/>
        <v>2015</v>
      </c>
      <c r="K2297">
        <v>243.7</v>
      </c>
      <c r="L2297">
        <v>244.3</v>
      </c>
      <c r="M2297">
        <v>242.15</v>
      </c>
      <c r="N2297">
        <v>243.1</v>
      </c>
      <c r="O2297" s="3">
        <f t="shared" si="177"/>
        <v>0.6</v>
      </c>
      <c r="P2297">
        <f t="shared" si="179"/>
        <v>148.29945675651064</v>
      </c>
      <c r="T2297">
        <v>0.6</v>
      </c>
      <c r="U2297">
        <v>0.59999999999999398</v>
      </c>
      <c r="V2297">
        <v>0.59999999999999398</v>
      </c>
      <c r="W2297">
        <v>-0.59999999999999398</v>
      </c>
      <c r="X2297">
        <v>0.6</v>
      </c>
      <c r="Y2297">
        <f t="shared" si="178"/>
        <v>0.59999999999999598</v>
      </c>
    </row>
    <row r="2298" spans="1:25" x14ac:dyDescent="0.3">
      <c r="A2298">
        <v>0</v>
      </c>
      <c r="B2298" s="1">
        <v>42296</v>
      </c>
      <c r="C2298" s="1">
        <v>42297</v>
      </c>
      <c r="D2298">
        <v>242.75</v>
      </c>
      <c r="E2298">
        <v>243.94999079999999</v>
      </c>
      <c r="F2298">
        <v>242.59481</v>
      </c>
      <c r="G2298">
        <v>-1.1999908450000001</v>
      </c>
      <c r="H2298">
        <v>0.60104076399999995</v>
      </c>
      <c r="I2298">
        <f t="shared" si="175"/>
        <v>10</v>
      </c>
      <c r="J2298">
        <f t="shared" si="176"/>
        <v>2015</v>
      </c>
      <c r="K2298">
        <v>242.75</v>
      </c>
      <c r="L2298">
        <v>244.4</v>
      </c>
      <c r="M2298">
        <v>242.55</v>
      </c>
      <c r="N2298">
        <v>243.95</v>
      </c>
      <c r="O2298" s="3">
        <f t="shared" si="177"/>
        <v>-1.1999908450000001</v>
      </c>
      <c r="P2298">
        <f t="shared" si="179"/>
        <v>142.80126961666659</v>
      </c>
      <c r="T2298">
        <v>-1.1999908450000001</v>
      </c>
      <c r="U2298">
        <v>-1.1999908447265499</v>
      </c>
      <c r="V2298">
        <v>1.1999908447265499</v>
      </c>
      <c r="W2298">
        <v>1.1999908447265499</v>
      </c>
      <c r="X2298">
        <v>1.1999908450000001</v>
      </c>
      <c r="Y2298">
        <f t="shared" si="178"/>
        <v>-0.39999694833333338</v>
      </c>
    </row>
    <row r="2299" spans="1:25" x14ac:dyDescent="0.3">
      <c r="A2299">
        <v>0</v>
      </c>
      <c r="B2299" s="1">
        <v>42297</v>
      </c>
      <c r="C2299" s="1">
        <v>42298</v>
      </c>
      <c r="D2299">
        <v>244.05</v>
      </c>
      <c r="E2299">
        <v>244.75000309999999</v>
      </c>
      <c r="F2299">
        <v>243.9215513</v>
      </c>
      <c r="G2299">
        <v>-0.70000305200000001</v>
      </c>
      <c r="H2299">
        <v>0.56568542499999996</v>
      </c>
      <c r="I2299">
        <f t="shared" si="175"/>
        <v>10</v>
      </c>
      <c r="J2299">
        <f t="shared" si="176"/>
        <v>2015</v>
      </c>
      <c r="K2299">
        <v>244.05</v>
      </c>
      <c r="L2299">
        <v>246.7</v>
      </c>
      <c r="M2299">
        <v>243.7</v>
      </c>
      <c r="N2299">
        <v>244.75</v>
      </c>
      <c r="O2299" s="3">
        <f t="shared" si="177"/>
        <v>-0.70000305200000001</v>
      </c>
      <c r="P2299">
        <f t="shared" si="179"/>
        <v>139.72931741749198</v>
      </c>
      <c r="T2299">
        <v>-0.70000305200000001</v>
      </c>
      <c r="U2299">
        <v>-0.70000305175778899</v>
      </c>
      <c r="V2299">
        <v>0.70000305175778899</v>
      </c>
      <c r="W2299">
        <v>0.70000305175778899</v>
      </c>
      <c r="X2299">
        <v>-0.70000305200000001</v>
      </c>
      <c r="Y2299">
        <f t="shared" si="178"/>
        <v>-0.23333435066666663</v>
      </c>
    </row>
    <row r="2300" spans="1:25" x14ac:dyDescent="0.3">
      <c r="A2300">
        <v>0</v>
      </c>
      <c r="B2300" s="1">
        <v>42298</v>
      </c>
      <c r="C2300" s="1">
        <v>42299</v>
      </c>
      <c r="D2300">
        <v>243.95</v>
      </c>
      <c r="E2300">
        <v>243.3999939</v>
      </c>
      <c r="F2300">
        <v>244.4542893</v>
      </c>
      <c r="G2300">
        <v>-0.55000610400000005</v>
      </c>
      <c r="H2300">
        <v>0.954594155</v>
      </c>
      <c r="I2300">
        <f t="shared" si="175"/>
        <v>10</v>
      </c>
      <c r="J2300">
        <f t="shared" si="176"/>
        <v>2015</v>
      </c>
      <c r="K2300">
        <v>243.95</v>
      </c>
      <c r="L2300">
        <v>244.95</v>
      </c>
      <c r="M2300">
        <v>242.9</v>
      </c>
      <c r="N2300">
        <v>243.4</v>
      </c>
      <c r="O2300" s="3">
        <f t="shared" si="177"/>
        <v>-0.55000610400000005</v>
      </c>
      <c r="P2300">
        <f t="shared" si="179"/>
        <v>137.36657984358214</v>
      </c>
      <c r="T2300">
        <v>-0.55000610400000005</v>
      </c>
      <c r="U2300">
        <v>0.55000610351561297</v>
      </c>
      <c r="V2300">
        <v>-0.55000610351561297</v>
      </c>
      <c r="W2300">
        <v>-0.55000610351561297</v>
      </c>
      <c r="X2300">
        <v>-0.55000610400000005</v>
      </c>
      <c r="Y2300">
        <f t="shared" si="178"/>
        <v>-0.18333536800000003</v>
      </c>
    </row>
    <row r="2301" spans="1:25" x14ac:dyDescent="0.3">
      <c r="A2301">
        <v>0</v>
      </c>
      <c r="B2301" s="1">
        <v>42299</v>
      </c>
      <c r="C2301" s="1">
        <v>42300</v>
      </c>
      <c r="D2301">
        <v>246</v>
      </c>
      <c r="E2301">
        <v>245.2000031</v>
      </c>
      <c r="F2301">
        <v>243.56586110000001</v>
      </c>
      <c r="G2301">
        <v>0.79999694799999999</v>
      </c>
      <c r="H2301">
        <v>1.2727922060000001</v>
      </c>
      <c r="I2301">
        <f t="shared" si="175"/>
        <v>10</v>
      </c>
      <c r="J2301">
        <f t="shared" si="176"/>
        <v>2015</v>
      </c>
      <c r="K2301">
        <v>246</v>
      </c>
      <c r="L2301">
        <v>247.45</v>
      </c>
      <c r="M2301">
        <v>245</v>
      </c>
      <c r="N2301">
        <v>245.2</v>
      </c>
      <c r="O2301" s="3">
        <f t="shared" si="177"/>
        <v>0.79999694799999999</v>
      </c>
      <c r="P2301">
        <f t="shared" si="179"/>
        <v>140.71697144821826</v>
      </c>
      <c r="T2301">
        <v>0.79999694799999999</v>
      </c>
      <c r="U2301">
        <v>0.79999694824218104</v>
      </c>
      <c r="V2301">
        <v>0.79999694824218104</v>
      </c>
      <c r="W2301">
        <v>0.79999694824218104</v>
      </c>
      <c r="X2301">
        <v>0.79999694799999999</v>
      </c>
      <c r="Y2301">
        <f t="shared" si="178"/>
        <v>0.79999694816145395</v>
      </c>
    </row>
    <row r="2302" spans="1:25" x14ac:dyDescent="0.3">
      <c r="A2302">
        <v>0</v>
      </c>
      <c r="B2302" s="1">
        <v>42300</v>
      </c>
      <c r="C2302" s="1">
        <v>42303</v>
      </c>
      <c r="D2302">
        <v>246.75</v>
      </c>
      <c r="E2302">
        <v>245.85000919999999</v>
      </c>
      <c r="F2302">
        <v>245.23546949999999</v>
      </c>
      <c r="G2302">
        <v>0.89999084500000004</v>
      </c>
      <c r="H2302">
        <v>0.45961940800000001</v>
      </c>
      <c r="I2302">
        <f t="shared" si="175"/>
        <v>10</v>
      </c>
      <c r="J2302">
        <f t="shared" si="176"/>
        <v>2015</v>
      </c>
      <c r="K2302">
        <v>246.75</v>
      </c>
      <c r="L2302">
        <v>246.75</v>
      </c>
      <c r="M2302">
        <v>245.55</v>
      </c>
      <c r="N2302">
        <v>245.85</v>
      </c>
      <c r="O2302" s="3">
        <f t="shared" si="177"/>
        <v>0.89999084500000004</v>
      </c>
      <c r="P2302">
        <f t="shared" si="179"/>
        <v>144.5663327260153</v>
      </c>
      <c r="T2302">
        <v>0.89999084500000004</v>
      </c>
      <c r="U2302">
        <v>0.89999084472657298</v>
      </c>
      <c r="V2302">
        <v>0.89999084472657298</v>
      </c>
      <c r="W2302">
        <v>0.89999084472657298</v>
      </c>
      <c r="X2302">
        <v>0.89999084500000004</v>
      </c>
      <c r="Y2302">
        <f t="shared" si="178"/>
        <v>0.8999908448177153</v>
      </c>
    </row>
    <row r="2303" spans="1:25" x14ac:dyDescent="0.3">
      <c r="A2303">
        <v>0</v>
      </c>
      <c r="B2303" s="1">
        <v>42303</v>
      </c>
      <c r="C2303" s="1">
        <v>42304</v>
      </c>
      <c r="D2303">
        <v>245.8</v>
      </c>
      <c r="E2303">
        <v>246.14998779999999</v>
      </c>
      <c r="F2303">
        <v>245.53090209999999</v>
      </c>
      <c r="G2303">
        <v>-0.34998779299999999</v>
      </c>
      <c r="H2303">
        <v>0.212132034</v>
      </c>
      <c r="I2303">
        <f t="shared" si="175"/>
        <v>10</v>
      </c>
      <c r="J2303">
        <f t="shared" si="176"/>
        <v>2015</v>
      </c>
      <c r="K2303">
        <v>245.8</v>
      </c>
      <c r="L2303">
        <v>246.25</v>
      </c>
      <c r="M2303">
        <v>244.45</v>
      </c>
      <c r="N2303">
        <v>246.15</v>
      </c>
      <c r="O2303" s="3">
        <f t="shared" si="177"/>
        <v>-0.34998779299999999</v>
      </c>
      <c r="P2303">
        <f t="shared" si="179"/>
        <v>143.02250283180615</v>
      </c>
      <c r="T2303">
        <v>-0.34998779299999999</v>
      </c>
      <c r="U2303">
        <v>-0.349987792968732</v>
      </c>
      <c r="V2303">
        <v>0.349987792968732</v>
      </c>
      <c r="W2303">
        <v>0.349987792968732</v>
      </c>
      <c r="X2303">
        <v>-0.34998779299999999</v>
      </c>
      <c r="Y2303">
        <f t="shared" si="178"/>
        <v>-0.11666259766666666</v>
      </c>
    </row>
    <row r="2304" spans="1:25" x14ac:dyDescent="0.3">
      <c r="A2304">
        <v>0</v>
      </c>
      <c r="B2304" s="1">
        <v>42304</v>
      </c>
      <c r="C2304" s="1">
        <v>42305</v>
      </c>
      <c r="D2304">
        <v>246.05</v>
      </c>
      <c r="E2304">
        <v>246.15</v>
      </c>
      <c r="F2304">
        <v>245.92880550000001</v>
      </c>
      <c r="G2304">
        <v>-0.1</v>
      </c>
      <c r="H2304">
        <v>0</v>
      </c>
      <c r="I2304">
        <f t="shared" si="175"/>
        <v>10</v>
      </c>
      <c r="J2304">
        <f t="shared" si="176"/>
        <v>2015</v>
      </c>
      <c r="K2304">
        <v>246.05</v>
      </c>
      <c r="L2304">
        <v>246.15</v>
      </c>
      <c r="M2304">
        <v>243.85</v>
      </c>
      <c r="N2304">
        <v>246.15</v>
      </c>
      <c r="O2304" s="3">
        <f t="shared" si="177"/>
        <v>-0.1</v>
      </c>
      <c r="P2304">
        <f t="shared" si="179"/>
        <v>142.58654722471874</v>
      </c>
      <c r="T2304">
        <v>-0.1</v>
      </c>
      <c r="U2304">
        <v>-9.9999999999994302E-2</v>
      </c>
      <c r="V2304">
        <v>-9.9999999999994302E-2</v>
      </c>
      <c r="W2304">
        <v>9.9999999999994302E-2</v>
      </c>
      <c r="X2304">
        <v>-0.1</v>
      </c>
      <c r="Y2304">
        <f t="shared" si="178"/>
        <v>-9.9999999999996203E-2</v>
      </c>
    </row>
    <row r="2305" spans="1:25" x14ac:dyDescent="0.3">
      <c r="A2305">
        <v>0</v>
      </c>
      <c r="B2305" s="1">
        <v>42305</v>
      </c>
      <c r="C2305" s="1">
        <v>42306</v>
      </c>
      <c r="D2305">
        <v>245.75</v>
      </c>
      <c r="E2305">
        <v>244.55000920000001</v>
      </c>
      <c r="F2305">
        <v>246.44131609999999</v>
      </c>
      <c r="G2305">
        <v>-1.1999908450000001</v>
      </c>
      <c r="H2305">
        <v>1.1313708499999999</v>
      </c>
      <c r="I2305">
        <f t="shared" si="175"/>
        <v>10</v>
      </c>
      <c r="J2305">
        <f t="shared" si="176"/>
        <v>2015</v>
      </c>
      <c r="K2305">
        <v>245.75</v>
      </c>
      <c r="L2305">
        <v>248.7</v>
      </c>
      <c r="M2305">
        <v>244.3</v>
      </c>
      <c r="N2305">
        <v>244.55</v>
      </c>
      <c r="O2305" s="3">
        <f t="shared" si="177"/>
        <v>-1.1999908450000001</v>
      </c>
      <c r="P2305">
        <f t="shared" si="179"/>
        <v>137.36469927080759</v>
      </c>
      <c r="T2305">
        <v>-1.1999908450000001</v>
      </c>
      <c r="U2305">
        <v>1.1999908447265499</v>
      </c>
      <c r="V2305">
        <v>-1.1999908447265499</v>
      </c>
      <c r="W2305">
        <v>-1.1999908447265499</v>
      </c>
      <c r="X2305">
        <v>1.1999908450000001</v>
      </c>
      <c r="Y2305">
        <f t="shared" si="178"/>
        <v>-0.39999694833333338</v>
      </c>
    </row>
    <row r="2306" spans="1:25" x14ac:dyDescent="0.3">
      <c r="A2306">
        <v>0</v>
      </c>
      <c r="B2306" s="1">
        <v>42306</v>
      </c>
      <c r="C2306" s="1">
        <v>42307</v>
      </c>
      <c r="D2306">
        <v>244.55</v>
      </c>
      <c r="E2306">
        <v>246.24999690000001</v>
      </c>
      <c r="F2306">
        <v>246.8331302</v>
      </c>
      <c r="G2306">
        <v>1.6999969479999999</v>
      </c>
      <c r="H2306">
        <v>1.2020815279999999</v>
      </c>
      <c r="I2306">
        <f t="shared" si="175"/>
        <v>10</v>
      </c>
      <c r="J2306">
        <f t="shared" si="176"/>
        <v>2015</v>
      </c>
      <c r="K2306">
        <v>244.55</v>
      </c>
      <c r="L2306">
        <v>246.6</v>
      </c>
      <c r="M2306">
        <v>244.2</v>
      </c>
      <c r="N2306">
        <v>246.25</v>
      </c>
      <c r="O2306" s="3">
        <f t="shared" si="177"/>
        <v>1.6999969479999999</v>
      </c>
      <c r="P2306">
        <f t="shared" si="179"/>
        <v>144.52641168718392</v>
      </c>
      <c r="T2306">
        <v>1.6999969479999999</v>
      </c>
      <c r="U2306">
        <v>1.69999694824218</v>
      </c>
      <c r="V2306">
        <v>-1.69999694824218</v>
      </c>
      <c r="W2306">
        <v>1.69999694824218</v>
      </c>
      <c r="X2306">
        <v>1.6999969479999999</v>
      </c>
      <c r="Y2306">
        <f t="shared" si="178"/>
        <v>0.5666656493333333</v>
      </c>
    </row>
    <row r="2307" spans="1:25" x14ac:dyDescent="0.3">
      <c r="A2307">
        <v>0</v>
      </c>
      <c r="B2307" s="1">
        <v>42307</v>
      </c>
      <c r="C2307" s="1">
        <v>42310</v>
      </c>
      <c r="D2307">
        <v>245.45</v>
      </c>
      <c r="E2307">
        <v>245.6999969</v>
      </c>
      <c r="F2307">
        <v>247.19141999999999</v>
      </c>
      <c r="G2307">
        <v>0.249996948</v>
      </c>
      <c r="H2307">
        <v>0.38890872999999998</v>
      </c>
      <c r="I2307">
        <f t="shared" ref="I2307:I2370" si="180">MONTH(C2307)</f>
        <v>11</v>
      </c>
      <c r="J2307">
        <f t="shared" ref="J2307:J2370" si="181">YEAR(C2307)</f>
        <v>2015</v>
      </c>
      <c r="K2307">
        <v>245.45</v>
      </c>
      <c r="L2307">
        <v>246.35</v>
      </c>
      <c r="M2307">
        <v>244.65</v>
      </c>
      <c r="N2307">
        <v>245.7</v>
      </c>
      <c r="O2307" s="3">
        <f t="shared" ref="O2307:O2370" si="182">IF(F2307-D2307&gt;0,IF(D2307-M2307&gt;3,-3,G2307),IF(L2307-D2307&gt;3,-3,G2307))</f>
        <v>0.249996948</v>
      </c>
      <c r="P2307">
        <f t="shared" si="179"/>
        <v>145.63043985464736</v>
      </c>
      <c r="T2307">
        <v>0.249996948</v>
      </c>
      <c r="U2307">
        <v>0.24999694824219801</v>
      </c>
      <c r="V2307">
        <v>-0.24999694824219801</v>
      </c>
      <c r="W2307">
        <v>0.24999694824219801</v>
      </c>
      <c r="X2307">
        <v>0.249996948</v>
      </c>
      <c r="Y2307">
        <f t="shared" ref="Y2307:Y2370" si="183">AVERAGE(T2307:V2307)</f>
        <v>8.3332316000000003E-2</v>
      </c>
    </row>
    <row r="2308" spans="1:25" x14ac:dyDescent="0.3">
      <c r="A2308">
        <v>0</v>
      </c>
      <c r="B2308" s="1">
        <v>42310</v>
      </c>
      <c r="C2308" s="1">
        <v>42311</v>
      </c>
      <c r="D2308">
        <v>247.05</v>
      </c>
      <c r="E2308">
        <v>248.39999689999999</v>
      </c>
      <c r="F2308">
        <v>244.57436250000001</v>
      </c>
      <c r="G2308">
        <v>-1.349996948</v>
      </c>
      <c r="H2308">
        <v>1.9091883089999999</v>
      </c>
      <c r="I2308">
        <f t="shared" si="180"/>
        <v>11</v>
      </c>
      <c r="J2308">
        <f t="shared" si="181"/>
        <v>2015</v>
      </c>
      <c r="K2308">
        <v>247.05</v>
      </c>
      <c r="L2308">
        <v>248.9</v>
      </c>
      <c r="M2308">
        <v>247</v>
      </c>
      <c r="N2308">
        <v>248.4</v>
      </c>
      <c r="O2308" s="3">
        <f t="shared" si="182"/>
        <v>-1.349996948</v>
      </c>
      <c r="P2308">
        <f t="shared" ref="P2308:P2371" si="184">(O2308/D2308*$Q$2+1)*P2307*$R$2+(1-$R$2)*P2307</f>
        <v>139.6619926980089</v>
      </c>
      <c r="T2308">
        <v>-1.349996948</v>
      </c>
      <c r="U2308">
        <v>-1.3499969482421601</v>
      </c>
      <c r="V2308">
        <v>-1.3499969482421601</v>
      </c>
      <c r="W2308">
        <v>1.3499969482421601</v>
      </c>
      <c r="X2308">
        <v>-1.349996948</v>
      </c>
      <c r="Y2308">
        <f t="shared" si="183"/>
        <v>-1.34999694816144</v>
      </c>
    </row>
    <row r="2309" spans="1:25" x14ac:dyDescent="0.3">
      <c r="A2309">
        <v>0</v>
      </c>
      <c r="B2309" s="1">
        <v>42311</v>
      </c>
      <c r="C2309" s="1">
        <v>42312</v>
      </c>
      <c r="D2309">
        <v>249.15</v>
      </c>
      <c r="E2309">
        <v>248.00000610000001</v>
      </c>
      <c r="F2309">
        <v>248.32912239999999</v>
      </c>
      <c r="G2309">
        <v>1.149993896</v>
      </c>
      <c r="H2309">
        <v>0.282842712</v>
      </c>
      <c r="I2309">
        <f t="shared" si="180"/>
        <v>11</v>
      </c>
      <c r="J2309">
        <f t="shared" si="181"/>
        <v>2015</v>
      </c>
      <c r="K2309">
        <v>249.15</v>
      </c>
      <c r="L2309">
        <v>249.35</v>
      </c>
      <c r="M2309">
        <v>247</v>
      </c>
      <c r="N2309">
        <v>248</v>
      </c>
      <c r="O2309" s="3">
        <f t="shared" si="182"/>
        <v>1.149993896</v>
      </c>
      <c r="P2309">
        <f t="shared" si="184"/>
        <v>144.49674402570025</v>
      </c>
      <c r="T2309">
        <v>1.149993896</v>
      </c>
      <c r="U2309">
        <v>1.1499938964843699</v>
      </c>
      <c r="V2309">
        <v>1.1499938964843699</v>
      </c>
      <c r="W2309">
        <v>1.1499938964843699</v>
      </c>
      <c r="X2309">
        <v>1.149993896</v>
      </c>
      <c r="Y2309">
        <f t="shared" si="183"/>
        <v>1.1499938963229133</v>
      </c>
    </row>
    <row r="2310" spans="1:25" x14ac:dyDescent="0.3">
      <c r="A2310">
        <v>0</v>
      </c>
      <c r="B2310" s="1">
        <v>42312</v>
      </c>
      <c r="C2310" s="1">
        <v>42313</v>
      </c>
      <c r="D2310">
        <v>247.3</v>
      </c>
      <c r="E2310">
        <v>247.6000061</v>
      </c>
      <c r="F2310">
        <v>247.11639930000001</v>
      </c>
      <c r="G2310">
        <v>-0.300006104</v>
      </c>
      <c r="H2310">
        <v>0.282842712</v>
      </c>
      <c r="I2310">
        <f t="shared" si="180"/>
        <v>11</v>
      </c>
      <c r="J2310">
        <f t="shared" si="181"/>
        <v>2015</v>
      </c>
      <c r="K2310">
        <v>247.3</v>
      </c>
      <c r="L2310">
        <v>247.95</v>
      </c>
      <c r="M2310">
        <v>246.2</v>
      </c>
      <c r="N2310">
        <v>247.6</v>
      </c>
      <c r="O2310" s="3">
        <f t="shared" si="182"/>
        <v>-0.300006104</v>
      </c>
      <c r="P2310">
        <f t="shared" si="184"/>
        <v>143.18204815380875</v>
      </c>
      <c r="T2310">
        <v>-0.300006104</v>
      </c>
      <c r="U2310">
        <v>-0.30000610351561302</v>
      </c>
      <c r="V2310">
        <v>0.30000610351561302</v>
      </c>
      <c r="W2310">
        <v>0.30000610351561302</v>
      </c>
      <c r="X2310">
        <v>0.300006104</v>
      </c>
      <c r="Y2310">
        <f t="shared" si="183"/>
        <v>-0.10000203466666667</v>
      </c>
    </row>
    <row r="2311" spans="1:25" x14ac:dyDescent="0.3">
      <c r="A2311">
        <v>0</v>
      </c>
      <c r="B2311" s="1">
        <v>42313</v>
      </c>
      <c r="C2311" s="1">
        <v>42314</v>
      </c>
      <c r="D2311">
        <v>247.15</v>
      </c>
      <c r="E2311">
        <v>245.89998779999999</v>
      </c>
      <c r="F2311">
        <v>247.46867979999999</v>
      </c>
      <c r="G2311">
        <v>-1.2500122069999999</v>
      </c>
      <c r="H2311">
        <v>1.2020815279999999</v>
      </c>
      <c r="I2311">
        <f t="shared" si="180"/>
        <v>11</v>
      </c>
      <c r="J2311">
        <f t="shared" si="181"/>
        <v>2015</v>
      </c>
      <c r="K2311">
        <v>247.15</v>
      </c>
      <c r="L2311">
        <v>247.9</v>
      </c>
      <c r="M2311">
        <v>245.3</v>
      </c>
      <c r="N2311">
        <v>245.9</v>
      </c>
      <c r="O2311" s="3">
        <f t="shared" si="182"/>
        <v>-1.2500122069999999</v>
      </c>
      <c r="P2311">
        <f t="shared" si="184"/>
        <v>137.75075213877165</v>
      </c>
      <c r="T2311">
        <v>-1.2500122069999999</v>
      </c>
      <c r="U2311">
        <v>1.25001220703126</v>
      </c>
      <c r="V2311">
        <v>-1.25001220703126</v>
      </c>
      <c r="W2311">
        <v>-1.25001220703126</v>
      </c>
      <c r="X2311">
        <v>-1.2500122069999999</v>
      </c>
      <c r="Y2311">
        <f t="shared" si="183"/>
        <v>-0.41667073566666663</v>
      </c>
    </row>
    <row r="2312" spans="1:25" x14ac:dyDescent="0.3">
      <c r="A2312">
        <v>0</v>
      </c>
      <c r="B2312" s="1">
        <v>42314</v>
      </c>
      <c r="C2312" s="1">
        <v>42317</v>
      </c>
      <c r="D2312">
        <v>245.35</v>
      </c>
      <c r="E2312">
        <v>245.30000920000001</v>
      </c>
      <c r="F2312">
        <v>245.59822370000001</v>
      </c>
      <c r="G2312">
        <v>-4.9990844999999999E-2</v>
      </c>
      <c r="H2312">
        <v>0.42426406900000002</v>
      </c>
      <c r="I2312">
        <f t="shared" si="180"/>
        <v>11</v>
      </c>
      <c r="J2312">
        <f t="shared" si="181"/>
        <v>2015</v>
      </c>
      <c r="K2312">
        <v>245.35</v>
      </c>
      <c r="L2312">
        <v>245.85</v>
      </c>
      <c r="M2312">
        <v>243.95</v>
      </c>
      <c r="N2312">
        <v>245.3</v>
      </c>
      <c r="O2312" s="3">
        <f t="shared" si="182"/>
        <v>-4.9990844999999999E-2</v>
      </c>
      <c r="P2312">
        <f t="shared" si="184"/>
        <v>137.54024847567393</v>
      </c>
      <c r="T2312">
        <v>-4.9990844999999999E-2</v>
      </c>
      <c r="U2312">
        <v>-4.9990844726551097E-2</v>
      </c>
      <c r="V2312">
        <v>-4.9990844726551097E-2</v>
      </c>
      <c r="W2312">
        <v>-4.9990844726551097E-2</v>
      </c>
      <c r="X2312">
        <v>4.9990844999999999E-2</v>
      </c>
      <c r="Y2312">
        <f t="shared" si="183"/>
        <v>-4.9990844817700726E-2</v>
      </c>
    </row>
    <row r="2313" spans="1:25" x14ac:dyDescent="0.3">
      <c r="A2313">
        <v>0</v>
      </c>
      <c r="B2313" s="1">
        <v>42317</v>
      </c>
      <c r="C2313" s="1">
        <v>42318</v>
      </c>
      <c r="D2313">
        <v>243.6</v>
      </c>
      <c r="E2313">
        <v>240.94999390000001</v>
      </c>
      <c r="F2313">
        <v>245.13941159999999</v>
      </c>
      <c r="G2313">
        <v>-2.650006104</v>
      </c>
      <c r="H2313">
        <v>3.0759144979999999</v>
      </c>
      <c r="I2313">
        <f t="shared" si="180"/>
        <v>11</v>
      </c>
      <c r="J2313">
        <f t="shared" si="181"/>
        <v>2015</v>
      </c>
      <c r="K2313">
        <v>243.6</v>
      </c>
      <c r="L2313">
        <v>243.65</v>
      </c>
      <c r="M2313">
        <v>240.95</v>
      </c>
      <c r="N2313">
        <v>240.95</v>
      </c>
      <c r="O2313" s="3">
        <f t="shared" si="182"/>
        <v>-2.650006104</v>
      </c>
      <c r="P2313">
        <f t="shared" si="184"/>
        <v>126.31849668976838</v>
      </c>
      <c r="T2313">
        <v>-2.650006104</v>
      </c>
      <c r="U2313">
        <v>-2.6500061035156</v>
      </c>
      <c r="V2313">
        <v>-2.6500061035156</v>
      </c>
      <c r="W2313">
        <v>-2.6500061035156</v>
      </c>
      <c r="X2313">
        <v>-2.650006104</v>
      </c>
      <c r="Y2313">
        <f t="shared" si="183"/>
        <v>-2.6500061036770668</v>
      </c>
    </row>
    <row r="2314" spans="1:25" x14ac:dyDescent="0.3">
      <c r="A2314">
        <v>0</v>
      </c>
      <c r="B2314" s="1">
        <v>42318</v>
      </c>
      <c r="C2314" s="1">
        <v>42319</v>
      </c>
      <c r="D2314">
        <v>240.45</v>
      </c>
      <c r="E2314">
        <v>241.05000609999999</v>
      </c>
      <c r="F2314">
        <v>241.35934979999999</v>
      </c>
      <c r="G2314">
        <v>0.60000610399999998</v>
      </c>
      <c r="H2314">
        <v>7.0710677999999999E-2</v>
      </c>
      <c r="I2314">
        <f t="shared" si="180"/>
        <v>11</v>
      </c>
      <c r="J2314">
        <f t="shared" si="181"/>
        <v>2015</v>
      </c>
      <c r="K2314">
        <v>240.45</v>
      </c>
      <c r="L2314">
        <v>241.85</v>
      </c>
      <c r="M2314">
        <v>239.55</v>
      </c>
      <c r="N2314">
        <v>241.05</v>
      </c>
      <c r="O2314" s="3">
        <f t="shared" si="182"/>
        <v>0.60000610399999998</v>
      </c>
      <c r="P2314">
        <f t="shared" si="184"/>
        <v>128.68255997928694</v>
      </c>
      <c r="T2314">
        <v>0.60000610399999998</v>
      </c>
      <c r="U2314">
        <v>0.600006103515625</v>
      </c>
      <c r="V2314">
        <v>-0.600006103515625</v>
      </c>
      <c r="W2314">
        <v>0.600006103515625</v>
      </c>
      <c r="X2314">
        <v>-0.60000610399999998</v>
      </c>
      <c r="Y2314">
        <f t="shared" si="183"/>
        <v>0.20000203466666666</v>
      </c>
    </row>
    <row r="2315" spans="1:25" x14ac:dyDescent="0.3">
      <c r="A2315">
        <v>0</v>
      </c>
      <c r="B2315" s="1">
        <v>42319</v>
      </c>
      <c r="C2315" s="1">
        <v>42320</v>
      </c>
      <c r="D2315">
        <v>240.85</v>
      </c>
      <c r="E2315">
        <v>241.05</v>
      </c>
      <c r="F2315">
        <v>241.9792257</v>
      </c>
      <c r="G2315">
        <v>0.2</v>
      </c>
      <c r="H2315">
        <v>0</v>
      </c>
      <c r="I2315">
        <f t="shared" si="180"/>
        <v>11</v>
      </c>
      <c r="J2315">
        <f t="shared" si="181"/>
        <v>2015</v>
      </c>
      <c r="K2315">
        <v>240.85</v>
      </c>
      <c r="L2315">
        <v>241.5</v>
      </c>
      <c r="M2315">
        <v>240.2</v>
      </c>
      <c r="N2315">
        <v>241.05</v>
      </c>
      <c r="O2315" s="3">
        <f t="shared" si="182"/>
        <v>0.2</v>
      </c>
      <c r="P2315">
        <f t="shared" si="184"/>
        <v>129.4839875897039</v>
      </c>
      <c r="T2315">
        <v>0.2</v>
      </c>
      <c r="U2315">
        <v>0.200000000000017</v>
      </c>
      <c r="V2315">
        <v>-0.200000000000017</v>
      </c>
      <c r="W2315">
        <v>0.200000000000017</v>
      </c>
      <c r="X2315">
        <v>-0.2</v>
      </c>
      <c r="Y2315">
        <f t="shared" si="183"/>
        <v>6.6666666666666666E-2</v>
      </c>
    </row>
    <row r="2316" spans="1:25" x14ac:dyDescent="0.3">
      <c r="A2316">
        <v>0</v>
      </c>
      <c r="B2316" s="1">
        <v>42320</v>
      </c>
      <c r="C2316" s="1">
        <v>42321</v>
      </c>
      <c r="D2316">
        <v>238.55</v>
      </c>
      <c r="E2316">
        <v>237.85000310000001</v>
      </c>
      <c r="F2316">
        <v>242.34524590000001</v>
      </c>
      <c r="G2316">
        <v>-0.69999694800000001</v>
      </c>
      <c r="H2316">
        <v>2.2627416999999999</v>
      </c>
      <c r="I2316">
        <f t="shared" si="180"/>
        <v>11</v>
      </c>
      <c r="J2316">
        <f t="shared" si="181"/>
        <v>2015</v>
      </c>
      <c r="K2316">
        <v>238.55</v>
      </c>
      <c r="L2316">
        <v>239.5</v>
      </c>
      <c r="M2316">
        <v>237.8</v>
      </c>
      <c r="N2316">
        <v>237.85</v>
      </c>
      <c r="O2316" s="3">
        <f t="shared" si="182"/>
        <v>-0.69999694800000001</v>
      </c>
      <c r="P2316">
        <f t="shared" si="184"/>
        <v>126.63432097491676</v>
      </c>
      <c r="T2316">
        <v>-0.69999694800000001</v>
      </c>
      <c r="U2316">
        <v>-0.69999694824218694</v>
      </c>
      <c r="V2316">
        <v>-0.69999694824218694</v>
      </c>
      <c r="W2316">
        <v>-0.69999694824218694</v>
      </c>
      <c r="X2316">
        <v>-0.69999694800000001</v>
      </c>
      <c r="Y2316">
        <f t="shared" si="183"/>
        <v>-0.69999694816145797</v>
      </c>
    </row>
    <row r="2317" spans="1:25" x14ac:dyDescent="0.3">
      <c r="A2317">
        <v>0</v>
      </c>
      <c r="B2317" s="1">
        <v>42321</v>
      </c>
      <c r="C2317" s="1">
        <v>42324</v>
      </c>
      <c r="D2317">
        <v>234.95</v>
      </c>
      <c r="E2317">
        <v>235.44999079999999</v>
      </c>
      <c r="F2317">
        <v>236.9063913</v>
      </c>
      <c r="G2317">
        <v>0.49999084500000002</v>
      </c>
      <c r="H2317">
        <v>1.697056275</v>
      </c>
      <c r="I2317">
        <f t="shared" si="180"/>
        <v>11</v>
      </c>
      <c r="J2317">
        <f t="shared" si="181"/>
        <v>2015</v>
      </c>
      <c r="K2317">
        <v>234.95</v>
      </c>
      <c r="L2317">
        <v>236.65</v>
      </c>
      <c r="M2317">
        <v>234.6</v>
      </c>
      <c r="N2317">
        <v>235.45</v>
      </c>
      <c r="O2317" s="3">
        <f t="shared" si="182"/>
        <v>0.49999084500000002</v>
      </c>
      <c r="P2317">
        <f t="shared" si="184"/>
        <v>128.65547444853613</v>
      </c>
      <c r="T2317">
        <v>0.49999084500000002</v>
      </c>
      <c r="U2317">
        <v>0.49999084472656802</v>
      </c>
      <c r="V2317">
        <v>0.49999084472656802</v>
      </c>
      <c r="W2317">
        <v>0.49999084472656802</v>
      </c>
      <c r="X2317">
        <v>0.49999084500000002</v>
      </c>
      <c r="Y2317">
        <f t="shared" si="183"/>
        <v>0.499990844817712</v>
      </c>
    </row>
    <row r="2318" spans="1:25" x14ac:dyDescent="0.3">
      <c r="A2318">
        <v>0</v>
      </c>
      <c r="B2318" s="1">
        <v>42324</v>
      </c>
      <c r="C2318" s="1">
        <v>42325</v>
      </c>
      <c r="D2318">
        <v>237.05</v>
      </c>
      <c r="E2318">
        <v>236.80000609999999</v>
      </c>
      <c r="F2318">
        <v>235.9674239</v>
      </c>
      <c r="G2318">
        <v>0.24999389599999999</v>
      </c>
      <c r="H2318">
        <v>0.954594155</v>
      </c>
      <c r="I2318">
        <f t="shared" si="180"/>
        <v>11</v>
      </c>
      <c r="J2318">
        <f t="shared" si="181"/>
        <v>2015</v>
      </c>
      <c r="K2318">
        <v>237.05</v>
      </c>
      <c r="L2318">
        <v>237.9</v>
      </c>
      <c r="M2318">
        <v>236.2</v>
      </c>
      <c r="N2318">
        <v>236.8</v>
      </c>
      <c r="O2318" s="3">
        <f t="shared" si="182"/>
        <v>0.24999389599999999</v>
      </c>
      <c r="P2318">
        <f t="shared" si="184"/>
        <v>129.67307885580624</v>
      </c>
      <c r="T2318">
        <v>0.24999389599999999</v>
      </c>
      <c r="U2318">
        <v>-0.24999389648439699</v>
      </c>
      <c r="V2318">
        <v>0.24999389648439699</v>
      </c>
      <c r="W2318">
        <v>-0.24999389648439699</v>
      </c>
      <c r="X2318">
        <v>0.24999389599999999</v>
      </c>
      <c r="Y2318">
        <f t="shared" si="183"/>
        <v>8.3331298666666664E-2</v>
      </c>
    </row>
    <row r="2319" spans="1:25" x14ac:dyDescent="0.3">
      <c r="A2319">
        <v>0</v>
      </c>
      <c r="B2319" s="1">
        <v>42325</v>
      </c>
      <c r="C2319" s="1">
        <v>42326</v>
      </c>
      <c r="D2319">
        <v>236.55</v>
      </c>
      <c r="E2319">
        <v>236.60000310000001</v>
      </c>
      <c r="F2319">
        <v>236.23175760000001</v>
      </c>
      <c r="G2319">
        <v>-5.0003051999999999E-2</v>
      </c>
      <c r="H2319">
        <v>0.141421356</v>
      </c>
      <c r="I2319">
        <f t="shared" si="180"/>
        <v>11</v>
      </c>
      <c r="J2319">
        <f t="shared" si="181"/>
        <v>2015</v>
      </c>
      <c r="K2319">
        <v>236.55</v>
      </c>
      <c r="L2319">
        <v>237.55</v>
      </c>
      <c r="M2319">
        <v>236.15</v>
      </c>
      <c r="N2319">
        <v>236.6</v>
      </c>
      <c r="O2319" s="3">
        <f t="shared" si="182"/>
        <v>-5.0003051999999999E-2</v>
      </c>
      <c r="P2319">
        <f t="shared" si="184"/>
        <v>129.46749706427082</v>
      </c>
      <c r="T2319">
        <v>-5.0003051999999999E-2</v>
      </c>
      <c r="U2319">
        <v>5.00030517578125E-2</v>
      </c>
      <c r="V2319">
        <v>-5.00030517578125E-2</v>
      </c>
      <c r="W2319">
        <v>5.00030517578125E-2</v>
      </c>
      <c r="X2319">
        <v>-5.0003051999999999E-2</v>
      </c>
      <c r="Y2319">
        <f t="shared" si="183"/>
        <v>-1.6667683999999999E-2</v>
      </c>
    </row>
    <row r="2320" spans="1:25" x14ac:dyDescent="0.3">
      <c r="A2320">
        <v>0</v>
      </c>
      <c r="B2320" s="1">
        <v>42326</v>
      </c>
      <c r="C2320" s="1">
        <v>42327</v>
      </c>
      <c r="D2320">
        <v>238.65</v>
      </c>
      <c r="E2320">
        <v>239.99999389999999</v>
      </c>
      <c r="F2320">
        <v>236.0097504</v>
      </c>
      <c r="G2320">
        <v>-1.349993896</v>
      </c>
      <c r="H2320">
        <v>2.4041630559999998</v>
      </c>
      <c r="I2320">
        <f t="shared" si="180"/>
        <v>11</v>
      </c>
      <c r="J2320">
        <f t="shared" si="181"/>
        <v>2015</v>
      </c>
      <c r="K2320">
        <v>238.65</v>
      </c>
      <c r="L2320">
        <v>240</v>
      </c>
      <c r="M2320">
        <v>237.55</v>
      </c>
      <c r="N2320">
        <v>240</v>
      </c>
      <c r="O2320" s="3">
        <f t="shared" si="182"/>
        <v>-1.349993896</v>
      </c>
      <c r="P2320">
        <f t="shared" si="184"/>
        <v>123.97471482771634</v>
      </c>
      <c r="T2320">
        <v>-1.349993896</v>
      </c>
      <c r="U2320">
        <v>1.3499938964843601</v>
      </c>
      <c r="V2320">
        <v>-1.3499938964843601</v>
      </c>
      <c r="W2320">
        <v>-1.3499938964843601</v>
      </c>
      <c r="X2320">
        <v>-1.349993896</v>
      </c>
      <c r="Y2320">
        <f t="shared" si="183"/>
        <v>-0.44999796533333331</v>
      </c>
    </row>
    <row r="2321" spans="1:25" x14ac:dyDescent="0.3">
      <c r="A2321">
        <v>0</v>
      </c>
      <c r="B2321" s="1">
        <v>42327</v>
      </c>
      <c r="C2321" s="1">
        <v>42328</v>
      </c>
      <c r="D2321">
        <v>240.35</v>
      </c>
      <c r="E2321">
        <v>240.1000061</v>
      </c>
      <c r="F2321">
        <v>241.22991819999999</v>
      </c>
      <c r="G2321">
        <v>-0.24999389599999999</v>
      </c>
      <c r="H2321">
        <v>7.0710677999999999E-2</v>
      </c>
      <c r="I2321">
        <f t="shared" si="180"/>
        <v>11</v>
      </c>
      <c r="J2321">
        <f t="shared" si="181"/>
        <v>2015</v>
      </c>
      <c r="K2321">
        <v>240.35</v>
      </c>
      <c r="L2321">
        <v>240.55</v>
      </c>
      <c r="M2321">
        <v>239.6</v>
      </c>
      <c r="N2321">
        <v>240.1</v>
      </c>
      <c r="O2321" s="3">
        <f t="shared" si="182"/>
        <v>-0.24999389599999999</v>
      </c>
      <c r="P2321">
        <f t="shared" si="184"/>
        <v>123.00759639734595</v>
      </c>
      <c r="T2321">
        <v>-0.24999389599999999</v>
      </c>
      <c r="U2321">
        <v>0.24999389648436901</v>
      </c>
      <c r="V2321">
        <v>0.24999389648436901</v>
      </c>
      <c r="W2321">
        <v>0.24999389648436901</v>
      </c>
      <c r="X2321">
        <v>-0.24999389599999999</v>
      </c>
      <c r="Y2321">
        <f t="shared" si="183"/>
        <v>8.3331298989579347E-2</v>
      </c>
    </row>
    <row r="2322" spans="1:25" x14ac:dyDescent="0.3">
      <c r="A2322">
        <v>0</v>
      </c>
      <c r="B2322" s="1">
        <v>42328</v>
      </c>
      <c r="C2322" s="1">
        <v>42331</v>
      </c>
      <c r="D2322">
        <v>240.55</v>
      </c>
      <c r="E2322">
        <v>242.0499969</v>
      </c>
      <c r="F2322">
        <v>241.43852849999999</v>
      </c>
      <c r="G2322">
        <v>1.4999969479999999</v>
      </c>
      <c r="H2322">
        <v>1.3788582229999999</v>
      </c>
      <c r="I2322">
        <f t="shared" si="180"/>
        <v>11</v>
      </c>
      <c r="J2322">
        <f t="shared" si="181"/>
        <v>2015</v>
      </c>
      <c r="K2322">
        <v>240.55</v>
      </c>
      <c r="L2322">
        <v>242.2</v>
      </c>
      <c r="M2322">
        <v>240.45</v>
      </c>
      <c r="N2322">
        <v>242.05</v>
      </c>
      <c r="O2322" s="3">
        <f t="shared" si="182"/>
        <v>1.4999969479999999</v>
      </c>
      <c r="P2322">
        <f t="shared" si="184"/>
        <v>128.76038227897664</v>
      </c>
      <c r="T2322">
        <v>1.4999969479999999</v>
      </c>
      <c r="U2322">
        <v>-1.49999694824217</v>
      </c>
      <c r="V2322">
        <v>-1.49999694824217</v>
      </c>
      <c r="W2322">
        <v>1.49999694824217</v>
      </c>
      <c r="X2322">
        <v>-1.4999969479999999</v>
      </c>
      <c r="Y2322">
        <f t="shared" si="183"/>
        <v>-0.49999898282811334</v>
      </c>
    </row>
    <row r="2323" spans="1:25" x14ac:dyDescent="0.3">
      <c r="A2323">
        <v>0</v>
      </c>
      <c r="B2323" s="1">
        <v>42331</v>
      </c>
      <c r="C2323" s="1">
        <v>42332</v>
      </c>
      <c r="D2323">
        <v>241.7</v>
      </c>
      <c r="E2323">
        <v>242.64999080000001</v>
      </c>
      <c r="F2323">
        <v>242.37877030000001</v>
      </c>
      <c r="G2323">
        <v>0.94999084499999997</v>
      </c>
      <c r="H2323">
        <v>0.42426406900000002</v>
      </c>
      <c r="I2323">
        <f t="shared" si="180"/>
        <v>11</v>
      </c>
      <c r="J2323">
        <f t="shared" si="181"/>
        <v>2015</v>
      </c>
      <c r="K2323">
        <v>241.7</v>
      </c>
      <c r="L2323">
        <v>242.85</v>
      </c>
      <c r="M2323">
        <v>241.5</v>
      </c>
      <c r="N2323">
        <v>242.65</v>
      </c>
      <c r="O2323" s="3">
        <f t="shared" si="182"/>
        <v>0.94999084499999997</v>
      </c>
      <c r="P2323">
        <f t="shared" si="184"/>
        <v>132.5560334280373</v>
      </c>
      <c r="T2323">
        <v>0.94999084499999997</v>
      </c>
      <c r="U2323">
        <v>-0.94999084472658502</v>
      </c>
      <c r="V2323">
        <v>0.94999084472658502</v>
      </c>
      <c r="W2323">
        <v>0.94999084472658502</v>
      </c>
      <c r="X2323">
        <v>0.94999084499999997</v>
      </c>
      <c r="Y2323">
        <f t="shared" si="183"/>
        <v>0.31666361500000001</v>
      </c>
    </row>
    <row r="2324" spans="1:25" x14ac:dyDescent="0.3">
      <c r="A2324">
        <v>0</v>
      </c>
      <c r="B2324" s="1">
        <v>42332</v>
      </c>
      <c r="C2324" s="1">
        <v>42333</v>
      </c>
      <c r="D2324">
        <v>242.65</v>
      </c>
      <c r="E2324">
        <v>242.4</v>
      </c>
      <c r="F2324">
        <v>243.1948845</v>
      </c>
      <c r="G2324">
        <v>-0.25</v>
      </c>
      <c r="H2324">
        <v>0.17677669500000001</v>
      </c>
      <c r="I2324">
        <f t="shared" si="180"/>
        <v>11</v>
      </c>
      <c r="J2324">
        <f t="shared" si="181"/>
        <v>2015</v>
      </c>
      <c r="K2324">
        <v>242.65</v>
      </c>
      <c r="L2324">
        <v>242.75</v>
      </c>
      <c r="M2324">
        <v>241.5</v>
      </c>
      <c r="N2324">
        <v>242.4</v>
      </c>
      <c r="O2324" s="3">
        <f t="shared" si="182"/>
        <v>-0.25</v>
      </c>
      <c r="P2324">
        <f t="shared" si="184"/>
        <v>131.53174922165951</v>
      </c>
      <c r="T2324">
        <v>-0.25</v>
      </c>
      <c r="U2324">
        <v>0.25</v>
      </c>
      <c r="V2324">
        <v>0.25</v>
      </c>
      <c r="W2324">
        <v>-0.25</v>
      </c>
      <c r="X2324">
        <v>-0.25</v>
      </c>
      <c r="Y2324">
        <f t="shared" si="183"/>
        <v>8.3333333333333329E-2</v>
      </c>
    </row>
    <row r="2325" spans="1:25" x14ac:dyDescent="0.3">
      <c r="A2325">
        <v>0</v>
      </c>
      <c r="B2325" s="1">
        <v>42333</v>
      </c>
      <c r="C2325" s="1">
        <v>42334</v>
      </c>
      <c r="D2325">
        <v>242.65</v>
      </c>
      <c r="E2325">
        <v>245.35001220000001</v>
      </c>
      <c r="F2325">
        <v>242.69286109999999</v>
      </c>
      <c r="G2325">
        <v>2.7000122069999999</v>
      </c>
      <c r="H2325">
        <v>2.0859650049999998</v>
      </c>
      <c r="I2325">
        <f t="shared" si="180"/>
        <v>11</v>
      </c>
      <c r="J2325">
        <f t="shared" si="181"/>
        <v>2015</v>
      </c>
      <c r="K2325">
        <v>242.65</v>
      </c>
      <c r="L2325">
        <v>245.65</v>
      </c>
      <c r="M2325">
        <v>242.55</v>
      </c>
      <c r="N2325">
        <v>245.35</v>
      </c>
      <c r="O2325" s="3">
        <f t="shared" si="182"/>
        <v>2.7000122069999999</v>
      </c>
      <c r="P2325">
        <f t="shared" si="184"/>
        <v>142.50858814108699</v>
      </c>
      <c r="T2325">
        <v>2.7000122069999999</v>
      </c>
      <c r="U2325">
        <v>-2.70001220703125</v>
      </c>
      <c r="V2325">
        <v>-2.70001220703125</v>
      </c>
      <c r="W2325">
        <v>2.70001220703125</v>
      </c>
      <c r="X2325">
        <v>2.7000122069999999</v>
      </c>
      <c r="Y2325">
        <f t="shared" si="183"/>
        <v>-0.90000406902083341</v>
      </c>
    </row>
    <row r="2326" spans="1:25" x14ac:dyDescent="0.3">
      <c r="A2326">
        <v>0</v>
      </c>
      <c r="B2326" s="1">
        <v>42334</v>
      </c>
      <c r="C2326" s="1">
        <v>42335</v>
      </c>
      <c r="D2326">
        <v>245.55</v>
      </c>
      <c r="E2326">
        <v>244.74999389999999</v>
      </c>
      <c r="F2326">
        <v>245.52457430000001</v>
      </c>
      <c r="G2326">
        <v>0.80000610400000005</v>
      </c>
      <c r="H2326">
        <v>0.42426406900000002</v>
      </c>
      <c r="I2326">
        <f t="shared" si="180"/>
        <v>11</v>
      </c>
      <c r="J2326">
        <f t="shared" si="181"/>
        <v>2015</v>
      </c>
      <c r="K2326">
        <v>245.55</v>
      </c>
      <c r="L2326">
        <v>245.95</v>
      </c>
      <c r="M2326">
        <v>244.75</v>
      </c>
      <c r="N2326">
        <v>244.75</v>
      </c>
      <c r="O2326" s="3">
        <f t="shared" si="182"/>
        <v>0.80000610400000005</v>
      </c>
      <c r="P2326">
        <f t="shared" si="184"/>
        <v>145.99080379121807</v>
      </c>
      <c r="T2326">
        <v>0.80000610400000005</v>
      </c>
      <c r="U2326">
        <v>0.80000610351564205</v>
      </c>
      <c r="V2326">
        <v>0.80000610351564205</v>
      </c>
      <c r="W2326">
        <v>-0.80000610351564205</v>
      </c>
      <c r="X2326">
        <v>-0.80000610400000005</v>
      </c>
      <c r="Y2326">
        <f t="shared" si="183"/>
        <v>0.80000610367709468</v>
      </c>
    </row>
    <row r="2327" spans="1:25" x14ac:dyDescent="0.3">
      <c r="A2327">
        <v>0</v>
      </c>
      <c r="B2327" s="1">
        <v>42335</v>
      </c>
      <c r="C2327" s="1">
        <v>42338</v>
      </c>
      <c r="D2327">
        <v>243.75</v>
      </c>
      <c r="E2327">
        <v>239.8999939</v>
      </c>
      <c r="F2327">
        <v>245.9866567</v>
      </c>
      <c r="G2327">
        <v>-3.8500061040000002</v>
      </c>
      <c r="H2327">
        <v>3.4294678890000001</v>
      </c>
      <c r="I2327">
        <f t="shared" si="180"/>
        <v>11</v>
      </c>
      <c r="J2327">
        <f t="shared" si="181"/>
        <v>2015</v>
      </c>
      <c r="K2327">
        <v>243.75</v>
      </c>
      <c r="L2327">
        <v>243.85</v>
      </c>
      <c r="M2327">
        <v>238.9</v>
      </c>
      <c r="N2327">
        <v>239.9</v>
      </c>
      <c r="O2327" s="3">
        <f t="shared" si="182"/>
        <v>-3</v>
      </c>
      <c r="P2327">
        <f t="shared" si="184"/>
        <v>132.51472959510562</v>
      </c>
      <c r="T2327">
        <v>-3</v>
      </c>
      <c r="U2327">
        <v>-3</v>
      </c>
      <c r="V2327">
        <v>-3</v>
      </c>
      <c r="W2327">
        <v>-3</v>
      </c>
      <c r="X2327">
        <v>-3</v>
      </c>
      <c r="Y2327">
        <f t="shared" si="183"/>
        <v>-3</v>
      </c>
    </row>
    <row r="2328" spans="1:25" x14ac:dyDescent="0.3">
      <c r="A2328">
        <v>0</v>
      </c>
      <c r="B2328" s="1">
        <v>42338</v>
      </c>
      <c r="C2328" s="1">
        <v>42339</v>
      </c>
      <c r="D2328">
        <v>240.65</v>
      </c>
      <c r="E2328">
        <v>243.55000920000001</v>
      </c>
      <c r="F2328">
        <v>239.53338629999999</v>
      </c>
      <c r="G2328">
        <v>-2.9000091549999998</v>
      </c>
      <c r="H2328">
        <v>2.5809397509999998</v>
      </c>
      <c r="I2328">
        <f t="shared" si="180"/>
        <v>12</v>
      </c>
      <c r="J2328">
        <f t="shared" si="181"/>
        <v>2015</v>
      </c>
      <c r="K2328">
        <v>240.65</v>
      </c>
      <c r="L2328">
        <v>244.05</v>
      </c>
      <c r="M2328">
        <v>240.6</v>
      </c>
      <c r="N2328">
        <v>243.55</v>
      </c>
      <c r="O2328" s="3">
        <f t="shared" si="182"/>
        <v>-3</v>
      </c>
      <c r="P2328">
        <f t="shared" si="184"/>
        <v>120.12502913431246</v>
      </c>
      <c r="T2328">
        <v>-3</v>
      </c>
      <c r="U2328">
        <v>-3</v>
      </c>
      <c r="V2328">
        <v>-3</v>
      </c>
      <c r="W2328">
        <v>2.90000915527343</v>
      </c>
      <c r="X2328">
        <v>2.9000091549999998</v>
      </c>
      <c r="Y2328">
        <f t="shared" si="183"/>
        <v>-3</v>
      </c>
    </row>
    <row r="2329" spans="1:25" x14ac:dyDescent="0.3">
      <c r="A2329">
        <v>0</v>
      </c>
      <c r="B2329" s="1">
        <v>42339</v>
      </c>
      <c r="C2329" s="1">
        <v>42340</v>
      </c>
      <c r="D2329">
        <v>243.55</v>
      </c>
      <c r="E2329">
        <v>241.85000310000001</v>
      </c>
      <c r="F2329">
        <v>244.3281647</v>
      </c>
      <c r="G2329">
        <v>-1.6999969479999999</v>
      </c>
      <c r="H2329">
        <v>1.2020815279999999</v>
      </c>
      <c r="I2329">
        <f t="shared" si="180"/>
        <v>12</v>
      </c>
      <c r="J2329">
        <f t="shared" si="181"/>
        <v>2015</v>
      </c>
      <c r="K2329">
        <v>243.55</v>
      </c>
      <c r="L2329">
        <v>243.8</v>
      </c>
      <c r="M2329">
        <v>241.85</v>
      </c>
      <c r="N2329">
        <v>241.85</v>
      </c>
      <c r="O2329" s="3">
        <f t="shared" si="182"/>
        <v>-1.6999969479999999</v>
      </c>
      <c r="P2329">
        <f t="shared" si="184"/>
        <v>113.83641746606952</v>
      </c>
      <c r="T2329">
        <v>-1.6999969479999999</v>
      </c>
      <c r="U2329">
        <v>1.69999694824218</v>
      </c>
      <c r="V2329">
        <v>1.69999694824218</v>
      </c>
      <c r="W2329">
        <v>1.69999694824218</v>
      </c>
      <c r="X2329">
        <v>-1.6999969479999999</v>
      </c>
      <c r="Y2329">
        <f t="shared" si="183"/>
        <v>0.56666564949478671</v>
      </c>
    </row>
    <row r="2330" spans="1:25" x14ac:dyDescent="0.3">
      <c r="A2330">
        <v>0</v>
      </c>
      <c r="B2330" s="1">
        <v>42340</v>
      </c>
      <c r="C2330" s="1">
        <v>42341</v>
      </c>
      <c r="D2330">
        <v>240.4</v>
      </c>
      <c r="E2330">
        <v>239.64998779999999</v>
      </c>
      <c r="F2330">
        <v>241.90551160000001</v>
      </c>
      <c r="G2330">
        <v>-0.75001220700000004</v>
      </c>
      <c r="H2330">
        <v>1.5556349190000001</v>
      </c>
      <c r="I2330">
        <f t="shared" si="180"/>
        <v>12</v>
      </c>
      <c r="J2330">
        <f t="shared" si="181"/>
        <v>2015</v>
      </c>
      <c r="K2330">
        <v>240.4</v>
      </c>
      <c r="L2330">
        <v>240.5</v>
      </c>
      <c r="M2330">
        <v>237.95</v>
      </c>
      <c r="N2330">
        <v>239.65</v>
      </c>
      <c r="O2330" s="3">
        <f t="shared" si="182"/>
        <v>-0.75001220700000004</v>
      </c>
      <c r="P2330">
        <f t="shared" si="184"/>
        <v>111.17277241509095</v>
      </c>
      <c r="T2330">
        <v>-0.75001220700000004</v>
      </c>
      <c r="U2330">
        <v>-0.75001220703126104</v>
      </c>
      <c r="V2330">
        <v>-0.75001220703126104</v>
      </c>
      <c r="W2330">
        <v>0.75001220703126104</v>
      </c>
      <c r="X2330">
        <v>-0.75001220700000004</v>
      </c>
      <c r="Y2330">
        <f t="shared" si="183"/>
        <v>-0.7500122070208407</v>
      </c>
    </row>
    <row r="2331" spans="1:25" x14ac:dyDescent="0.3">
      <c r="A2331">
        <v>0</v>
      </c>
      <c r="B2331" s="1">
        <v>42341</v>
      </c>
      <c r="C2331" s="1">
        <v>42342</v>
      </c>
      <c r="D2331">
        <v>237.05</v>
      </c>
      <c r="E2331">
        <v>236.75000610000001</v>
      </c>
      <c r="F2331">
        <v>239.7602224</v>
      </c>
      <c r="G2331">
        <v>-0.29999389599999998</v>
      </c>
      <c r="H2331">
        <v>2.0506096650000001</v>
      </c>
      <c r="I2331">
        <f t="shared" si="180"/>
        <v>12</v>
      </c>
      <c r="J2331">
        <f t="shared" si="181"/>
        <v>2015</v>
      </c>
      <c r="K2331">
        <v>237.05</v>
      </c>
      <c r="L2331">
        <v>238.35</v>
      </c>
      <c r="M2331">
        <v>236.45</v>
      </c>
      <c r="N2331">
        <v>236.75</v>
      </c>
      <c r="O2331" s="3">
        <f t="shared" si="182"/>
        <v>-0.29999389599999998</v>
      </c>
      <c r="P2331">
        <f t="shared" si="184"/>
        <v>110.11757879161728</v>
      </c>
      <c r="T2331">
        <v>-0.29999389599999998</v>
      </c>
      <c r="U2331">
        <v>-0.29999389648438002</v>
      </c>
      <c r="V2331">
        <v>-0.29999389648438002</v>
      </c>
      <c r="W2331">
        <v>-0.29999389648438002</v>
      </c>
      <c r="X2331">
        <v>-0.29999389599999998</v>
      </c>
      <c r="Y2331">
        <f t="shared" si="183"/>
        <v>-0.29999389632292001</v>
      </c>
    </row>
    <row r="2332" spans="1:25" x14ac:dyDescent="0.3">
      <c r="A2332">
        <v>0</v>
      </c>
      <c r="B2332" s="1">
        <v>42342</v>
      </c>
      <c r="C2332" s="1">
        <v>42345</v>
      </c>
      <c r="D2332">
        <v>238.55</v>
      </c>
      <c r="E2332">
        <v>236.5500031</v>
      </c>
      <c r="F2332">
        <v>236.51642000000001</v>
      </c>
      <c r="G2332">
        <v>1.9999969479999999</v>
      </c>
      <c r="H2332">
        <v>0.141421356</v>
      </c>
      <c r="I2332">
        <f t="shared" si="180"/>
        <v>12</v>
      </c>
      <c r="J2332">
        <f t="shared" si="181"/>
        <v>2015</v>
      </c>
      <c r="K2332">
        <v>238.55</v>
      </c>
      <c r="L2332">
        <v>238.8</v>
      </c>
      <c r="M2332">
        <v>235.95</v>
      </c>
      <c r="N2332">
        <v>236.55</v>
      </c>
      <c r="O2332" s="3">
        <f t="shared" si="182"/>
        <v>1.9999969479999999</v>
      </c>
      <c r="P2332">
        <f t="shared" si="184"/>
        <v>117.04175050104038</v>
      </c>
      <c r="T2332">
        <v>1.9999969479999999</v>
      </c>
      <c r="U2332">
        <v>1.99999694824219</v>
      </c>
      <c r="V2332">
        <v>1.99999694824219</v>
      </c>
      <c r="W2332">
        <v>1.99999694824219</v>
      </c>
      <c r="X2332">
        <v>1.9999969479999999</v>
      </c>
      <c r="Y2332">
        <f t="shared" si="183"/>
        <v>1.9999969481614599</v>
      </c>
    </row>
    <row r="2333" spans="1:25" x14ac:dyDescent="0.3">
      <c r="A2333">
        <v>0</v>
      </c>
      <c r="B2333" s="1">
        <v>42345</v>
      </c>
      <c r="C2333" s="1">
        <v>42346</v>
      </c>
      <c r="D2333">
        <v>235.85</v>
      </c>
      <c r="E2333">
        <v>234.94999390000001</v>
      </c>
      <c r="F2333">
        <v>236.86858359999999</v>
      </c>
      <c r="G2333">
        <v>-0.90000610400000003</v>
      </c>
      <c r="H2333">
        <v>1.1313708499999999</v>
      </c>
      <c r="I2333">
        <f t="shared" si="180"/>
        <v>12</v>
      </c>
      <c r="J2333">
        <f t="shared" si="181"/>
        <v>2015</v>
      </c>
      <c r="K2333">
        <v>235.85</v>
      </c>
      <c r="L2333">
        <v>237.2</v>
      </c>
      <c r="M2333">
        <v>234.5</v>
      </c>
      <c r="N2333">
        <v>234.95</v>
      </c>
      <c r="O2333" s="3">
        <f t="shared" si="182"/>
        <v>-0.90000610400000003</v>
      </c>
      <c r="P2333">
        <f t="shared" si="184"/>
        <v>113.692006282031</v>
      </c>
      <c r="T2333">
        <v>-0.90000610400000003</v>
      </c>
      <c r="U2333">
        <v>-0.90000610351560695</v>
      </c>
      <c r="V2333">
        <v>-0.90000610351560695</v>
      </c>
      <c r="W2333">
        <v>-0.90000610351560695</v>
      </c>
      <c r="X2333">
        <v>0.90000610400000003</v>
      </c>
      <c r="Y2333">
        <f t="shared" si="183"/>
        <v>-0.90000610367707135</v>
      </c>
    </row>
    <row r="2334" spans="1:25" x14ac:dyDescent="0.3">
      <c r="A2334">
        <v>0</v>
      </c>
      <c r="B2334" s="1">
        <v>42346</v>
      </c>
      <c r="C2334" s="1">
        <v>42347</v>
      </c>
      <c r="D2334">
        <v>235</v>
      </c>
      <c r="E2334">
        <v>235.00000309999999</v>
      </c>
      <c r="F2334">
        <v>234.95575629999999</v>
      </c>
      <c r="G2334" s="2">
        <v>-3.05E-6</v>
      </c>
      <c r="H2334">
        <v>3.5355339E-2</v>
      </c>
      <c r="I2334">
        <f t="shared" si="180"/>
        <v>12</v>
      </c>
      <c r="J2334">
        <f t="shared" si="181"/>
        <v>2015</v>
      </c>
      <c r="K2334">
        <v>235</v>
      </c>
      <c r="L2334">
        <v>235.7</v>
      </c>
      <c r="M2334">
        <v>234.4</v>
      </c>
      <c r="N2334">
        <v>235</v>
      </c>
      <c r="O2334" s="3">
        <f t="shared" si="182"/>
        <v>-3.05E-6</v>
      </c>
      <c r="P2334">
        <f t="shared" si="184"/>
        <v>113.69199521520274</v>
      </c>
      <c r="T2334">
        <v>-3.05E-6</v>
      </c>
      <c r="U2334">
        <v>-3.0517578011313099E-6</v>
      </c>
      <c r="V2334">
        <v>-3.0517578011313099E-6</v>
      </c>
      <c r="W2334">
        <v>3.0517578011313099E-6</v>
      </c>
      <c r="X2334">
        <v>-3.05E-6</v>
      </c>
      <c r="Y2334">
        <f t="shared" si="183"/>
        <v>-3.0511718674208735E-6</v>
      </c>
    </row>
    <row r="2335" spans="1:25" x14ac:dyDescent="0.3">
      <c r="A2335">
        <v>0</v>
      </c>
      <c r="B2335" s="1">
        <v>42347</v>
      </c>
      <c r="C2335" s="1">
        <v>42348</v>
      </c>
      <c r="D2335">
        <v>234.7</v>
      </c>
      <c r="E2335">
        <v>237.0500031</v>
      </c>
      <c r="F2335">
        <v>233.76507710000001</v>
      </c>
      <c r="G2335">
        <v>-2.3500030519999999</v>
      </c>
      <c r="H2335">
        <v>1.4495689009999999</v>
      </c>
      <c r="I2335">
        <f t="shared" si="180"/>
        <v>12</v>
      </c>
      <c r="J2335">
        <f t="shared" si="181"/>
        <v>2015</v>
      </c>
      <c r="K2335">
        <v>234.7</v>
      </c>
      <c r="L2335">
        <v>237.05</v>
      </c>
      <c r="M2335">
        <v>233.9</v>
      </c>
      <c r="N2335">
        <v>237.05</v>
      </c>
      <c r="O2335" s="3">
        <f t="shared" si="182"/>
        <v>-2.3500030519999999</v>
      </c>
      <c r="P2335">
        <f t="shared" si="184"/>
        <v>105.15418516800325</v>
      </c>
      <c r="T2335">
        <v>-2.3500030519999999</v>
      </c>
      <c r="U2335">
        <v>-2.3500030517578199</v>
      </c>
      <c r="V2335">
        <v>-2.3500030517578199</v>
      </c>
      <c r="W2335">
        <v>2.3500030517578199</v>
      </c>
      <c r="X2335">
        <v>-2.3500030519999999</v>
      </c>
      <c r="Y2335">
        <f t="shared" si="183"/>
        <v>-2.3500030518385469</v>
      </c>
    </row>
    <row r="2336" spans="1:25" x14ac:dyDescent="0.3">
      <c r="A2336">
        <v>0</v>
      </c>
      <c r="B2336" s="1">
        <v>42348</v>
      </c>
      <c r="C2336" s="1">
        <v>42349</v>
      </c>
      <c r="D2336">
        <v>236</v>
      </c>
      <c r="E2336">
        <v>236.69999390000001</v>
      </c>
      <c r="F2336">
        <v>238.4423323</v>
      </c>
      <c r="G2336">
        <v>0.69999389599999995</v>
      </c>
      <c r="H2336">
        <v>0.24748737300000001</v>
      </c>
      <c r="I2336">
        <f t="shared" si="180"/>
        <v>12</v>
      </c>
      <c r="J2336">
        <f t="shared" si="181"/>
        <v>2015</v>
      </c>
      <c r="K2336">
        <v>236</v>
      </c>
      <c r="L2336">
        <v>238.55</v>
      </c>
      <c r="M2336">
        <v>236</v>
      </c>
      <c r="N2336">
        <v>236.7</v>
      </c>
      <c r="O2336" s="3">
        <f t="shared" si="182"/>
        <v>0.69999389599999995</v>
      </c>
      <c r="P2336">
        <f t="shared" si="184"/>
        <v>107.49339982128046</v>
      </c>
      <c r="T2336">
        <v>0.69999389599999995</v>
      </c>
      <c r="U2336">
        <v>0.69999389648438604</v>
      </c>
      <c r="V2336">
        <v>0.69999389648438604</v>
      </c>
      <c r="W2336">
        <v>0.69999389648438604</v>
      </c>
      <c r="X2336">
        <v>-0.69999389599999995</v>
      </c>
      <c r="Y2336">
        <f t="shared" si="183"/>
        <v>0.69999389632292397</v>
      </c>
    </row>
    <row r="2337" spans="1:25" x14ac:dyDescent="0.3">
      <c r="A2337">
        <v>0</v>
      </c>
      <c r="B2337" s="1">
        <v>42349</v>
      </c>
      <c r="C2337" s="1">
        <v>42352</v>
      </c>
      <c r="D2337">
        <v>234.45</v>
      </c>
      <c r="E2337">
        <v>235.00000309999999</v>
      </c>
      <c r="F2337">
        <v>234.7263294</v>
      </c>
      <c r="G2337">
        <v>0.55000305199999999</v>
      </c>
      <c r="H2337">
        <v>1.2020815279999999</v>
      </c>
      <c r="I2337">
        <f t="shared" si="180"/>
        <v>12</v>
      </c>
      <c r="J2337">
        <f t="shared" si="181"/>
        <v>2015</v>
      </c>
      <c r="K2337">
        <v>234.45</v>
      </c>
      <c r="L2337">
        <v>235.05</v>
      </c>
      <c r="M2337">
        <v>232.95</v>
      </c>
      <c r="N2337">
        <v>235</v>
      </c>
      <c r="O2337" s="3">
        <f t="shared" si="182"/>
        <v>0.55000305199999999</v>
      </c>
      <c r="P2337">
        <f t="shared" si="184"/>
        <v>109.38468894385119</v>
      </c>
      <c r="T2337">
        <v>0.55000305199999999</v>
      </c>
      <c r="U2337">
        <v>0.55000305175781194</v>
      </c>
      <c r="V2337">
        <v>0.55000305175781194</v>
      </c>
      <c r="W2337">
        <v>0.55000305175781194</v>
      </c>
      <c r="X2337">
        <v>0.55000305199999999</v>
      </c>
      <c r="Y2337">
        <f t="shared" si="183"/>
        <v>0.55000305183854126</v>
      </c>
    </row>
    <row r="2338" spans="1:25" x14ac:dyDescent="0.3">
      <c r="A2338">
        <v>0</v>
      </c>
      <c r="B2338" s="1">
        <v>42352</v>
      </c>
      <c r="C2338" s="1">
        <v>42353</v>
      </c>
      <c r="D2338">
        <v>235.6</v>
      </c>
      <c r="E2338">
        <v>235.5500031</v>
      </c>
      <c r="F2338">
        <v>236.6673266</v>
      </c>
      <c r="G2338">
        <v>-4.9996947999999999E-2</v>
      </c>
      <c r="H2338">
        <v>0.38890872999999998</v>
      </c>
      <c r="I2338">
        <f t="shared" si="180"/>
        <v>12</v>
      </c>
      <c r="J2338">
        <f t="shared" si="181"/>
        <v>2015</v>
      </c>
      <c r="K2338">
        <v>235.6</v>
      </c>
      <c r="L2338">
        <v>236.05</v>
      </c>
      <c r="M2338">
        <v>234.75</v>
      </c>
      <c r="N2338">
        <v>235.55</v>
      </c>
      <c r="O2338" s="3">
        <f t="shared" si="182"/>
        <v>-4.9996947999999999E-2</v>
      </c>
      <c r="P2338">
        <f t="shared" si="184"/>
        <v>109.2105940604114</v>
      </c>
      <c r="T2338">
        <v>-4.9996947999999999E-2</v>
      </c>
      <c r="U2338">
        <v>4.9996948242181802E-2</v>
      </c>
      <c r="V2338">
        <v>4.9996948242181802E-2</v>
      </c>
      <c r="W2338">
        <v>-4.9996948242181802E-2</v>
      </c>
      <c r="X2338">
        <v>4.9996947999999999E-2</v>
      </c>
      <c r="Y2338">
        <f t="shared" si="183"/>
        <v>1.6665649494787868E-2</v>
      </c>
    </row>
    <row r="2339" spans="1:25" x14ac:dyDescent="0.3">
      <c r="A2339">
        <v>0</v>
      </c>
      <c r="B2339" s="1">
        <v>42353</v>
      </c>
      <c r="C2339" s="1">
        <v>42354</v>
      </c>
      <c r="D2339">
        <v>237.4</v>
      </c>
      <c r="E2339">
        <v>240.60000310000001</v>
      </c>
      <c r="F2339">
        <v>234.04852159999999</v>
      </c>
      <c r="G2339">
        <v>-3.200003052</v>
      </c>
      <c r="H2339">
        <v>3.570889245</v>
      </c>
      <c r="I2339">
        <f t="shared" si="180"/>
        <v>12</v>
      </c>
      <c r="J2339">
        <f t="shared" si="181"/>
        <v>2015</v>
      </c>
      <c r="K2339">
        <v>237.4</v>
      </c>
      <c r="L2339">
        <v>241.2</v>
      </c>
      <c r="M2339">
        <v>237.15</v>
      </c>
      <c r="N2339">
        <v>240.6</v>
      </c>
      <c r="O2339" s="3">
        <f t="shared" si="182"/>
        <v>-3</v>
      </c>
      <c r="P2339">
        <f t="shared" si="184"/>
        <v>98.859969096808797</v>
      </c>
      <c r="T2339">
        <v>-3</v>
      </c>
      <c r="U2339">
        <v>-3</v>
      </c>
      <c r="V2339">
        <v>-3</v>
      </c>
      <c r="W2339">
        <v>-3</v>
      </c>
      <c r="X2339">
        <v>-3</v>
      </c>
      <c r="Y2339">
        <f t="shared" si="183"/>
        <v>-3</v>
      </c>
    </row>
    <row r="2340" spans="1:25" x14ac:dyDescent="0.3">
      <c r="A2340">
        <v>0</v>
      </c>
      <c r="B2340" s="1">
        <v>42354</v>
      </c>
      <c r="C2340" s="1">
        <v>42355</v>
      </c>
      <c r="D2340">
        <v>241.7</v>
      </c>
      <c r="E2340">
        <v>239.69999079999999</v>
      </c>
      <c r="F2340">
        <v>240.5233236</v>
      </c>
      <c r="G2340">
        <v>2.0000091549999999</v>
      </c>
      <c r="H2340">
        <v>0.63639610300000005</v>
      </c>
      <c r="I2340">
        <f t="shared" si="180"/>
        <v>12</v>
      </c>
      <c r="J2340">
        <f t="shared" si="181"/>
        <v>2015</v>
      </c>
      <c r="K2340">
        <v>241.7</v>
      </c>
      <c r="L2340">
        <v>242.2</v>
      </c>
      <c r="M2340">
        <v>239.35</v>
      </c>
      <c r="N2340">
        <v>239.7</v>
      </c>
      <c r="O2340" s="3">
        <f t="shared" si="182"/>
        <v>2.0000091549999999</v>
      </c>
      <c r="P2340">
        <f t="shared" si="184"/>
        <v>104.99528694713879</v>
      </c>
      <c r="T2340">
        <v>2.0000091549999999</v>
      </c>
      <c r="U2340">
        <v>2.00000915527343</v>
      </c>
      <c r="V2340">
        <v>2.00000915527343</v>
      </c>
      <c r="W2340">
        <v>2.00000915527343</v>
      </c>
      <c r="X2340">
        <v>2.0000091549999999</v>
      </c>
      <c r="Y2340">
        <f t="shared" si="183"/>
        <v>2.0000091551822865</v>
      </c>
    </row>
    <row r="2341" spans="1:25" x14ac:dyDescent="0.3">
      <c r="A2341">
        <v>0</v>
      </c>
      <c r="B2341" s="1">
        <v>42355</v>
      </c>
      <c r="C2341" s="1">
        <v>42356</v>
      </c>
      <c r="D2341">
        <v>238.15</v>
      </c>
      <c r="E2341">
        <v>240.10000919999999</v>
      </c>
      <c r="F2341">
        <v>236.9428815</v>
      </c>
      <c r="G2341">
        <v>-1.950009155</v>
      </c>
      <c r="H2341">
        <v>0.282842712</v>
      </c>
      <c r="I2341">
        <f t="shared" si="180"/>
        <v>12</v>
      </c>
      <c r="J2341">
        <f t="shared" si="181"/>
        <v>2015</v>
      </c>
      <c r="K2341">
        <v>238.15</v>
      </c>
      <c r="L2341">
        <v>240.85</v>
      </c>
      <c r="M2341">
        <v>237.8</v>
      </c>
      <c r="N2341">
        <v>240.1</v>
      </c>
      <c r="O2341" s="3">
        <f t="shared" si="182"/>
        <v>-1.950009155</v>
      </c>
      <c r="P2341">
        <f t="shared" si="184"/>
        <v>98.547404180643753</v>
      </c>
      <c r="T2341">
        <v>-1.950009155</v>
      </c>
      <c r="U2341">
        <v>1.95000915527342</v>
      </c>
      <c r="V2341">
        <v>1.95000915527342</v>
      </c>
      <c r="W2341">
        <v>1.95000915527342</v>
      </c>
      <c r="X2341">
        <v>1.950009155</v>
      </c>
      <c r="Y2341">
        <f t="shared" si="183"/>
        <v>0.65000305184894669</v>
      </c>
    </row>
    <row r="2342" spans="1:25" x14ac:dyDescent="0.3">
      <c r="A2342">
        <v>0</v>
      </c>
      <c r="B2342" s="1">
        <v>42356</v>
      </c>
      <c r="C2342" s="1">
        <v>42359</v>
      </c>
      <c r="D2342">
        <v>239.85</v>
      </c>
      <c r="E2342">
        <v>240.19999079999999</v>
      </c>
      <c r="F2342">
        <v>240.472127</v>
      </c>
      <c r="G2342">
        <v>0.34999084499999999</v>
      </c>
      <c r="H2342">
        <v>7.0710677999999999E-2</v>
      </c>
      <c r="I2342">
        <f t="shared" si="180"/>
        <v>12</v>
      </c>
      <c r="J2342">
        <f t="shared" si="181"/>
        <v>2015</v>
      </c>
      <c r="K2342">
        <v>239.85</v>
      </c>
      <c r="L2342">
        <v>241.55</v>
      </c>
      <c r="M2342">
        <v>238.15</v>
      </c>
      <c r="N2342">
        <v>240.2</v>
      </c>
      <c r="O2342" s="3">
        <f t="shared" si="182"/>
        <v>0.34999084499999999</v>
      </c>
      <c r="P2342">
        <f t="shared" si="184"/>
        <v>99.625912287640006</v>
      </c>
      <c r="T2342">
        <v>0.34999084499999999</v>
      </c>
      <c r="U2342">
        <v>-0.349990844726562</v>
      </c>
      <c r="V2342">
        <v>-0.349990844726562</v>
      </c>
      <c r="W2342">
        <v>-0.349990844726562</v>
      </c>
      <c r="X2342">
        <v>-0.34999084499999999</v>
      </c>
      <c r="Y2342">
        <f t="shared" si="183"/>
        <v>-0.116663614817708</v>
      </c>
    </row>
    <row r="2343" spans="1:25" x14ac:dyDescent="0.3">
      <c r="A2343">
        <v>0</v>
      </c>
      <c r="B2343" s="1">
        <v>42359</v>
      </c>
      <c r="C2343" s="1">
        <v>42360</v>
      </c>
      <c r="D2343">
        <v>240.05</v>
      </c>
      <c r="E2343">
        <v>241.00000309999999</v>
      </c>
      <c r="F2343">
        <v>238.47636679999999</v>
      </c>
      <c r="G2343">
        <v>-0.95000305200000001</v>
      </c>
      <c r="H2343">
        <v>0.56568542499999996</v>
      </c>
      <c r="I2343">
        <f t="shared" si="180"/>
        <v>12</v>
      </c>
      <c r="J2343">
        <f t="shared" si="181"/>
        <v>2015</v>
      </c>
      <c r="K2343">
        <v>240.05</v>
      </c>
      <c r="L2343">
        <v>241.35</v>
      </c>
      <c r="M2343">
        <v>238.9</v>
      </c>
      <c r="N2343">
        <v>241</v>
      </c>
      <c r="O2343" s="3">
        <f t="shared" si="182"/>
        <v>-0.95000305200000001</v>
      </c>
      <c r="P2343">
        <f t="shared" si="184"/>
        <v>96.668874564305</v>
      </c>
      <c r="T2343">
        <v>-0.95000305200000001</v>
      </c>
      <c r="U2343">
        <v>-0.95000305175778899</v>
      </c>
      <c r="V2343">
        <v>0.95000305175778899</v>
      </c>
      <c r="W2343">
        <v>0.95000305175778899</v>
      </c>
      <c r="X2343">
        <v>0.95000305200000001</v>
      </c>
      <c r="Y2343">
        <f t="shared" si="183"/>
        <v>-0.31666768399999995</v>
      </c>
    </row>
    <row r="2344" spans="1:25" x14ac:dyDescent="0.3">
      <c r="A2344">
        <v>0</v>
      </c>
      <c r="B2344" s="1">
        <v>42360</v>
      </c>
      <c r="C2344" s="1">
        <v>42361</v>
      </c>
      <c r="D2344">
        <v>241.7</v>
      </c>
      <c r="E2344">
        <v>243.4499969</v>
      </c>
      <c r="F2344">
        <v>241.50101290000001</v>
      </c>
      <c r="G2344">
        <v>-1.7499969479999999</v>
      </c>
      <c r="H2344">
        <v>1.7324116140000001</v>
      </c>
      <c r="I2344">
        <f t="shared" si="180"/>
        <v>12</v>
      </c>
      <c r="J2344">
        <f t="shared" si="181"/>
        <v>2015</v>
      </c>
      <c r="K2344">
        <v>241.7</v>
      </c>
      <c r="L2344">
        <v>244.15</v>
      </c>
      <c r="M2344">
        <v>241.25</v>
      </c>
      <c r="N2344">
        <v>243.45</v>
      </c>
      <c r="O2344" s="3">
        <f t="shared" si="182"/>
        <v>-1.7499969479999999</v>
      </c>
      <c r="P2344">
        <f t="shared" si="184"/>
        <v>91.419487862170257</v>
      </c>
      <c r="T2344">
        <v>-1.7499969479999999</v>
      </c>
      <c r="U2344">
        <v>-1.74999694824219</v>
      </c>
      <c r="V2344">
        <v>-1.74999694824219</v>
      </c>
      <c r="W2344">
        <v>-1.74999694824219</v>
      </c>
      <c r="X2344">
        <v>-1.7499969479999999</v>
      </c>
      <c r="Y2344">
        <f t="shared" si="183"/>
        <v>-1.7499969481614599</v>
      </c>
    </row>
    <row r="2345" spans="1:25" x14ac:dyDescent="0.3">
      <c r="A2345">
        <v>0</v>
      </c>
      <c r="B2345" s="1">
        <v>42361</v>
      </c>
      <c r="C2345" s="1">
        <v>42362</v>
      </c>
      <c r="D2345">
        <v>244.7</v>
      </c>
      <c r="E2345">
        <v>241.10000919999999</v>
      </c>
      <c r="F2345">
        <v>244.77240209999999</v>
      </c>
      <c r="G2345">
        <v>-3.5999908450000002</v>
      </c>
      <c r="H2345">
        <v>1.6617009359999999</v>
      </c>
      <c r="I2345">
        <f t="shared" si="180"/>
        <v>12</v>
      </c>
      <c r="J2345">
        <f t="shared" si="181"/>
        <v>2015</v>
      </c>
      <c r="K2345">
        <v>244.7</v>
      </c>
      <c r="L2345">
        <v>244.95</v>
      </c>
      <c r="M2345">
        <v>241.1</v>
      </c>
      <c r="N2345">
        <v>241.1</v>
      </c>
      <c r="O2345" s="3">
        <f t="shared" si="182"/>
        <v>-3</v>
      </c>
      <c r="P2345">
        <f t="shared" si="184"/>
        <v>83.013527596952315</v>
      </c>
      <c r="T2345">
        <v>-3</v>
      </c>
      <c r="U2345">
        <v>3.5999908447265598</v>
      </c>
      <c r="V2345">
        <v>3.5999908447265598</v>
      </c>
      <c r="W2345">
        <v>3.5999908447265598</v>
      </c>
      <c r="X2345">
        <v>3.5999908450000002</v>
      </c>
      <c r="Y2345">
        <f t="shared" si="183"/>
        <v>1.3999938964843732</v>
      </c>
    </row>
    <row r="2346" spans="1:25" x14ac:dyDescent="0.3">
      <c r="A2346">
        <v>0</v>
      </c>
      <c r="B2346" s="1">
        <v>42362</v>
      </c>
      <c r="C2346" s="1">
        <v>42363</v>
      </c>
      <c r="D2346">
        <v>244.7</v>
      </c>
      <c r="E2346">
        <v>241.1</v>
      </c>
      <c r="F2346">
        <v>242.39015660000001</v>
      </c>
      <c r="G2346">
        <v>3.6</v>
      </c>
      <c r="H2346">
        <v>0</v>
      </c>
      <c r="I2346">
        <f t="shared" si="180"/>
        <v>12</v>
      </c>
      <c r="J2346">
        <f t="shared" si="181"/>
        <v>2015</v>
      </c>
      <c r="K2346">
        <v>244.7</v>
      </c>
      <c r="L2346">
        <v>244.95</v>
      </c>
      <c r="M2346">
        <v>241.1</v>
      </c>
      <c r="N2346">
        <v>241.1</v>
      </c>
      <c r="O2346" s="3">
        <f t="shared" si="182"/>
        <v>3.6</v>
      </c>
      <c r="P2346">
        <f t="shared" si="184"/>
        <v>92.173173061266638</v>
      </c>
      <c r="T2346">
        <v>3.6</v>
      </c>
      <c r="U2346">
        <v>3.5999999999999899</v>
      </c>
      <c r="V2346">
        <v>3.5999999999999899</v>
      </c>
      <c r="W2346">
        <v>3.5999999999999899</v>
      </c>
      <c r="X2346">
        <v>3.6</v>
      </c>
      <c r="Y2346">
        <f t="shared" si="183"/>
        <v>3.599999999999993</v>
      </c>
    </row>
    <row r="2347" spans="1:25" x14ac:dyDescent="0.3">
      <c r="A2347">
        <v>0</v>
      </c>
      <c r="B2347" s="1">
        <v>42363</v>
      </c>
      <c r="C2347" s="1">
        <v>42366</v>
      </c>
      <c r="D2347">
        <v>242.1</v>
      </c>
      <c r="E2347">
        <v>238.49999389999999</v>
      </c>
      <c r="F2347">
        <v>242.37457520000001</v>
      </c>
      <c r="G2347">
        <v>-3.6000061040000002</v>
      </c>
      <c r="H2347">
        <v>1.8384776309999999</v>
      </c>
      <c r="I2347">
        <f t="shared" si="180"/>
        <v>12</v>
      </c>
      <c r="J2347">
        <f t="shared" si="181"/>
        <v>2015</v>
      </c>
      <c r="K2347">
        <v>242.1</v>
      </c>
      <c r="L2347">
        <v>242.5</v>
      </c>
      <c r="M2347">
        <v>238.5</v>
      </c>
      <c r="N2347">
        <v>238.5</v>
      </c>
      <c r="O2347" s="3">
        <f t="shared" si="182"/>
        <v>-3</v>
      </c>
      <c r="P2347">
        <f t="shared" si="184"/>
        <v>83.606893036985355</v>
      </c>
      <c r="T2347">
        <v>-3</v>
      </c>
      <c r="U2347">
        <v>3.6000061035156201</v>
      </c>
      <c r="V2347">
        <v>3.6000061035156201</v>
      </c>
      <c r="W2347">
        <v>3.6000061035156201</v>
      </c>
      <c r="X2347">
        <v>-3</v>
      </c>
      <c r="Y2347">
        <f t="shared" si="183"/>
        <v>1.4000040690104134</v>
      </c>
    </row>
    <row r="2348" spans="1:25" x14ac:dyDescent="0.3">
      <c r="A2348">
        <v>0</v>
      </c>
      <c r="B2348" s="1">
        <v>42366</v>
      </c>
      <c r="C2348" s="1">
        <v>42367</v>
      </c>
      <c r="D2348">
        <v>239.3</v>
      </c>
      <c r="E2348">
        <v>241.1000061</v>
      </c>
      <c r="F2348">
        <v>240.12305760000001</v>
      </c>
      <c r="G2348">
        <v>1.8000061039999999</v>
      </c>
      <c r="H2348">
        <v>1.8384776309999999</v>
      </c>
      <c r="I2348">
        <f t="shared" si="180"/>
        <v>12</v>
      </c>
      <c r="J2348">
        <f t="shared" si="181"/>
        <v>2015</v>
      </c>
      <c r="K2348">
        <v>239.3</v>
      </c>
      <c r="L2348">
        <v>241.1</v>
      </c>
      <c r="M2348">
        <v>237.95</v>
      </c>
      <c r="N2348">
        <v>241.1</v>
      </c>
      <c r="O2348" s="3">
        <f t="shared" si="182"/>
        <v>1.8000061039999999</v>
      </c>
      <c r="P2348">
        <f t="shared" si="184"/>
        <v>88.323553645104312</v>
      </c>
      <c r="T2348">
        <v>1.8000061039999999</v>
      </c>
      <c r="U2348">
        <v>-1.8000061035156101</v>
      </c>
      <c r="V2348">
        <v>-1.8000061035156101</v>
      </c>
      <c r="W2348">
        <v>-1.8000061035156101</v>
      </c>
      <c r="X2348">
        <v>-1.8000061039999999</v>
      </c>
      <c r="Y2348">
        <f t="shared" si="183"/>
        <v>-0.60000203434374011</v>
      </c>
    </row>
    <row r="2349" spans="1:25" x14ac:dyDescent="0.3">
      <c r="A2349">
        <v>0</v>
      </c>
      <c r="B2349" s="1">
        <v>42367</v>
      </c>
      <c r="C2349" s="1">
        <v>42368</v>
      </c>
      <c r="D2349">
        <v>241.1</v>
      </c>
      <c r="E2349">
        <v>239.14998779999999</v>
      </c>
      <c r="F2349">
        <v>241.1902422</v>
      </c>
      <c r="G2349">
        <v>-1.9500122070000001</v>
      </c>
      <c r="H2349">
        <v>1.3788582229999999</v>
      </c>
      <c r="I2349">
        <f t="shared" si="180"/>
        <v>12</v>
      </c>
      <c r="J2349">
        <f t="shared" si="181"/>
        <v>2015</v>
      </c>
      <c r="K2349">
        <v>241.1</v>
      </c>
      <c r="L2349">
        <v>241.8</v>
      </c>
      <c r="M2349">
        <v>239</v>
      </c>
      <c r="N2349">
        <v>239.15</v>
      </c>
      <c r="O2349" s="3">
        <f t="shared" si="182"/>
        <v>-1.9500122070000001</v>
      </c>
      <c r="P2349">
        <f t="shared" si="184"/>
        <v>82.965859500343655</v>
      </c>
      <c r="T2349">
        <v>-1.9500122070000001</v>
      </c>
      <c r="U2349">
        <v>-1.95001220703125</v>
      </c>
      <c r="V2349">
        <v>1.95001220703125</v>
      </c>
      <c r="W2349">
        <v>-1.95001220703125</v>
      </c>
      <c r="X2349">
        <v>-1.9500122070000001</v>
      </c>
      <c r="Y2349">
        <f t="shared" si="183"/>
        <v>-0.65000406900000007</v>
      </c>
    </row>
    <row r="2350" spans="1:25" x14ac:dyDescent="0.3">
      <c r="A2350">
        <v>0</v>
      </c>
      <c r="B2350" s="1">
        <v>42368</v>
      </c>
      <c r="C2350" s="1">
        <v>42369</v>
      </c>
      <c r="D2350">
        <v>241.1</v>
      </c>
      <c r="E2350">
        <v>239.15</v>
      </c>
      <c r="F2350">
        <v>240.27818669999999</v>
      </c>
      <c r="G2350">
        <v>1.95</v>
      </c>
      <c r="H2350">
        <v>0</v>
      </c>
      <c r="I2350">
        <f t="shared" si="180"/>
        <v>12</v>
      </c>
      <c r="J2350">
        <f t="shared" si="181"/>
        <v>2015</v>
      </c>
      <c r="K2350">
        <v>241.1</v>
      </c>
      <c r="L2350">
        <v>241.8</v>
      </c>
      <c r="M2350">
        <v>239</v>
      </c>
      <c r="N2350">
        <v>239.15</v>
      </c>
      <c r="O2350" s="3">
        <f t="shared" si="182"/>
        <v>1.95</v>
      </c>
      <c r="P2350">
        <f t="shared" si="184"/>
        <v>87.998525179284044</v>
      </c>
      <c r="T2350">
        <v>1.95</v>
      </c>
      <c r="U2350">
        <v>1.94999999999998</v>
      </c>
      <c r="V2350">
        <v>1.94999999999998</v>
      </c>
      <c r="W2350">
        <v>1.94999999999998</v>
      </c>
      <c r="X2350">
        <v>1.95</v>
      </c>
      <c r="Y2350">
        <f t="shared" si="183"/>
        <v>1.9499999999999866</v>
      </c>
    </row>
    <row r="2351" spans="1:25" x14ac:dyDescent="0.3">
      <c r="A2351">
        <v>0</v>
      </c>
      <c r="B2351" s="1">
        <v>42369</v>
      </c>
      <c r="C2351" s="1">
        <v>42370</v>
      </c>
      <c r="D2351">
        <v>241.1</v>
      </c>
      <c r="E2351">
        <v>239.15</v>
      </c>
      <c r="F2351">
        <v>240.20720069999999</v>
      </c>
      <c r="G2351">
        <v>1.95</v>
      </c>
      <c r="H2351">
        <v>0</v>
      </c>
      <c r="I2351">
        <f t="shared" si="180"/>
        <v>1</v>
      </c>
      <c r="J2351">
        <f t="shared" si="181"/>
        <v>2016</v>
      </c>
      <c r="K2351">
        <v>241.1</v>
      </c>
      <c r="L2351">
        <v>241.8</v>
      </c>
      <c r="M2351">
        <v>239</v>
      </c>
      <c r="N2351">
        <v>239.15</v>
      </c>
      <c r="O2351" s="3">
        <f t="shared" si="182"/>
        <v>1.95</v>
      </c>
      <c r="P2351">
        <f t="shared" si="184"/>
        <v>93.336469728214084</v>
      </c>
      <c r="T2351">
        <v>1.95</v>
      </c>
      <c r="U2351">
        <v>1.94999999999998</v>
      </c>
      <c r="V2351">
        <v>1.94999999999998</v>
      </c>
      <c r="W2351">
        <v>1.94999999999998</v>
      </c>
      <c r="X2351">
        <v>1.95</v>
      </c>
      <c r="Y2351">
        <f t="shared" si="183"/>
        <v>1.9499999999999866</v>
      </c>
    </row>
    <row r="2352" spans="1:25" x14ac:dyDescent="0.3">
      <c r="A2352">
        <v>0</v>
      </c>
      <c r="B2352" s="1">
        <v>42370</v>
      </c>
      <c r="C2352" s="1">
        <v>42373</v>
      </c>
      <c r="D2352">
        <v>238.55</v>
      </c>
      <c r="E2352">
        <v>233.7000031</v>
      </c>
      <c r="F2352">
        <v>240.36641169999999</v>
      </c>
      <c r="G2352">
        <v>-4.8499969480000003</v>
      </c>
      <c r="H2352">
        <v>3.8537319569999999</v>
      </c>
      <c r="I2352">
        <f t="shared" si="180"/>
        <v>1</v>
      </c>
      <c r="J2352">
        <f t="shared" si="181"/>
        <v>2016</v>
      </c>
      <c r="K2352">
        <v>238.55</v>
      </c>
      <c r="L2352">
        <v>238.7</v>
      </c>
      <c r="M2352">
        <v>233.4</v>
      </c>
      <c r="N2352">
        <v>233.7</v>
      </c>
      <c r="O2352" s="3">
        <f t="shared" si="182"/>
        <v>-3</v>
      </c>
      <c r="P2352">
        <f t="shared" si="184"/>
        <v>84.532987989019716</v>
      </c>
      <c r="T2352">
        <v>-3</v>
      </c>
      <c r="U2352">
        <v>-3</v>
      </c>
      <c r="V2352">
        <v>-3</v>
      </c>
      <c r="W2352">
        <v>-3</v>
      </c>
      <c r="X2352">
        <v>-3</v>
      </c>
      <c r="Y2352">
        <f t="shared" si="183"/>
        <v>-3</v>
      </c>
    </row>
    <row r="2353" spans="1:25" x14ac:dyDescent="0.3">
      <c r="A2353">
        <v>0</v>
      </c>
      <c r="B2353" s="1">
        <v>42373</v>
      </c>
      <c r="C2353" s="1">
        <v>42374</v>
      </c>
      <c r="D2353">
        <v>233.5</v>
      </c>
      <c r="E2353">
        <v>235.10000919999999</v>
      </c>
      <c r="F2353">
        <v>234.54015620000001</v>
      </c>
      <c r="G2353">
        <v>1.600009155</v>
      </c>
      <c r="H2353">
        <v>0.98994949399999999</v>
      </c>
      <c r="I2353">
        <f t="shared" si="180"/>
        <v>1</v>
      </c>
      <c r="J2353">
        <f t="shared" si="181"/>
        <v>2016</v>
      </c>
      <c r="K2353">
        <v>233.5</v>
      </c>
      <c r="L2353">
        <v>236.15</v>
      </c>
      <c r="M2353">
        <v>233.3</v>
      </c>
      <c r="N2353">
        <v>235.1</v>
      </c>
      <c r="O2353" s="3">
        <f t="shared" si="182"/>
        <v>1.600009155</v>
      </c>
      <c r="P2353">
        <f t="shared" si="184"/>
        <v>88.87732058051661</v>
      </c>
      <c r="T2353">
        <v>1.600009155</v>
      </c>
      <c r="U2353">
        <v>1.6000091552734199</v>
      </c>
      <c r="V2353">
        <v>-1.6000091552734199</v>
      </c>
      <c r="W2353">
        <v>-1.6000091552734199</v>
      </c>
      <c r="X2353">
        <v>1.600009155</v>
      </c>
      <c r="Y2353">
        <f t="shared" si="183"/>
        <v>0.53333638500000002</v>
      </c>
    </row>
    <row r="2354" spans="1:25" x14ac:dyDescent="0.3">
      <c r="A2354">
        <v>0</v>
      </c>
      <c r="B2354" s="1">
        <v>42374</v>
      </c>
      <c r="C2354" s="1">
        <v>42375</v>
      </c>
      <c r="D2354">
        <v>235.2</v>
      </c>
      <c r="E2354">
        <v>234.14998779999999</v>
      </c>
      <c r="F2354">
        <v>234.37240589999999</v>
      </c>
      <c r="G2354">
        <v>1.050012207</v>
      </c>
      <c r="H2354">
        <v>0.67175144200000003</v>
      </c>
      <c r="I2354">
        <f t="shared" si="180"/>
        <v>1</v>
      </c>
      <c r="J2354">
        <f t="shared" si="181"/>
        <v>2016</v>
      </c>
      <c r="K2354">
        <v>235.2</v>
      </c>
      <c r="L2354">
        <v>235.5</v>
      </c>
      <c r="M2354">
        <v>232.25</v>
      </c>
      <c r="N2354">
        <v>234.15</v>
      </c>
      <c r="O2354" s="3">
        <f t="shared" si="182"/>
        <v>1.050012207</v>
      </c>
      <c r="P2354">
        <f t="shared" si="184"/>
        <v>91.853158320790669</v>
      </c>
      <c r="T2354">
        <v>1.050012207</v>
      </c>
      <c r="U2354">
        <v>1.0500122070312401</v>
      </c>
      <c r="V2354">
        <v>1.0500122070312401</v>
      </c>
      <c r="W2354">
        <v>1.0500122070312401</v>
      </c>
      <c r="X2354">
        <v>1.050012207</v>
      </c>
      <c r="Y2354">
        <f t="shared" si="183"/>
        <v>1.0500122070208266</v>
      </c>
    </row>
    <row r="2355" spans="1:25" x14ac:dyDescent="0.3">
      <c r="A2355">
        <v>0</v>
      </c>
      <c r="B2355" s="1">
        <v>42375</v>
      </c>
      <c r="C2355" s="1">
        <v>42376</v>
      </c>
      <c r="D2355">
        <v>233</v>
      </c>
      <c r="E2355">
        <v>231.2000031</v>
      </c>
      <c r="F2355">
        <v>234.4585476</v>
      </c>
      <c r="G2355">
        <v>-1.799996948</v>
      </c>
      <c r="H2355">
        <v>2.0859650049999998</v>
      </c>
      <c r="I2355">
        <f t="shared" si="180"/>
        <v>1</v>
      </c>
      <c r="J2355">
        <f t="shared" si="181"/>
        <v>2016</v>
      </c>
      <c r="K2355">
        <v>233</v>
      </c>
      <c r="L2355">
        <v>233.95</v>
      </c>
      <c r="M2355">
        <v>230.6</v>
      </c>
      <c r="N2355">
        <v>231.2</v>
      </c>
      <c r="O2355" s="3">
        <f t="shared" si="182"/>
        <v>-1.799996948</v>
      </c>
      <c r="P2355">
        <f t="shared" si="184"/>
        <v>86.53120323576114</v>
      </c>
      <c r="T2355">
        <v>-1.799996948</v>
      </c>
      <c r="U2355">
        <v>-1.79999694824218</v>
      </c>
      <c r="V2355">
        <v>1.79999694824218</v>
      </c>
      <c r="W2355">
        <v>-1.79999694824218</v>
      </c>
      <c r="X2355">
        <v>-1.799996948</v>
      </c>
      <c r="Y2355">
        <f t="shared" si="183"/>
        <v>-0.59999898266666662</v>
      </c>
    </row>
    <row r="2356" spans="1:25" x14ac:dyDescent="0.3">
      <c r="A2356">
        <v>0</v>
      </c>
      <c r="B2356" s="1">
        <v>42376</v>
      </c>
      <c r="C2356" s="1">
        <v>42377</v>
      </c>
      <c r="D2356">
        <v>229.75</v>
      </c>
      <c r="E2356">
        <v>232.50000309999999</v>
      </c>
      <c r="F2356">
        <v>231.2570537</v>
      </c>
      <c r="G2356">
        <v>2.7500030519999998</v>
      </c>
      <c r="H2356">
        <v>0.91923881600000001</v>
      </c>
      <c r="I2356">
        <f t="shared" si="180"/>
        <v>1</v>
      </c>
      <c r="J2356">
        <f t="shared" si="181"/>
        <v>2016</v>
      </c>
      <c r="K2356">
        <v>229.75</v>
      </c>
      <c r="L2356">
        <v>233.15</v>
      </c>
      <c r="M2356">
        <v>229.3</v>
      </c>
      <c r="N2356">
        <v>232.5</v>
      </c>
      <c r="O2356" s="3">
        <f t="shared" si="182"/>
        <v>2.7500030519999998</v>
      </c>
      <c r="P2356">
        <f t="shared" si="184"/>
        <v>94.299246967803853</v>
      </c>
      <c r="T2356">
        <v>2.7500030519999998</v>
      </c>
      <c r="U2356">
        <v>2.7500030517577998</v>
      </c>
      <c r="V2356">
        <v>-3</v>
      </c>
      <c r="W2356">
        <v>2.7500030517577998</v>
      </c>
      <c r="X2356">
        <v>2.7500030519999998</v>
      </c>
      <c r="Y2356">
        <f t="shared" si="183"/>
        <v>0.83333536791926655</v>
      </c>
    </row>
    <row r="2357" spans="1:25" x14ac:dyDescent="0.3">
      <c r="A2357">
        <v>0</v>
      </c>
      <c r="B2357" s="1">
        <v>42377</v>
      </c>
      <c r="C2357" s="1">
        <v>42380</v>
      </c>
      <c r="D2357">
        <v>229.6</v>
      </c>
      <c r="E2357">
        <v>230.4499969</v>
      </c>
      <c r="F2357">
        <v>229.614892</v>
      </c>
      <c r="G2357">
        <v>0.84999694800000003</v>
      </c>
      <c r="H2357">
        <v>1.4495689009999999</v>
      </c>
      <c r="I2357">
        <f t="shared" si="180"/>
        <v>1</v>
      </c>
      <c r="J2357">
        <f t="shared" si="181"/>
        <v>2016</v>
      </c>
      <c r="K2357">
        <v>229.6</v>
      </c>
      <c r="L2357">
        <v>231.05</v>
      </c>
      <c r="M2357">
        <v>229.1</v>
      </c>
      <c r="N2357">
        <v>230.45</v>
      </c>
      <c r="O2357" s="3">
        <f t="shared" si="182"/>
        <v>0.84999694800000003</v>
      </c>
      <c r="P2357">
        <f t="shared" si="184"/>
        <v>96.917520229606936</v>
      </c>
      <c r="T2357">
        <v>0.84999694800000003</v>
      </c>
      <c r="U2357">
        <v>0.84999694824219296</v>
      </c>
      <c r="V2357">
        <v>0.84999694824219296</v>
      </c>
      <c r="W2357">
        <v>0.84999694824219296</v>
      </c>
      <c r="X2357">
        <v>0.84999694800000003</v>
      </c>
      <c r="Y2357">
        <f t="shared" si="183"/>
        <v>0.84999694816146187</v>
      </c>
    </row>
    <row r="2358" spans="1:25" x14ac:dyDescent="0.3">
      <c r="A2358">
        <v>0</v>
      </c>
      <c r="B2358" s="1">
        <v>42380</v>
      </c>
      <c r="C2358" s="1">
        <v>42381</v>
      </c>
      <c r="D2358">
        <v>231.45</v>
      </c>
      <c r="E2358">
        <v>229.10000919999999</v>
      </c>
      <c r="F2358">
        <v>232.72299810000001</v>
      </c>
      <c r="G2358">
        <v>-2.3499908450000002</v>
      </c>
      <c r="H2358">
        <v>0.954594155</v>
      </c>
      <c r="I2358">
        <f t="shared" si="180"/>
        <v>1</v>
      </c>
      <c r="J2358">
        <f t="shared" si="181"/>
        <v>2016</v>
      </c>
      <c r="K2358">
        <v>231.45</v>
      </c>
      <c r="L2358">
        <v>231.95</v>
      </c>
      <c r="M2358">
        <v>229</v>
      </c>
      <c r="N2358">
        <v>229.1</v>
      </c>
      <c r="O2358" s="3">
        <f t="shared" si="182"/>
        <v>-2.3499908450000002</v>
      </c>
      <c r="P2358">
        <f t="shared" si="184"/>
        <v>89.537245269798817</v>
      </c>
      <c r="T2358">
        <v>-2.3499908450000002</v>
      </c>
      <c r="U2358">
        <v>2.3499908447265598</v>
      </c>
      <c r="V2358">
        <v>2.3499908447265598</v>
      </c>
      <c r="W2358">
        <v>-2.3499908447265598</v>
      </c>
      <c r="X2358">
        <v>2.3499908450000002</v>
      </c>
      <c r="Y2358">
        <f t="shared" si="183"/>
        <v>0.78333028148437311</v>
      </c>
    </row>
    <row r="2359" spans="1:25" x14ac:dyDescent="0.3">
      <c r="A2359">
        <v>0</v>
      </c>
      <c r="B2359" s="1">
        <v>42381</v>
      </c>
      <c r="C2359" s="1">
        <v>42382</v>
      </c>
      <c r="D2359">
        <v>230.75</v>
      </c>
      <c r="E2359">
        <v>233.19999079999999</v>
      </c>
      <c r="F2359">
        <v>225.55048450000001</v>
      </c>
      <c r="G2359">
        <v>-2.4499908449999999</v>
      </c>
      <c r="H2359">
        <v>2.8991378029999999</v>
      </c>
      <c r="I2359">
        <f t="shared" si="180"/>
        <v>1</v>
      </c>
      <c r="J2359">
        <f t="shared" si="181"/>
        <v>2016</v>
      </c>
      <c r="K2359">
        <v>230.75</v>
      </c>
      <c r="L2359">
        <v>233.5</v>
      </c>
      <c r="M2359">
        <v>230.55</v>
      </c>
      <c r="N2359">
        <v>233.2</v>
      </c>
      <c r="O2359" s="3">
        <f t="shared" si="182"/>
        <v>-2.4499908449999999</v>
      </c>
      <c r="P2359">
        <f t="shared" si="184"/>
        <v>82.407274591656019</v>
      </c>
      <c r="T2359">
        <v>-2.4499908449999999</v>
      </c>
      <c r="U2359">
        <v>-2.4499908447265502</v>
      </c>
      <c r="V2359">
        <v>-2.4499908447265502</v>
      </c>
      <c r="W2359">
        <v>-2.4499908447265502</v>
      </c>
      <c r="X2359">
        <v>-2.4499908449999999</v>
      </c>
      <c r="Y2359">
        <f t="shared" si="183"/>
        <v>-2.4499908448176999</v>
      </c>
    </row>
    <row r="2360" spans="1:25" x14ac:dyDescent="0.3">
      <c r="A2360">
        <v>0</v>
      </c>
      <c r="B2360" s="1">
        <v>42382</v>
      </c>
      <c r="C2360" s="1">
        <v>42383</v>
      </c>
      <c r="D2360">
        <v>229.95</v>
      </c>
      <c r="E2360">
        <v>231.80000609999999</v>
      </c>
      <c r="F2360">
        <v>233.8304187</v>
      </c>
      <c r="G2360">
        <v>1.850006104</v>
      </c>
      <c r="H2360">
        <v>0.98994949399999999</v>
      </c>
      <c r="I2360">
        <f t="shared" si="180"/>
        <v>1</v>
      </c>
      <c r="J2360">
        <f t="shared" si="181"/>
        <v>2016</v>
      </c>
      <c r="K2360">
        <v>229.95</v>
      </c>
      <c r="L2360">
        <v>231.85</v>
      </c>
      <c r="M2360">
        <v>228.3</v>
      </c>
      <c r="N2360">
        <v>231.8</v>
      </c>
      <c r="O2360" s="3">
        <f t="shared" si="182"/>
        <v>1.850006104</v>
      </c>
      <c r="P2360">
        <f t="shared" si="184"/>
        <v>87.379680364929584</v>
      </c>
      <c r="T2360">
        <v>1.850006104</v>
      </c>
      <c r="U2360">
        <v>1.8500061035156199</v>
      </c>
      <c r="V2360">
        <v>1.8500061035156199</v>
      </c>
      <c r="W2360">
        <v>1.8500061035156199</v>
      </c>
      <c r="X2360">
        <v>1.850006104</v>
      </c>
      <c r="Y2360">
        <f t="shared" si="183"/>
        <v>1.8500061036770798</v>
      </c>
    </row>
    <row r="2361" spans="1:25" x14ac:dyDescent="0.3">
      <c r="A2361">
        <v>0</v>
      </c>
      <c r="B2361" s="1">
        <v>42383</v>
      </c>
      <c r="C2361" s="1">
        <v>42384</v>
      </c>
      <c r="D2361">
        <v>232.6</v>
      </c>
      <c r="E2361">
        <v>227.74999690000001</v>
      </c>
      <c r="F2361">
        <v>228.7223583</v>
      </c>
      <c r="G2361">
        <v>4.8500030519999999</v>
      </c>
      <c r="H2361">
        <v>2.8637824639999998</v>
      </c>
      <c r="I2361">
        <f t="shared" si="180"/>
        <v>1</v>
      </c>
      <c r="J2361">
        <f t="shared" si="181"/>
        <v>2016</v>
      </c>
      <c r="K2361">
        <v>232.6</v>
      </c>
      <c r="L2361">
        <v>232.95</v>
      </c>
      <c r="M2361">
        <v>226.9</v>
      </c>
      <c r="N2361">
        <v>227.75</v>
      </c>
      <c r="O2361" s="3">
        <f t="shared" si="182"/>
        <v>4.8500030519999999</v>
      </c>
      <c r="P2361">
        <f t="shared" si="184"/>
        <v>101.0445035523552</v>
      </c>
      <c r="T2361">
        <v>4.8500030519999999</v>
      </c>
      <c r="U2361">
        <v>4.8500030517577901</v>
      </c>
      <c r="V2361">
        <v>4.8500030517577901</v>
      </c>
      <c r="W2361">
        <v>-3</v>
      </c>
      <c r="X2361">
        <v>4.8500030519999999</v>
      </c>
      <c r="Y2361">
        <f t="shared" si="183"/>
        <v>4.8500030518385264</v>
      </c>
    </row>
    <row r="2362" spans="1:25" x14ac:dyDescent="0.3">
      <c r="A2362">
        <v>0</v>
      </c>
      <c r="B2362" s="1">
        <v>42384</v>
      </c>
      <c r="C2362" s="1">
        <v>42387</v>
      </c>
      <c r="D2362">
        <v>225.25</v>
      </c>
      <c r="E2362">
        <v>227.8500061</v>
      </c>
      <c r="F2362">
        <v>226.8604196</v>
      </c>
      <c r="G2362">
        <v>2.6000061040000002</v>
      </c>
      <c r="H2362">
        <v>7.0710677999999999E-2</v>
      </c>
      <c r="I2362">
        <f t="shared" si="180"/>
        <v>1</v>
      </c>
      <c r="J2362">
        <f t="shared" si="181"/>
        <v>2016</v>
      </c>
      <c r="K2362">
        <v>225.25</v>
      </c>
      <c r="L2362">
        <v>228.4</v>
      </c>
      <c r="M2362">
        <v>224.8</v>
      </c>
      <c r="N2362">
        <v>227.85</v>
      </c>
      <c r="O2362" s="3">
        <f t="shared" si="182"/>
        <v>2.6000061040000002</v>
      </c>
      <c r="P2362">
        <f t="shared" si="184"/>
        <v>109.79199498448972</v>
      </c>
      <c r="T2362">
        <v>2.6000061040000002</v>
      </c>
      <c r="U2362">
        <v>2.6000061035156201</v>
      </c>
      <c r="V2362">
        <v>2.6000061035156201</v>
      </c>
      <c r="W2362">
        <v>2.6000061035156201</v>
      </c>
      <c r="X2362">
        <v>2.6000061040000002</v>
      </c>
      <c r="Y2362">
        <f t="shared" si="183"/>
        <v>2.6000061036770798</v>
      </c>
    </row>
    <row r="2363" spans="1:25" x14ac:dyDescent="0.3">
      <c r="A2363">
        <v>0</v>
      </c>
      <c r="B2363" s="1">
        <v>42387</v>
      </c>
      <c r="C2363" s="1">
        <v>42388</v>
      </c>
      <c r="D2363">
        <v>227.8</v>
      </c>
      <c r="E2363">
        <v>229.19999079999999</v>
      </c>
      <c r="F2363">
        <v>227.90305989999999</v>
      </c>
      <c r="G2363">
        <v>1.399990845</v>
      </c>
      <c r="H2363">
        <v>0.954594155</v>
      </c>
      <c r="I2363">
        <f t="shared" si="180"/>
        <v>1</v>
      </c>
      <c r="J2363">
        <f t="shared" si="181"/>
        <v>2016</v>
      </c>
      <c r="K2363">
        <v>227.8</v>
      </c>
      <c r="L2363">
        <v>229.2</v>
      </c>
      <c r="M2363">
        <v>225.75</v>
      </c>
      <c r="N2363">
        <v>229.2</v>
      </c>
      <c r="O2363" s="3">
        <f t="shared" si="182"/>
        <v>1.399990845</v>
      </c>
      <c r="P2363">
        <f t="shared" si="184"/>
        <v>114.85261135298967</v>
      </c>
      <c r="T2363">
        <v>1.399990845</v>
      </c>
      <c r="U2363">
        <v>1.3999908447265399</v>
      </c>
      <c r="V2363">
        <v>1.3999908447265399</v>
      </c>
      <c r="W2363">
        <v>1.3999908447265399</v>
      </c>
      <c r="X2363">
        <v>-1.399990845</v>
      </c>
      <c r="Y2363">
        <f t="shared" si="183"/>
        <v>1.3999908448176932</v>
      </c>
    </row>
    <row r="2364" spans="1:25" x14ac:dyDescent="0.3">
      <c r="A2364">
        <v>0</v>
      </c>
      <c r="B2364" s="1">
        <v>42388</v>
      </c>
      <c r="C2364" s="1">
        <v>42389</v>
      </c>
      <c r="D2364">
        <v>228.05</v>
      </c>
      <c r="E2364">
        <v>222.39999689999999</v>
      </c>
      <c r="F2364">
        <v>225.4317178</v>
      </c>
      <c r="G2364">
        <v>5.6500030519999997</v>
      </c>
      <c r="H2364">
        <v>4.8083261119999996</v>
      </c>
      <c r="I2364">
        <f t="shared" si="180"/>
        <v>1</v>
      </c>
      <c r="J2364">
        <f t="shared" si="181"/>
        <v>2016</v>
      </c>
      <c r="K2364">
        <v>228.05</v>
      </c>
      <c r="L2364">
        <v>228.15</v>
      </c>
      <c r="M2364">
        <v>221.8</v>
      </c>
      <c r="N2364">
        <v>222.4</v>
      </c>
      <c r="O2364" s="3">
        <f t="shared" si="182"/>
        <v>5.6500030519999997</v>
      </c>
      <c r="P2364">
        <f t="shared" si="184"/>
        <v>136.19390508269461</v>
      </c>
      <c r="T2364">
        <v>5.6500030519999997</v>
      </c>
      <c r="U2364">
        <v>-3</v>
      </c>
      <c r="V2364">
        <v>5.6500030517578299</v>
      </c>
      <c r="W2364">
        <v>-3</v>
      </c>
      <c r="X2364">
        <v>-3</v>
      </c>
      <c r="Y2364">
        <f t="shared" si="183"/>
        <v>2.7666687012526103</v>
      </c>
    </row>
    <row r="2365" spans="1:25" x14ac:dyDescent="0.3">
      <c r="A2365">
        <v>0</v>
      </c>
      <c r="B2365" s="1">
        <v>42389</v>
      </c>
      <c r="C2365" s="1">
        <v>42390</v>
      </c>
      <c r="D2365">
        <v>223.85</v>
      </c>
      <c r="E2365">
        <v>223.60001220000001</v>
      </c>
      <c r="F2365">
        <v>224.15830070000001</v>
      </c>
      <c r="G2365">
        <v>-0.24998779300000001</v>
      </c>
      <c r="H2365">
        <v>0.84852813699999996</v>
      </c>
      <c r="I2365">
        <f t="shared" si="180"/>
        <v>1</v>
      </c>
      <c r="J2365">
        <f t="shared" si="181"/>
        <v>2016</v>
      </c>
      <c r="K2365">
        <v>223.85</v>
      </c>
      <c r="L2365">
        <v>225.5</v>
      </c>
      <c r="M2365">
        <v>222.75</v>
      </c>
      <c r="N2365">
        <v>223.6</v>
      </c>
      <c r="O2365" s="3">
        <f t="shared" si="182"/>
        <v>-0.24998779300000001</v>
      </c>
      <c r="P2365">
        <f t="shared" si="184"/>
        <v>135.05318092304503</v>
      </c>
      <c r="T2365">
        <v>-0.24998779300000001</v>
      </c>
      <c r="U2365">
        <v>-0.24998779296873799</v>
      </c>
      <c r="V2365">
        <v>0.24998779296873799</v>
      </c>
      <c r="W2365">
        <v>-0.24998779296873799</v>
      </c>
      <c r="X2365">
        <v>0.24998779300000001</v>
      </c>
      <c r="Y2365">
        <f t="shared" si="183"/>
        <v>-8.3329264333333347E-2</v>
      </c>
    </row>
    <row r="2366" spans="1:25" x14ac:dyDescent="0.3">
      <c r="A2366">
        <v>0</v>
      </c>
      <c r="B2366" s="1">
        <v>42390</v>
      </c>
      <c r="C2366" s="1">
        <v>42391</v>
      </c>
      <c r="D2366">
        <v>225.6</v>
      </c>
      <c r="E2366">
        <v>228.39998779999999</v>
      </c>
      <c r="F2366">
        <v>219.3066579</v>
      </c>
      <c r="G2366">
        <v>-2.7999877930000001</v>
      </c>
      <c r="H2366">
        <v>3.39411255</v>
      </c>
      <c r="I2366">
        <f t="shared" si="180"/>
        <v>1</v>
      </c>
      <c r="J2366">
        <f t="shared" si="181"/>
        <v>2016</v>
      </c>
      <c r="K2366">
        <v>225.6</v>
      </c>
      <c r="L2366">
        <v>228.45</v>
      </c>
      <c r="M2366">
        <v>225.3</v>
      </c>
      <c r="N2366">
        <v>228.4</v>
      </c>
      <c r="O2366" s="3">
        <f t="shared" si="182"/>
        <v>-2.7999877930000001</v>
      </c>
      <c r="P2366">
        <f t="shared" si="184"/>
        <v>122.48179601645106</v>
      </c>
      <c r="T2366">
        <v>-2.7999877930000001</v>
      </c>
      <c r="U2366">
        <v>2.79998779296875</v>
      </c>
      <c r="V2366">
        <v>-2.79998779296875</v>
      </c>
      <c r="W2366">
        <v>-2.79998779296875</v>
      </c>
      <c r="X2366">
        <v>-2.7999877930000001</v>
      </c>
      <c r="Y2366">
        <f t="shared" si="183"/>
        <v>-0.93332926433333341</v>
      </c>
    </row>
    <row r="2367" spans="1:25" x14ac:dyDescent="0.3">
      <c r="A2367">
        <v>0</v>
      </c>
      <c r="B2367" s="1">
        <v>42391</v>
      </c>
      <c r="C2367" s="1">
        <v>42394</v>
      </c>
      <c r="D2367">
        <v>228.95</v>
      </c>
      <c r="E2367">
        <v>229.9</v>
      </c>
      <c r="F2367">
        <v>230.5893251</v>
      </c>
      <c r="G2367">
        <v>0.95</v>
      </c>
      <c r="H2367">
        <v>1.060660172</v>
      </c>
      <c r="I2367">
        <f t="shared" si="180"/>
        <v>1</v>
      </c>
      <c r="J2367">
        <f t="shared" si="181"/>
        <v>2016</v>
      </c>
      <c r="K2367">
        <v>228.95</v>
      </c>
      <c r="L2367">
        <v>230.8</v>
      </c>
      <c r="M2367">
        <v>228</v>
      </c>
      <c r="N2367">
        <v>229.9</v>
      </c>
      <c r="O2367" s="3">
        <f t="shared" si="182"/>
        <v>0.95</v>
      </c>
      <c r="P2367">
        <f t="shared" si="184"/>
        <v>126.2934701663406</v>
      </c>
      <c r="T2367">
        <v>0.95</v>
      </c>
      <c r="U2367">
        <v>0.95000000000001705</v>
      </c>
      <c r="V2367">
        <v>0.95000000000001705</v>
      </c>
      <c r="W2367">
        <v>-0.95000000000001705</v>
      </c>
      <c r="X2367">
        <v>0.95</v>
      </c>
      <c r="Y2367">
        <f t="shared" si="183"/>
        <v>0.95000000000001139</v>
      </c>
    </row>
    <row r="2368" spans="1:25" x14ac:dyDescent="0.3">
      <c r="A2368">
        <v>0</v>
      </c>
      <c r="B2368" s="1">
        <v>42394</v>
      </c>
      <c r="C2368" s="1">
        <v>42395</v>
      </c>
      <c r="D2368">
        <v>228.1</v>
      </c>
      <c r="E2368">
        <v>226.50000610000001</v>
      </c>
      <c r="F2368">
        <v>230.06767790000001</v>
      </c>
      <c r="G2368">
        <v>-1.599993896</v>
      </c>
      <c r="H2368">
        <v>2.4041630559999998</v>
      </c>
      <c r="I2368">
        <f t="shared" si="180"/>
        <v>1</v>
      </c>
      <c r="J2368">
        <f t="shared" si="181"/>
        <v>2016</v>
      </c>
      <c r="K2368">
        <v>228.1</v>
      </c>
      <c r="L2368">
        <v>228.35</v>
      </c>
      <c r="M2368">
        <v>225</v>
      </c>
      <c r="N2368">
        <v>226.5</v>
      </c>
      <c r="O2368" s="3">
        <f t="shared" si="182"/>
        <v>-3</v>
      </c>
      <c r="P2368">
        <f t="shared" si="184"/>
        <v>113.83576267514084</v>
      </c>
      <c r="T2368">
        <v>-3</v>
      </c>
      <c r="U2368">
        <v>-3</v>
      </c>
      <c r="V2368">
        <v>-3</v>
      </c>
      <c r="W2368">
        <v>-3</v>
      </c>
      <c r="X2368">
        <v>-3</v>
      </c>
      <c r="Y2368">
        <f t="shared" si="183"/>
        <v>-3</v>
      </c>
    </row>
    <row r="2369" spans="1:25" x14ac:dyDescent="0.3">
      <c r="A2369">
        <v>0</v>
      </c>
      <c r="B2369" s="1">
        <v>42395</v>
      </c>
      <c r="C2369" s="1">
        <v>42396</v>
      </c>
      <c r="D2369">
        <v>228.5</v>
      </c>
      <c r="E2369">
        <v>229.6499939</v>
      </c>
      <c r="F2369">
        <v>225.52506349999999</v>
      </c>
      <c r="G2369">
        <v>-1.149993896</v>
      </c>
      <c r="H2369">
        <v>2.2273863610000002</v>
      </c>
      <c r="I2369">
        <f t="shared" si="180"/>
        <v>1</v>
      </c>
      <c r="J2369">
        <f t="shared" si="181"/>
        <v>2016</v>
      </c>
      <c r="K2369">
        <v>228.5</v>
      </c>
      <c r="L2369">
        <v>230.3</v>
      </c>
      <c r="M2369">
        <v>228.1</v>
      </c>
      <c r="N2369">
        <v>229.65</v>
      </c>
      <c r="O2369" s="3">
        <f t="shared" si="182"/>
        <v>-1.149993896</v>
      </c>
      <c r="P2369">
        <f t="shared" si="184"/>
        <v>109.53892135491382</v>
      </c>
      <c r="T2369">
        <v>-1.149993896</v>
      </c>
      <c r="U2369">
        <v>1.1499938964843699</v>
      </c>
      <c r="V2369">
        <v>-1.1499938964843699</v>
      </c>
      <c r="W2369">
        <v>-1.1499938964843699</v>
      </c>
      <c r="X2369">
        <v>-1.149993896</v>
      </c>
      <c r="Y2369">
        <f t="shared" si="183"/>
        <v>-0.38333129866666665</v>
      </c>
    </row>
    <row r="2370" spans="1:25" x14ac:dyDescent="0.3">
      <c r="A2370">
        <v>0</v>
      </c>
      <c r="B2370" s="1">
        <v>42396</v>
      </c>
      <c r="C2370" s="1">
        <v>42397</v>
      </c>
      <c r="D2370">
        <v>227.7</v>
      </c>
      <c r="E2370">
        <v>229.7000031</v>
      </c>
      <c r="F2370">
        <v>231.09556979999999</v>
      </c>
      <c r="G2370">
        <v>2.0000030519999998</v>
      </c>
      <c r="H2370">
        <v>3.5355339E-2</v>
      </c>
      <c r="I2370">
        <f t="shared" si="180"/>
        <v>1</v>
      </c>
      <c r="J2370">
        <f t="shared" si="181"/>
        <v>2016</v>
      </c>
      <c r="K2370">
        <v>227.7</v>
      </c>
      <c r="L2370">
        <v>230.45</v>
      </c>
      <c r="M2370">
        <v>227</v>
      </c>
      <c r="N2370">
        <v>229.7</v>
      </c>
      <c r="O2370" s="3">
        <f t="shared" si="182"/>
        <v>2.0000030519999998</v>
      </c>
      <c r="P2370">
        <f t="shared" si="184"/>
        <v>116.7549350908366</v>
      </c>
      <c r="T2370">
        <v>2.0000030519999998</v>
      </c>
      <c r="U2370">
        <v>2.0000030517578198</v>
      </c>
      <c r="V2370">
        <v>2.0000030517578198</v>
      </c>
      <c r="W2370">
        <v>2.0000030517578198</v>
      </c>
      <c r="X2370">
        <v>2.0000030519999998</v>
      </c>
      <c r="Y2370">
        <f t="shared" si="183"/>
        <v>2.0000030518385463</v>
      </c>
    </row>
    <row r="2371" spans="1:25" x14ac:dyDescent="0.3">
      <c r="A2371">
        <v>0</v>
      </c>
      <c r="B2371" s="1">
        <v>42397</v>
      </c>
      <c r="C2371" s="1">
        <v>42398</v>
      </c>
      <c r="D2371">
        <v>229.25</v>
      </c>
      <c r="E2371">
        <v>231.00000309999999</v>
      </c>
      <c r="F2371">
        <v>228.99863199999999</v>
      </c>
      <c r="G2371">
        <v>-1.7500030520000001</v>
      </c>
      <c r="H2371">
        <v>0.91923881600000001</v>
      </c>
      <c r="I2371">
        <f t="shared" ref="I2371:I2434" si="185">MONTH(C2371)</f>
        <v>1</v>
      </c>
      <c r="J2371">
        <f t="shared" ref="J2371:J2434" si="186">YEAR(C2371)</f>
        <v>2016</v>
      </c>
      <c r="K2371">
        <v>229.25</v>
      </c>
      <c r="L2371">
        <v>231</v>
      </c>
      <c r="M2371">
        <v>227.75</v>
      </c>
      <c r="N2371">
        <v>231</v>
      </c>
      <c r="O2371" s="3">
        <f t="shared" ref="O2371:O2434" si="187">IF(F2371-D2371&gt;0,IF(D2371-M2371&gt;3,-3,G2371),IF(L2371-D2371&gt;3,-3,G2371))</f>
        <v>-1.7500030520000001</v>
      </c>
      <c r="P2371">
        <f t="shared" si="184"/>
        <v>110.07048058445625</v>
      </c>
      <c r="T2371">
        <v>-1.7500030520000001</v>
      </c>
      <c r="U2371">
        <v>-1.7500030517578</v>
      </c>
      <c r="V2371">
        <v>-1.7500030517578</v>
      </c>
      <c r="W2371">
        <v>-1.7500030517578</v>
      </c>
      <c r="X2371">
        <v>1.7500030520000001</v>
      </c>
      <c r="Y2371">
        <f t="shared" ref="Y2371:Y2434" si="188">AVERAGE(T2371:V2371)</f>
        <v>-1.7500030518385332</v>
      </c>
    </row>
    <row r="2372" spans="1:25" x14ac:dyDescent="0.3">
      <c r="A2372">
        <v>0</v>
      </c>
      <c r="B2372" s="1">
        <v>42398</v>
      </c>
      <c r="C2372" s="1">
        <v>42401</v>
      </c>
      <c r="D2372">
        <v>231.65</v>
      </c>
      <c r="E2372">
        <v>232.1999969</v>
      </c>
      <c r="F2372">
        <v>231.75605419999999</v>
      </c>
      <c r="G2372">
        <v>0.54999694799999999</v>
      </c>
      <c r="H2372">
        <v>0.84852813699999996</v>
      </c>
      <c r="I2372">
        <f t="shared" si="185"/>
        <v>2</v>
      </c>
      <c r="J2372">
        <f t="shared" si="186"/>
        <v>2016</v>
      </c>
      <c r="K2372">
        <v>231.65</v>
      </c>
      <c r="L2372">
        <v>233.4</v>
      </c>
      <c r="M2372">
        <v>231.3</v>
      </c>
      <c r="N2372">
        <v>232.2</v>
      </c>
      <c r="O2372" s="3">
        <f t="shared" si="187"/>
        <v>0.54999694799999999</v>
      </c>
      <c r="P2372">
        <f t="shared" ref="P2372:P2435" si="189">(O2372/D2372*$Q$2+1)*P2371*$R$2+(1-$R$2)*P2371</f>
        <v>112.03049877093405</v>
      </c>
      <c r="T2372">
        <v>0.54999694799999999</v>
      </c>
      <c r="U2372">
        <v>-0.54999694824218104</v>
      </c>
      <c r="V2372">
        <v>-0.54999694824218104</v>
      </c>
      <c r="W2372">
        <v>-0.54999694824218104</v>
      </c>
      <c r="X2372">
        <v>-0.54999694799999999</v>
      </c>
      <c r="Y2372">
        <f t="shared" si="188"/>
        <v>-0.18333231616145404</v>
      </c>
    </row>
    <row r="2373" spans="1:25" x14ac:dyDescent="0.3">
      <c r="A2373">
        <v>0</v>
      </c>
      <c r="B2373" s="1">
        <v>42401</v>
      </c>
      <c r="C2373" s="1">
        <v>42402</v>
      </c>
      <c r="D2373">
        <v>231.15</v>
      </c>
      <c r="E2373">
        <v>230.60000919999999</v>
      </c>
      <c r="F2373">
        <v>231.65293550000001</v>
      </c>
      <c r="G2373">
        <v>-0.54999084499999995</v>
      </c>
      <c r="H2373">
        <v>1.1313708499999999</v>
      </c>
      <c r="I2373">
        <f t="shared" si="185"/>
        <v>2</v>
      </c>
      <c r="J2373">
        <f t="shared" si="186"/>
        <v>2016</v>
      </c>
      <c r="K2373">
        <v>231.15</v>
      </c>
      <c r="L2373">
        <v>232.25</v>
      </c>
      <c r="M2373">
        <v>230.35</v>
      </c>
      <c r="N2373">
        <v>230.6</v>
      </c>
      <c r="O2373" s="3">
        <f t="shared" si="187"/>
        <v>-0.54999084499999995</v>
      </c>
      <c r="P2373">
        <f t="shared" si="189"/>
        <v>110.0312856403436</v>
      </c>
      <c r="T2373">
        <v>-0.54999084499999995</v>
      </c>
      <c r="U2373">
        <v>-0.549990844726579</v>
      </c>
      <c r="V2373">
        <v>-0.549990844726579</v>
      </c>
      <c r="W2373">
        <v>-0.549990844726579</v>
      </c>
      <c r="X2373">
        <v>0.54999084499999995</v>
      </c>
      <c r="Y2373">
        <f t="shared" si="188"/>
        <v>-0.54999084481771943</v>
      </c>
    </row>
    <row r="2374" spans="1:25" x14ac:dyDescent="0.3">
      <c r="A2374">
        <v>0</v>
      </c>
      <c r="B2374" s="1">
        <v>42402</v>
      </c>
      <c r="C2374" s="1">
        <v>42403</v>
      </c>
      <c r="D2374">
        <v>228.05</v>
      </c>
      <c r="E2374">
        <v>227.6</v>
      </c>
      <c r="F2374">
        <v>232.30937309999999</v>
      </c>
      <c r="G2374">
        <v>-0.45</v>
      </c>
      <c r="H2374">
        <v>2.1213203439999999</v>
      </c>
      <c r="I2374">
        <f t="shared" si="185"/>
        <v>2</v>
      </c>
      <c r="J2374">
        <f t="shared" si="186"/>
        <v>2016</v>
      </c>
      <c r="K2374">
        <v>228.05</v>
      </c>
      <c r="L2374">
        <v>228.25</v>
      </c>
      <c r="M2374">
        <v>226.6</v>
      </c>
      <c r="N2374">
        <v>227.6</v>
      </c>
      <c r="O2374" s="3">
        <f t="shared" si="187"/>
        <v>-0.45</v>
      </c>
      <c r="P2374">
        <f t="shared" si="189"/>
        <v>108.40289016112342</v>
      </c>
      <c r="T2374">
        <v>-0.45</v>
      </c>
      <c r="U2374">
        <v>-0.450000000000017</v>
      </c>
      <c r="V2374">
        <v>-0.450000000000017</v>
      </c>
      <c r="W2374">
        <v>-0.450000000000017</v>
      </c>
      <c r="X2374">
        <v>-0.45</v>
      </c>
      <c r="Y2374">
        <f t="shared" si="188"/>
        <v>-0.45000000000001134</v>
      </c>
    </row>
    <row r="2375" spans="1:25" x14ac:dyDescent="0.3">
      <c r="A2375">
        <v>0</v>
      </c>
      <c r="B2375" s="1">
        <v>42403</v>
      </c>
      <c r="C2375" s="1">
        <v>42404</v>
      </c>
      <c r="D2375">
        <v>229.7</v>
      </c>
      <c r="E2375">
        <v>232.2999969</v>
      </c>
      <c r="F2375">
        <v>227.71016739999999</v>
      </c>
      <c r="G2375">
        <v>-2.5999969479999998</v>
      </c>
      <c r="H2375">
        <v>3.3234018719999998</v>
      </c>
      <c r="I2375">
        <f t="shared" si="185"/>
        <v>2</v>
      </c>
      <c r="J2375">
        <f t="shared" si="186"/>
        <v>2016</v>
      </c>
      <c r="K2375">
        <v>229.7</v>
      </c>
      <c r="L2375">
        <v>232.5</v>
      </c>
      <c r="M2375">
        <v>229.05</v>
      </c>
      <c r="N2375">
        <v>232.3</v>
      </c>
      <c r="O2375" s="3">
        <f t="shared" si="187"/>
        <v>-2.5999969479999998</v>
      </c>
      <c r="P2375">
        <f t="shared" si="189"/>
        <v>99.200217645669568</v>
      </c>
      <c r="T2375">
        <v>-2.5999969479999998</v>
      </c>
      <c r="U2375">
        <v>-2.5999969482421901</v>
      </c>
      <c r="V2375">
        <v>-2.5999969482421901</v>
      </c>
      <c r="W2375">
        <v>-2.5999969482421901</v>
      </c>
      <c r="X2375">
        <v>-2.5999969479999998</v>
      </c>
      <c r="Y2375">
        <f t="shared" si="188"/>
        <v>-2.59999694816146</v>
      </c>
    </row>
    <row r="2376" spans="1:25" x14ac:dyDescent="0.3">
      <c r="A2376">
        <v>0</v>
      </c>
      <c r="B2376" s="1">
        <v>42404</v>
      </c>
      <c r="C2376" s="1">
        <v>42405</v>
      </c>
      <c r="D2376">
        <v>231.5</v>
      </c>
      <c r="E2376">
        <v>232.69999390000001</v>
      </c>
      <c r="F2376">
        <v>232.58428720000001</v>
      </c>
      <c r="G2376">
        <v>1.1999938960000001</v>
      </c>
      <c r="H2376">
        <v>0.282842712</v>
      </c>
      <c r="I2376">
        <f t="shared" si="185"/>
        <v>2</v>
      </c>
      <c r="J2376">
        <f t="shared" si="186"/>
        <v>2016</v>
      </c>
      <c r="K2376">
        <v>231.5</v>
      </c>
      <c r="L2376">
        <v>233.45</v>
      </c>
      <c r="M2376">
        <v>231.5</v>
      </c>
      <c r="N2376">
        <v>232.7</v>
      </c>
      <c r="O2376" s="3">
        <f t="shared" si="187"/>
        <v>1.1999938960000001</v>
      </c>
      <c r="P2376">
        <f t="shared" si="189"/>
        <v>103.05679396284046</v>
      </c>
      <c r="T2376">
        <v>1.1999938960000001</v>
      </c>
      <c r="U2376">
        <v>1.1999938964843799</v>
      </c>
      <c r="V2376">
        <v>1.1999938964843799</v>
      </c>
      <c r="W2376">
        <v>1.1999938964843799</v>
      </c>
      <c r="X2376">
        <v>1.1999938960000001</v>
      </c>
      <c r="Y2376">
        <f t="shared" si="188"/>
        <v>1.19999389632292</v>
      </c>
    </row>
    <row r="2377" spans="1:25" x14ac:dyDescent="0.3">
      <c r="A2377">
        <v>0</v>
      </c>
      <c r="B2377" s="1">
        <v>42405</v>
      </c>
      <c r="C2377" s="1">
        <v>42408</v>
      </c>
      <c r="D2377">
        <v>231.5</v>
      </c>
      <c r="E2377">
        <v>232.7</v>
      </c>
      <c r="F2377">
        <v>233.16484439999999</v>
      </c>
      <c r="G2377">
        <v>1.2</v>
      </c>
      <c r="H2377">
        <v>0</v>
      </c>
      <c r="I2377">
        <f t="shared" si="185"/>
        <v>2</v>
      </c>
      <c r="J2377">
        <f t="shared" si="186"/>
        <v>2016</v>
      </c>
      <c r="K2377">
        <v>231.5</v>
      </c>
      <c r="L2377">
        <v>233.45</v>
      </c>
      <c r="M2377">
        <v>231.5</v>
      </c>
      <c r="N2377">
        <v>232.7</v>
      </c>
      <c r="O2377" s="3">
        <f t="shared" si="187"/>
        <v>1.2</v>
      </c>
      <c r="P2377">
        <f t="shared" si="189"/>
        <v>107.06332158990553</v>
      </c>
      <c r="T2377">
        <v>1.2</v>
      </c>
      <c r="U2377">
        <v>1.19999999999998</v>
      </c>
      <c r="V2377">
        <v>-1.19999999999998</v>
      </c>
      <c r="W2377">
        <v>1.19999999999998</v>
      </c>
      <c r="X2377">
        <v>-1.2</v>
      </c>
      <c r="Y2377">
        <f t="shared" si="188"/>
        <v>0.39999999999999997</v>
      </c>
    </row>
    <row r="2378" spans="1:25" x14ac:dyDescent="0.3">
      <c r="A2378">
        <v>0</v>
      </c>
      <c r="B2378" s="1">
        <v>42408</v>
      </c>
      <c r="C2378" s="1">
        <v>42409</v>
      </c>
      <c r="D2378">
        <v>231.5</v>
      </c>
      <c r="E2378">
        <v>232.7</v>
      </c>
      <c r="F2378">
        <v>232.55277989999999</v>
      </c>
      <c r="G2378">
        <v>1.2</v>
      </c>
      <c r="H2378">
        <v>0</v>
      </c>
      <c r="I2378">
        <f t="shared" si="185"/>
        <v>2</v>
      </c>
      <c r="J2378">
        <f t="shared" si="186"/>
        <v>2016</v>
      </c>
      <c r="K2378">
        <v>231.5</v>
      </c>
      <c r="L2378">
        <v>233.45</v>
      </c>
      <c r="M2378">
        <v>231.5</v>
      </c>
      <c r="N2378">
        <v>232.7</v>
      </c>
      <c r="O2378" s="3">
        <f t="shared" si="187"/>
        <v>1.2</v>
      </c>
      <c r="P2378">
        <f t="shared" si="189"/>
        <v>111.22561055020424</v>
      </c>
      <c r="T2378">
        <v>1.2</v>
      </c>
      <c r="U2378">
        <v>1.19999999999998</v>
      </c>
      <c r="V2378">
        <v>1.19999999999998</v>
      </c>
      <c r="W2378">
        <v>1.19999999999998</v>
      </c>
      <c r="X2378">
        <v>1.2</v>
      </c>
      <c r="Y2378">
        <f t="shared" si="188"/>
        <v>1.1999999999999866</v>
      </c>
    </row>
    <row r="2379" spans="1:25" x14ac:dyDescent="0.3">
      <c r="A2379">
        <v>0</v>
      </c>
      <c r="B2379" s="1">
        <v>42409</v>
      </c>
      <c r="C2379" s="1">
        <v>42410</v>
      </c>
      <c r="D2379">
        <v>231.5</v>
      </c>
      <c r="E2379">
        <v>232.7</v>
      </c>
      <c r="F2379">
        <v>233.08200400000001</v>
      </c>
      <c r="G2379">
        <v>1.2</v>
      </c>
      <c r="H2379">
        <v>0</v>
      </c>
      <c r="I2379">
        <f t="shared" si="185"/>
        <v>2</v>
      </c>
      <c r="J2379">
        <f t="shared" si="186"/>
        <v>2016</v>
      </c>
      <c r="K2379">
        <v>231.5</v>
      </c>
      <c r="L2379">
        <v>233.45</v>
      </c>
      <c r="M2379">
        <v>231.5</v>
      </c>
      <c r="N2379">
        <v>232.7</v>
      </c>
      <c r="O2379" s="3">
        <f t="shared" si="187"/>
        <v>1.2</v>
      </c>
      <c r="P2379">
        <f t="shared" si="189"/>
        <v>115.5497163599314</v>
      </c>
      <c r="T2379">
        <v>1.2</v>
      </c>
      <c r="U2379">
        <v>1.19999999999998</v>
      </c>
      <c r="V2379">
        <v>1.19999999999998</v>
      </c>
      <c r="W2379">
        <v>1.19999999999998</v>
      </c>
      <c r="X2379">
        <v>1.2</v>
      </c>
      <c r="Y2379">
        <f t="shared" si="188"/>
        <v>1.1999999999999866</v>
      </c>
    </row>
    <row r="2380" spans="1:25" x14ac:dyDescent="0.3">
      <c r="A2380">
        <v>0</v>
      </c>
      <c r="B2380" s="1">
        <v>42410</v>
      </c>
      <c r="C2380" s="1">
        <v>42411</v>
      </c>
      <c r="D2380">
        <v>227.05</v>
      </c>
      <c r="E2380">
        <v>225.7</v>
      </c>
      <c r="F2380">
        <v>232.58374370000001</v>
      </c>
      <c r="G2380">
        <v>-1.35</v>
      </c>
      <c r="H2380">
        <v>4.949747468</v>
      </c>
      <c r="I2380">
        <f t="shared" si="185"/>
        <v>2</v>
      </c>
      <c r="J2380">
        <f t="shared" si="186"/>
        <v>2016</v>
      </c>
      <c r="K2380">
        <v>227.05</v>
      </c>
      <c r="L2380">
        <v>227.7</v>
      </c>
      <c r="M2380">
        <v>225.5</v>
      </c>
      <c r="N2380">
        <v>225.7</v>
      </c>
      <c r="O2380" s="3">
        <f t="shared" si="187"/>
        <v>-1.35</v>
      </c>
      <c r="P2380">
        <f t="shared" si="189"/>
        <v>110.39692676229076</v>
      </c>
      <c r="T2380">
        <v>-1.35</v>
      </c>
      <c r="U2380">
        <v>-1.3500000000000201</v>
      </c>
      <c r="V2380">
        <v>-1.3500000000000201</v>
      </c>
      <c r="W2380">
        <v>-1.3500000000000201</v>
      </c>
      <c r="X2380">
        <v>-1.35</v>
      </c>
      <c r="Y2380">
        <f t="shared" si="188"/>
        <v>-1.3500000000000132</v>
      </c>
    </row>
    <row r="2381" spans="1:25" x14ac:dyDescent="0.3">
      <c r="A2381">
        <v>0</v>
      </c>
      <c r="B2381" s="1">
        <v>42411</v>
      </c>
      <c r="C2381" s="1">
        <v>42412</v>
      </c>
      <c r="D2381">
        <v>224.95</v>
      </c>
      <c r="E2381">
        <v>224.39999689999999</v>
      </c>
      <c r="F2381">
        <v>226.2415575</v>
      </c>
      <c r="G2381">
        <v>-0.55000305199999999</v>
      </c>
      <c r="H2381">
        <v>0.91923881600000001</v>
      </c>
      <c r="I2381">
        <f t="shared" si="185"/>
        <v>2</v>
      </c>
      <c r="J2381">
        <f t="shared" si="186"/>
        <v>2016</v>
      </c>
      <c r="K2381">
        <v>224.95</v>
      </c>
      <c r="L2381">
        <v>225.85</v>
      </c>
      <c r="M2381">
        <v>222.8</v>
      </c>
      <c r="N2381">
        <v>224.4</v>
      </c>
      <c r="O2381" s="3">
        <f t="shared" si="187"/>
        <v>-0.55000305199999999</v>
      </c>
      <c r="P2381">
        <f t="shared" si="189"/>
        <v>108.37252200621118</v>
      </c>
      <c r="T2381">
        <v>-0.55000305199999999</v>
      </c>
      <c r="U2381">
        <v>-0.55000305175781194</v>
      </c>
      <c r="V2381">
        <v>-0.55000305175781194</v>
      </c>
      <c r="W2381">
        <v>-0.55000305175781194</v>
      </c>
      <c r="X2381">
        <v>-0.55000305199999999</v>
      </c>
      <c r="Y2381">
        <f t="shared" si="188"/>
        <v>-0.55000305183854126</v>
      </c>
    </row>
    <row r="2382" spans="1:25" x14ac:dyDescent="0.3">
      <c r="A2382">
        <v>0</v>
      </c>
      <c r="B2382" s="1">
        <v>42412</v>
      </c>
      <c r="C2382" s="1">
        <v>42415</v>
      </c>
      <c r="D2382">
        <v>227.1</v>
      </c>
      <c r="E2382">
        <v>227.4500031</v>
      </c>
      <c r="F2382">
        <v>224.08964330000001</v>
      </c>
      <c r="G2382">
        <v>-0.35000305199999998</v>
      </c>
      <c r="H2382">
        <v>2.156675683</v>
      </c>
      <c r="I2382">
        <f t="shared" si="185"/>
        <v>2</v>
      </c>
      <c r="J2382">
        <f t="shared" si="186"/>
        <v>2016</v>
      </c>
      <c r="K2382">
        <v>227.1</v>
      </c>
      <c r="L2382">
        <v>228.2</v>
      </c>
      <c r="M2382">
        <v>226.3</v>
      </c>
      <c r="N2382">
        <v>227.45</v>
      </c>
      <c r="O2382" s="3">
        <f t="shared" si="187"/>
        <v>-0.35000305199999998</v>
      </c>
      <c r="P2382">
        <f t="shared" si="189"/>
        <v>107.11985643635943</v>
      </c>
      <c r="T2382">
        <v>-0.35000305199999998</v>
      </c>
      <c r="U2382">
        <v>-0.35000305175782298</v>
      </c>
      <c r="V2382">
        <v>-0.35000305175782298</v>
      </c>
      <c r="W2382">
        <v>-0.35000305175782298</v>
      </c>
      <c r="X2382">
        <v>-0.35000305199999998</v>
      </c>
      <c r="Y2382">
        <f t="shared" si="188"/>
        <v>-0.35000305183854863</v>
      </c>
    </row>
    <row r="2383" spans="1:25" x14ac:dyDescent="0.3">
      <c r="A2383">
        <v>0</v>
      </c>
      <c r="B2383" s="1">
        <v>42415</v>
      </c>
      <c r="C2383" s="1">
        <v>42416</v>
      </c>
      <c r="D2383">
        <v>227.6</v>
      </c>
      <c r="E2383">
        <v>230.75000309999999</v>
      </c>
      <c r="F2383">
        <v>226.318656</v>
      </c>
      <c r="G2383">
        <v>-3.1500030520000002</v>
      </c>
      <c r="H2383">
        <v>2.333452378</v>
      </c>
      <c r="I2383">
        <f t="shared" si="185"/>
        <v>2</v>
      </c>
      <c r="J2383">
        <f t="shared" si="186"/>
        <v>2016</v>
      </c>
      <c r="K2383">
        <v>227.6</v>
      </c>
      <c r="L2383">
        <v>231.55</v>
      </c>
      <c r="M2383">
        <v>227.6</v>
      </c>
      <c r="N2383">
        <v>230.75</v>
      </c>
      <c r="O2383" s="3">
        <f t="shared" si="187"/>
        <v>-3</v>
      </c>
      <c r="P2383">
        <f t="shared" si="189"/>
        <v>96.53023969726415</v>
      </c>
      <c r="T2383">
        <v>-3</v>
      </c>
      <c r="U2383">
        <v>-3</v>
      </c>
      <c r="V2383">
        <v>-3</v>
      </c>
      <c r="W2383">
        <v>3.1500030517578002</v>
      </c>
      <c r="X2383">
        <v>-3</v>
      </c>
      <c r="Y2383">
        <f t="shared" si="188"/>
        <v>-3</v>
      </c>
    </row>
    <row r="2384" spans="1:25" x14ac:dyDescent="0.3">
      <c r="A2384">
        <v>0</v>
      </c>
      <c r="B2384" s="1">
        <v>42416</v>
      </c>
      <c r="C2384" s="1">
        <v>42417</v>
      </c>
      <c r="D2384">
        <v>230.15</v>
      </c>
      <c r="E2384">
        <v>231.1999969</v>
      </c>
      <c r="F2384">
        <v>231.64555290000001</v>
      </c>
      <c r="G2384">
        <v>1.049996948</v>
      </c>
      <c r="H2384">
        <v>0.31819805200000001</v>
      </c>
      <c r="I2384">
        <f t="shared" si="185"/>
        <v>2</v>
      </c>
      <c r="J2384">
        <f t="shared" si="186"/>
        <v>2016</v>
      </c>
      <c r="K2384">
        <v>230.15</v>
      </c>
      <c r="L2384">
        <v>232.4</v>
      </c>
      <c r="M2384">
        <v>230.05</v>
      </c>
      <c r="N2384">
        <v>231.2</v>
      </c>
      <c r="O2384" s="3">
        <f t="shared" si="187"/>
        <v>1.049996948</v>
      </c>
      <c r="P2384">
        <f t="shared" si="189"/>
        <v>99.833187461934017</v>
      </c>
      <c r="T2384">
        <v>1.049996948</v>
      </c>
      <c r="U2384">
        <v>1.04999694824218</v>
      </c>
      <c r="V2384">
        <v>1.04999694824218</v>
      </c>
      <c r="W2384">
        <v>1.04999694824218</v>
      </c>
      <c r="X2384">
        <v>1.049996948</v>
      </c>
      <c r="Y2384">
        <f t="shared" si="188"/>
        <v>1.0499969481614533</v>
      </c>
    </row>
    <row r="2385" spans="1:25" x14ac:dyDescent="0.3">
      <c r="A2385">
        <v>0</v>
      </c>
      <c r="B2385" s="1">
        <v>42417</v>
      </c>
      <c r="C2385" s="1">
        <v>42418</v>
      </c>
      <c r="D2385">
        <v>234.4</v>
      </c>
      <c r="E2385">
        <v>233.30000609999999</v>
      </c>
      <c r="F2385">
        <v>231.1784356</v>
      </c>
      <c r="G2385">
        <v>1.099993896</v>
      </c>
      <c r="H2385">
        <v>1.48492424</v>
      </c>
      <c r="I2385">
        <f t="shared" si="185"/>
        <v>2</v>
      </c>
      <c r="J2385">
        <f t="shared" si="186"/>
        <v>2016</v>
      </c>
      <c r="K2385">
        <v>234.4</v>
      </c>
      <c r="L2385">
        <v>234.55</v>
      </c>
      <c r="M2385">
        <v>233</v>
      </c>
      <c r="N2385">
        <v>233.3</v>
      </c>
      <c r="O2385" s="3">
        <f t="shared" si="187"/>
        <v>1.099993896</v>
      </c>
      <c r="P2385">
        <f t="shared" si="189"/>
        <v>103.34692136209456</v>
      </c>
      <c r="T2385">
        <v>1.099993896</v>
      </c>
      <c r="U2385">
        <v>1.0999938964843901</v>
      </c>
      <c r="V2385">
        <v>1.0999938964843901</v>
      </c>
      <c r="W2385">
        <v>1.0999938964843901</v>
      </c>
      <c r="X2385">
        <v>1.099993896</v>
      </c>
      <c r="Y2385">
        <f t="shared" si="188"/>
        <v>1.0999938963229268</v>
      </c>
    </row>
    <row r="2386" spans="1:25" x14ac:dyDescent="0.3">
      <c r="A2386">
        <v>0</v>
      </c>
      <c r="B2386" s="1">
        <v>42418</v>
      </c>
      <c r="C2386" s="1">
        <v>42419</v>
      </c>
      <c r="D2386">
        <v>233.05</v>
      </c>
      <c r="E2386">
        <v>233.55</v>
      </c>
      <c r="F2386">
        <v>233.694807</v>
      </c>
      <c r="G2386">
        <v>0.5</v>
      </c>
      <c r="H2386">
        <v>0.17677669500000001</v>
      </c>
      <c r="I2386">
        <f t="shared" si="185"/>
        <v>2</v>
      </c>
      <c r="J2386">
        <f t="shared" si="186"/>
        <v>2016</v>
      </c>
      <c r="K2386">
        <v>233.05</v>
      </c>
      <c r="L2386">
        <v>234.05</v>
      </c>
      <c r="M2386">
        <v>232.85</v>
      </c>
      <c r="N2386">
        <v>233.55</v>
      </c>
      <c r="O2386" s="3">
        <f t="shared" si="187"/>
        <v>0.5</v>
      </c>
      <c r="P2386">
        <f t="shared" si="189"/>
        <v>105.00987332565541</v>
      </c>
      <c r="T2386">
        <v>0.5</v>
      </c>
      <c r="U2386">
        <v>-0.5</v>
      </c>
      <c r="V2386">
        <v>0.5</v>
      </c>
      <c r="W2386">
        <v>0.5</v>
      </c>
      <c r="X2386">
        <v>-0.5</v>
      </c>
      <c r="Y2386">
        <f t="shared" si="188"/>
        <v>0.16666666666666666</v>
      </c>
    </row>
    <row r="2387" spans="1:25" x14ac:dyDescent="0.3">
      <c r="A2387">
        <v>0</v>
      </c>
      <c r="B2387" s="1">
        <v>42419</v>
      </c>
      <c r="C2387" s="1">
        <v>42422</v>
      </c>
      <c r="D2387">
        <v>233</v>
      </c>
      <c r="E2387">
        <v>234.44999390000001</v>
      </c>
      <c r="F2387">
        <v>234.4147227</v>
      </c>
      <c r="G2387">
        <v>1.4499938960000001</v>
      </c>
      <c r="H2387">
        <v>0.63639610300000005</v>
      </c>
      <c r="I2387">
        <f t="shared" si="185"/>
        <v>2</v>
      </c>
      <c r="J2387">
        <f t="shared" si="186"/>
        <v>2016</v>
      </c>
      <c r="K2387">
        <v>233</v>
      </c>
      <c r="L2387">
        <v>235.1</v>
      </c>
      <c r="M2387">
        <v>232.75</v>
      </c>
      <c r="N2387">
        <v>234.45</v>
      </c>
      <c r="O2387" s="3">
        <f t="shared" si="187"/>
        <v>1.4499938960000001</v>
      </c>
      <c r="P2387">
        <f t="shared" si="189"/>
        <v>109.91106459202666</v>
      </c>
      <c r="T2387">
        <v>1.4499938960000001</v>
      </c>
      <c r="U2387">
        <v>1.4499938964843799</v>
      </c>
      <c r="V2387">
        <v>1.4499938964843799</v>
      </c>
      <c r="W2387">
        <v>1.4499938964843799</v>
      </c>
      <c r="X2387">
        <v>-1.4499938960000001</v>
      </c>
      <c r="Y2387">
        <f t="shared" si="188"/>
        <v>1.44999389632292</v>
      </c>
    </row>
    <row r="2388" spans="1:25" x14ac:dyDescent="0.3">
      <c r="A2388">
        <v>0</v>
      </c>
      <c r="B2388" s="1">
        <v>42422</v>
      </c>
      <c r="C2388" s="1">
        <v>42423</v>
      </c>
      <c r="D2388">
        <v>235.25</v>
      </c>
      <c r="E2388">
        <v>234.7</v>
      </c>
      <c r="F2388">
        <v>234.72547059999999</v>
      </c>
      <c r="G2388">
        <v>0.55000000000000004</v>
      </c>
      <c r="H2388">
        <v>0.17677669500000001</v>
      </c>
      <c r="I2388">
        <f t="shared" si="185"/>
        <v>2</v>
      </c>
      <c r="J2388">
        <f t="shared" si="186"/>
        <v>2016</v>
      </c>
      <c r="K2388">
        <v>235.25</v>
      </c>
      <c r="L2388">
        <v>235.55</v>
      </c>
      <c r="M2388">
        <v>233.6</v>
      </c>
      <c r="N2388">
        <v>234.7</v>
      </c>
      <c r="O2388" s="3">
        <f t="shared" si="187"/>
        <v>0.55000000000000004</v>
      </c>
      <c r="P2388">
        <f t="shared" si="189"/>
        <v>111.83830430060098</v>
      </c>
      <c r="T2388">
        <v>0.55000000000000004</v>
      </c>
      <c r="U2388">
        <v>0.55000000000001104</v>
      </c>
      <c r="V2388">
        <v>0.55000000000001104</v>
      </c>
      <c r="W2388">
        <v>-0.55000000000001104</v>
      </c>
      <c r="X2388">
        <v>0.55000000000000004</v>
      </c>
      <c r="Y2388">
        <f t="shared" si="188"/>
        <v>0.55000000000000737</v>
      </c>
    </row>
    <row r="2389" spans="1:25" x14ac:dyDescent="0.3">
      <c r="A2389">
        <v>0</v>
      </c>
      <c r="B2389" s="1">
        <v>42423</v>
      </c>
      <c r="C2389" s="1">
        <v>42424</v>
      </c>
      <c r="D2389">
        <v>234.05</v>
      </c>
      <c r="E2389">
        <v>233.95</v>
      </c>
      <c r="F2389">
        <v>235.5999549</v>
      </c>
      <c r="G2389">
        <v>-0.1</v>
      </c>
      <c r="H2389">
        <v>0.53033008599999998</v>
      </c>
      <c r="I2389">
        <f t="shared" si="185"/>
        <v>2</v>
      </c>
      <c r="J2389">
        <f t="shared" si="186"/>
        <v>2016</v>
      </c>
      <c r="K2389">
        <v>234.05</v>
      </c>
      <c r="L2389">
        <v>234.95</v>
      </c>
      <c r="M2389">
        <v>232.9</v>
      </c>
      <c r="N2389">
        <v>233.95</v>
      </c>
      <c r="O2389" s="3">
        <f t="shared" si="187"/>
        <v>-0.1</v>
      </c>
      <c r="P2389">
        <f t="shared" si="189"/>
        <v>111.47992477389536</v>
      </c>
      <c r="T2389">
        <v>-0.1</v>
      </c>
      <c r="U2389">
        <v>-0.100000000000022</v>
      </c>
      <c r="V2389">
        <v>-0.100000000000022</v>
      </c>
      <c r="W2389">
        <v>-0.100000000000022</v>
      </c>
      <c r="X2389">
        <v>-0.1</v>
      </c>
      <c r="Y2389">
        <f t="shared" si="188"/>
        <v>-0.10000000000001467</v>
      </c>
    </row>
    <row r="2390" spans="1:25" x14ac:dyDescent="0.3">
      <c r="A2390">
        <v>0</v>
      </c>
      <c r="B2390" s="1">
        <v>42424</v>
      </c>
      <c r="C2390" s="1">
        <v>42425</v>
      </c>
      <c r="D2390">
        <v>234.8</v>
      </c>
      <c r="E2390">
        <v>234.14999689999999</v>
      </c>
      <c r="F2390">
        <v>233.90327780000001</v>
      </c>
      <c r="G2390">
        <v>0.65000305199999997</v>
      </c>
      <c r="H2390">
        <v>0.141421356</v>
      </c>
      <c r="I2390">
        <f t="shared" si="185"/>
        <v>2</v>
      </c>
      <c r="J2390">
        <f t="shared" si="186"/>
        <v>2016</v>
      </c>
      <c r="K2390">
        <v>234.8</v>
      </c>
      <c r="L2390">
        <v>236.25</v>
      </c>
      <c r="M2390">
        <v>233.4</v>
      </c>
      <c r="N2390">
        <v>234.15</v>
      </c>
      <c r="O2390" s="3">
        <f t="shared" si="187"/>
        <v>0.65000305199999997</v>
      </c>
      <c r="P2390">
        <f t="shared" si="189"/>
        <v>113.79452096234604</v>
      </c>
      <c r="T2390">
        <v>0.65000305199999997</v>
      </c>
      <c r="U2390">
        <v>0.65000305175783502</v>
      </c>
      <c r="V2390">
        <v>0.65000305175783502</v>
      </c>
      <c r="W2390">
        <v>0.65000305175783502</v>
      </c>
      <c r="X2390">
        <v>0.65000305199999997</v>
      </c>
      <c r="Y2390">
        <f t="shared" si="188"/>
        <v>0.65000305183855667</v>
      </c>
    </row>
    <row r="2391" spans="1:25" x14ac:dyDescent="0.3">
      <c r="A2391">
        <v>0</v>
      </c>
      <c r="B2391" s="1">
        <v>42425</v>
      </c>
      <c r="C2391" s="1">
        <v>42426</v>
      </c>
      <c r="D2391">
        <v>235.6</v>
      </c>
      <c r="E2391">
        <v>234.50000610000001</v>
      </c>
      <c r="F2391">
        <v>234.1839105</v>
      </c>
      <c r="G2391">
        <v>1.099993896</v>
      </c>
      <c r="H2391">
        <v>0.24748737300000001</v>
      </c>
      <c r="I2391">
        <f t="shared" si="185"/>
        <v>2</v>
      </c>
      <c r="J2391">
        <f t="shared" si="186"/>
        <v>2016</v>
      </c>
      <c r="K2391">
        <v>235.6</v>
      </c>
      <c r="L2391">
        <v>235.95</v>
      </c>
      <c r="M2391">
        <v>234.35</v>
      </c>
      <c r="N2391">
        <v>234.5</v>
      </c>
      <c r="O2391" s="3">
        <f t="shared" si="187"/>
        <v>1.099993896</v>
      </c>
      <c r="P2391">
        <f t="shared" si="189"/>
        <v>117.77923907960491</v>
      </c>
      <c r="T2391">
        <v>1.099993896</v>
      </c>
      <c r="U2391">
        <v>1.0999938964843601</v>
      </c>
      <c r="V2391">
        <v>1.0999938964843601</v>
      </c>
      <c r="W2391">
        <v>1.0999938964843601</v>
      </c>
      <c r="X2391">
        <v>1.099993896</v>
      </c>
      <c r="Y2391">
        <f t="shared" si="188"/>
        <v>1.0999938963229068</v>
      </c>
    </row>
    <row r="2392" spans="1:25" x14ac:dyDescent="0.3">
      <c r="A2392">
        <v>0</v>
      </c>
      <c r="B2392" s="1">
        <v>42426</v>
      </c>
      <c r="C2392" s="1">
        <v>42429</v>
      </c>
      <c r="D2392">
        <v>233.9</v>
      </c>
      <c r="E2392">
        <v>233.8999939</v>
      </c>
      <c r="F2392">
        <v>235.98043430000001</v>
      </c>
      <c r="G2392" s="2">
        <v>-6.1E-6</v>
      </c>
      <c r="H2392">
        <v>0.42426406900000002</v>
      </c>
      <c r="I2392">
        <f t="shared" si="185"/>
        <v>2</v>
      </c>
      <c r="J2392">
        <f t="shared" si="186"/>
        <v>2016</v>
      </c>
      <c r="K2392">
        <v>233.9</v>
      </c>
      <c r="L2392">
        <v>235.6</v>
      </c>
      <c r="M2392">
        <v>233.6</v>
      </c>
      <c r="N2392">
        <v>233.9</v>
      </c>
      <c r="O2392" s="3">
        <f t="shared" si="187"/>
        <v>-6.1E-6</v>
      </c>
      <c r="P2392">
        <f t="shared" si="189"/>
        <v>117.77921604240872</v>
      </c>
      <c r="T2392">
        <v>-6.1E-6</v>
      </c>
      <c r="U2392">
        <v>-6.1035156306843402E-6</v>
      </c>
      <c r="V2392">
        <v>-6.1035156306843402E-6</v>
      </c>
      <c r="W2392">
        <v>-6.1035156306843402E-6</v>
      </c>
      <c r="X2392">
        <v>-6.1E-6</v>
      </c>
      <c r="Y2392">
        <f t="shared" si="188"/>
        <v>-6.1023437537895607E-6</v>
      </c>
    </row>
    <row r="2393" spans="1:25" x14ac:dyDescent="0.3">
      <c r="A2393">
        <v>0</v>
      </c>
      <c r="B2393" s="1">
        <v>42429</v>
      </c>
      <c r="C2393" s="1">
        <v>42430</v>
      </c>
      <c r="D2393">
        <v>233.9</v>
      </c>
      <c r="E2393">
        <v>233.9</v>
      </c>
      <c r="F2393">
        <v>233.56433440000001</v>
      </c>
      <c r="G2393">
        <v>0</v>
      </c>
      <c r="H2393">
        <v>0</v>
      </c>
      <c r="I2393">
        <f t="shared" si="185"/>
        <v>3</v>
      </c>
      <c r="J2393">
        <f t="shared" si="186"/>
        <v>2016</v>
      </c>
      <c r="K2393">
        <v>233.9</v>
      </c>
      <c r="L2393">
        <v>235.6</v>
      </c>
      <c r="M2393">
        <v>233.6</v>
      </c>
      <c r="N2393">
        <v>233.9</v>
      </c>
      <c r="O2393" s="3">
        <f t="shared" si="187"/>
        <v>0</v>
      </c>
      <c r="P2393">
        <f t="shared" si="189"/>
        <v>117.77921604240872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188"/>
        <v>0</v>
      </c>
    </row>
    <row r="2394" spans="1:25" x14ac:dyDescent="0.3">
      <c r="A2394">
        <v>0</v>
      </c>
      <c r="B2394" s="1">
        <v>42430</v>
      </c>
      <c r="C2394" s="1">
        <v>42431</v>
      </c>
      <c r="D2394">
        <v>237.2</v>
      </c>
      <c r="E2394">
        <v>238.25000610000001</v>
      </c>
      <c r="F2394">
        <v>235.18261050000001</v>
      </c>
      <c r="G2394">
        <v>-1.0500061039999999</v>
      </c>
      <c r="H2394">
        <v>3.0759144979999999</v>
      </c>
      <c r="I2394">
        <f t="shared" si="185"/>
        <v>3</v>
      </c>
      <c r="J2394">
        <f t="shared" si="186"/>
        <v>2016</v>
      </c>
      <c r="K2394">
        <v>237.2</v>
      </c>
      <c r="L2394">
        <v>238.3</v>
      </c>
      <c r="M2394">
        <v>237</v>
      </c>
      <c r="N2394">
        <v>238.25</v>
      </c>
      <c r="O2394" s="3">
        <f t="shared" si="187"/>
        <v>-1.0500061039999999</v>
      </c>
      <c r="P2394">
        <f t="shared" si="189"/>
        <v>113.86894319980131</v>
      </c>
      <c r="T2394">
        <v>-1.0500061039999999</v>
      </c>
      <c r="U2394">
        <v>-1.0500061035156401</v>
      </c>
      <c r="V2394">
        <v>-1.0500061035156401</v>
      </c>
      <c r="W2394">
        <v>-1.0500061035156401</v>
      </c>
      <c r="X2394">
        <v>-1.0500061039999999</v>
      </c>
      <c r="Y2394">
        <f t="shared" si="188"/>
        <v>-1.0500061036770933</v>
      </c>
    </row>
    <row r="2395" spans="1:25" x14ac:dyDescent="0.3">
      <c r="A2395">
        <v>0</v>
      </c>
      <c r="B2395" s="1">
        <v>42431</v>
      </c>
      <c r="C2395" s="1">
        <v>42432</v>
      </c>
      <c r="D2395">
        <v>238.65</v>
      </c>
      <c r="E2395">
        <v>238.6999969</v>
      </c>
      <c r="F2395">
        <v>239.138519</v>
      </c>
      <c r="G2395">
        <v>4.9996947999999999E-2</v>
      </c>
      <c r="H2395">
        <v>0.31819805200000001</v>
      </c>
      <c r="I2395">
        <f t="shared" si="185"/>
        <v>3</v>
      </c>
      <c r="J2395">
        <f t="shared" si="186"/>
        <v>2016</v>
      </c>
      <c r="K2395">
        <v>238.65</v>
      </c>
      <c r="L2395">
        <v>238.85</v>
      </c>
      <c r="M2395">
        <v>238.05</v>
      </c>
      <c r="N2395">
        <v>238.7</v>
      </c>
      <c r="O2395" s="3">
        <f t="shared" si="187"/>
        <v>4.9996947999999999E-2</v>
      </c>
      <c r="P2395">
        <f t="shared" si="189"/>
        <v>114.04785896447683</v>
      </c>
      <c r="T2395">
        <v>4.9996947999999999E-2</v>
      </c>
      <c r="U2395">
        <v>-4.9996948242181802E-2</v>
      </c>
      <c r="V2395">
        <v>-4.9996948242181802E-2</v>
      </c>
      <c r="W2395">
        <v>4.9996948242181802E-2</v>
      </c>
      <c r="X2395">
        <v>-4.9996947999999999E-2</v>
      </c>
      <c r="Y2395">
        <f t="shared" si="188"/>
        <v>-1.6665649494787868E-2</v>
      </c>
    </row>
    <row r="2396" spans="1:25" x14ac:dyDescent="0.3">
      <c r="A2396">
        <v>0</v>
      </c>
      <c r="B2396" s="1">
        <v>42432</v>
      </c>
      <c r="C2396" s="1">
        <v>42433</v>
      </c>
      <c r="D2396">
        <v>238.6</v>
      </c>
      <c r="E2396">
        <v>238.89999689999999</v>
      </c>
      <c r="F2396">
        <v>238.97086239999999</v>
      </c>
      <c r="G2396">
        <v>0.29999694799999999</v>
      </c>
      <c r="H2396">
        <v>0.141421356</v>
      </c>
      <c r="I2396">
        <f t="shared" si="185"/>
        <v>3</v>
      </c>
      <c r="J2396">
        <f t="shared" si="186"/>
        <v>2016</v>
      </c>
      <c r="K2396">
        <v>238.6</v>
      </c>
      <c r="L2396">
        <v>239.4</v>
      </c>
      <c r="M2396">
        <v>238.3</v>
      </c>
      <c r="N2396">
        <v>238.9</v>
      </c>
      <c r="O2396" s="3">
        <f t="shared" si="187"/>
        <v>0.29999694799999999</v>
      </c>
      <c r="P2396">
        <f t="shared" si="189"/>
        <v>115.12332028934935</v>
      </c>
      <c r="T2396">
        <v>0.29999694799999999</v>
      </c>
      <c r="U2396">
        <v>-0.29999694824218098</v>
      </c>
      <c r="V2396">
        <v>-0.29999694824218098</v>
      </c>
      <c r="W2396">
        <v>0.29999694824218098</v>
      </c>
      <c r="X2396">
        <v>0.29999694799999999</v>
      </c>
      <c r="Y2396">
        <f t="shared" si="188"/>
        <v>-9.9998982828120656E-2</v>
      </c>
    </row>
    <row r="2397" spans="1:25" x14ac:dyDescent="0.3">
      <c r="A2397">
        <v>0</v>
      </c>
      <c r="B2397" s="1">
        <v>42433</v>
      </c>
      <c r="C2397" s="1">
        <v>42436</v>
      </c>
      <c r="D2397">
        <v>239.4</v>
      </c>
      <c r="E2397">
        <v>239.30000920000001</v>
      </c>
      <c r="F2397">
        <v>239.21881310000001</v>
      </c>
      <c r="G2397">
        <v>9.9990844999999995E-2</v>
      </c>
      <c r="H2397">
        <v>0.282842712</v>
      </c>
      <c r="I2397">
        <f t="shared" si="185"/>
        <v>3</v>
      </c>
      <c r="J2397">
        <f t="shared" si="186"/>
        <v>2016</v>
      </c>
      <c r="K2397">
        <v>239.4</v>
      </c>
      <c r="L2397">
        <v>239.8</v>
      </c>
      <c r="M2397">
        <v>239.05</v>
      </c>
      <c r="N2397">
        <v>239.3</v>
      </c>
      <c r="O2397" s="3">
        <f t="shared" si="187"/>
        <v>9.9990844999999995E-2</v>
      </c>
      <c r="P2397">
        <f t="shared" si="189"/>
        <v>115.48394930172208</v>
      </c>
      <c r="T2397">
        <v>9.9990844999999995E-2</v>
      </c>
      <c r="U2397">
        <v>9.99908447265625E-2</v>
      </c>
      <c r="V2397">
        <v>9.99908447265625E-2</v>
      </c>
      <c r="W2397">
        <v>-9.99908447265625E-2</v>
      </c>
      <c r="X2397">
        <v>9.9990844999999995E-2</v>
      </c>
      <c r="Y2397">
        <f t="shared" si="188"/>
        <v>9.9990844817708327E-2</v>
      </c>
    </row>
    <row r="2398" spans="1:25" x14ac:dyDescent="0.3">
      <c r="A2398">
        <v>0</v>
      </c>
      <c r="B2398" s="1">
        <v>42436</v>
      </c>
      <c r="C2398" s="1">
        <v>42437</v>
      </c>
      <c r="D2398">
        <v>239.65</v>
      </c>
      <c r="E2398">
        <v>237.3</v>
      </c>
      <c r="F2398">
        <v>241.27538480000001</v>
      </c>
      <c r="G2398">
        <v>-2.35</v>
      </c>
      <c r="H2398">
        <v>1.414213562</v>
      </c>
      <c r="I2398">
        <f t="shared" si="185"/>
        <v>3</v>
      </c>
      <c r="J2398">
        <f t="shared" si="186"/>
        <v>2016</v>
      </c>
      <c r="K2398">
        <v>239.65</v>
      </c>
      <c r="L2398">
        <v>239.75</v>
      </c>
      <c r="M2398">
        <v>236.6</v>
      </c>
      <c r="N2398">
        <v>237.3</v>
      </c>
      <c r="O2398" s="3">
        <f t="shared" si="187"/>
        <v>-3</v>
      </c>
      <c r="P2398">
        <f t="shared" si="189"/>
        <v>104.64151717450009</v>
      </c>
      <c r="T2398">
        <v>-3</v>
      </c>
      <c r="U2398">
        <v>-3</v>
      </c>
      <c r="V2398">
        <v>-3</v>
      </c>
      <c r="W2398">
        <v>-3</v>
      </c>
      <c r="X2398">
        <v>2.35</v>
      </c>
      <c r="Y2398">
        <f t="shared" si="188"/>
        <v>-3</v>
      </c>
    </row>
    <row r="2399" spans="1:25" x14ac:dyDescent="0.3">
      <c r="A2399">
        <v>0</v>
      </c>
      <c r="B2399" s="1">
        <v>42437</v>
      </c>
      <c r="C2399" s="1">
        <v>42438</v>
      </c>
      <c r="D2399">
        <v>236.95</v>
      </c>
      <c r="E2399">
        <v>238.39999080000001</v>
      </c>
      <c r="F2399">
        <v>239.44279370000001</v>
      </c>
      <c r="G2399">
        <v>1.4499908450000001</v>
      </c>
      <c r="H2399">
        <v>0.77781745899999999</v>
      </c>
      <c r="I2399">
        <f t="shared" si="185"/>
        <v>3</v>
      </c>
      <c r="J2399">
        <f t="shared" si="186"/>
        <v>2016</v>
      </c>
      <c r="K2399">
        <v>236.95</v>
      </c>
      <c r="L2399">
        <v>238.6</v>
      </c>
      <c r="M2399">
        <v>236.5</v>
      </c>
      <c r="N2399">
        <v>238.4</v>
      </c>
      <c r="O2399" s="3">
        <f t="shared" si="187"/>
        <v>1.4499908450000001</v>
      </c>
      <c r="P2399">
        <f t="shared" si="189"/>
        <v>109.44408866352526</v>
      </c>
      <c r="T2399">
        <v>1.4499908450000001</v>
      </c>
      <c r="U2399">
        <v>1.4499908447265799</v>
      </c>
      <c r="V2399">
        <v>1.4499908447265799</v>
      </c>
      <c r="W2399">
        <v>1.4499908447265799</v>
      </c>
      <c r="X2399">
        <v>1.4499908450000001</v>
      </c>
      <c r="Y2399">
        <f t="shared" si="188"/>
        <v>1.4499908448177201</v>
      </c>
    </row>
    <row r="2400" spans="1:25" x14ac:dyDescent="0.3">
      <c r="A2400">
        <v>0</v>
      </c>
      <c r="B2400" s="1">
        <v>42438</v>
      </c>
      <c r="C2400" s="1">
        <v>42439</v>
      </c>
      <c r="D2400">
        <v>238.85</v>
      </c>
      <c r="E2400">
        <v>241.9</v>
      </c>
      <c r="F2400">
        <v>241.11238760000001</v>
      </c>
      <c r="G2400">
        <v>3.05</v>
      </c>
      <c r="H2400">
        <v>2.474873734</v>
      </c>
      <c r="I2400">
        <f t="shared" si="185"/>
        <v>3</v>
      </c>
      <c r="J2400">
        <f t="shared" si="186"/>
        <v>2016</v>
      </c>
      <c r="K2400">
        <v>238.85</v>
      </c>
      <c r="L2400">
        <v>241.95</v>
      </c>
      <c r="M2400">
        <v>238.45</v>
      </c>
      <c r="N2400">
        <v>241.9</v>
      </c>
      <c r="O2400" s="3">
        <f t="shared" si="187"/>
        <v>3.05</v>
      </c>
      <c r="P2400">
        <f t="shared" si="189"/>
        <v>119.92570276517124</v>
      </c>
      <c r="T2400">
        <v>3.05</v>
      </c>
      <c r="U2400">
        <v>3.05000000000001</v>
      </c>
      <c r="V2400">
        <v>-3</v>
      </c>
      <c r="W2400">
        <v>3.05000000000001</v>
      </c>
      <c r="X2400">
        <v>-3</v>
      </c>
      <c r="Y2400">
        <f t="shared" si="188"/>
        <v>1.0333333333333368</v>
      </c>
    </row>
    <row r="2401" spans="1:25" x14ac:dyDescent="0.3">
      <c r="A2401">
        <v>0</v>
      </c>
      <c r="B2401" s="1">
        <v>42439</v>
      </c>
      <c r="C2401" s="1">
        <v>42440</v>
      </c>
      <c r="D2401">
        <v>240.85</v>
      </c>
      <c r="E2401">
        <v>241.7000031</v>
      </c>
      <c r="F2401">
        <v>243.47059400000001</v>
      </c>
      <c r="G2401">
        <v>0.85000305200000004</v>
      </c>
      <c r="H2401">
        <v>0.141421356</v>
      </c>
      <c r="I2401">
        <f t="shared" si="185"/>
        <v>3</v>
      </c>
      <c r="J2401">
        <f t="shared" si="186"/>
        <v>2016</v>
      </c>
      <c r="K2401">
        <v>240.85</v>
      </c>
      <c r="L2401">
        <v>242.2</v>
      </c>
      <c r="M2401">
        <v>240.8</v>
      </c>
      <c r="N2401">
        <v>241.7</v>
      </c>
      <c r="O2401" s="3">
        <f t="shared" si="187"/>
        <v>0.85000305200000004</v>
      </c>
      <c r="P2401">
        <f t="shared" si="189"/>
        <v>123.09999838579529</v>
      </c>
      <c r="T2401">
        <v>0.85000305200000004</v>
      </c>
      <c r="U2401">
        <v>0.85000305175782298</v>
      </c>
      <c r="V2401">
        <v>0.85000305175782298</v>
      </c>
      <c r="W2401">
        <v>0.85000305175782298</v>
      </c>
      <c r="X2401">
        <v>0.85000305200000004</v>
      </c>
      <c r="Y2401">
        <f t="shared" si="188"/>
        <v>0.85000305183854863</v>
      </c>
    </row>
    <row r="2402" spans="1:25" x14ac:dyDescent="0.3">
      <c r="A2402">
        <v>0</v>
      </c>
      <c r="B2402" s="1">
        <v>42440</v>
      </c>
      <c r="C2402" s="1">
        <v>42443</v>
      </c>
      <c r="D2402">
        <v>242.85</v>
      </c>
      <c r="E2402">
        <v>241.45</v>
      </c>
      <c r="F2402">
        <v>241.71595170000001</v>
      </c>
      <c r="G2402">
        <v>1.4</v>
      </c>
      <c r="H2402">
        <v>0.17677669500000001</v>
      </c>
      <c r="I2402">
        <f t="shared" si="185"/>
        <v>3</v>
      </c>
      <c r="J2402">
        <f t="shared" si="186"/>
        <v>2016</v>
      </c>
      <c r="K2402">
        <v>242.85</v>
      </c>
      <c r="L2402">
        <v>242.95</v>
      </c>
      <c r="M2402">
        <v>241.15</v>
      </c>
      <c r="N2402">
        <v>241.45</v>
      </c>
      <c r="O2402" s="3">
        <f t="shared" si="187"/>
        <v>1.4</v>
      </c>
      <c r="P2402">
        <f t="shared" si="189"/>
        <v>128.42241956368636</v>
      </c>
      <c r="T2402">
        <v>1.4</v>
      </c>
      <c r="U2402">
        <v>1.4</v>
      </c>
      <c r="V2402">
        <v>1.4</v>
      </c>
      <c r="W2402">
        <v>1.4</v>
      </c>
      <c r="X2402">
        <v>1.4</v>
      </c>
      <c r="Y2402">
        <f t="shared" si="188"/>
        <v>1.3999999999999997</v>
      </c>
    </row>
    <row r="2403" spans="1:25" x14ac:dyDescent="0.3">
      <c r="A2403">
        <v>0</v>
      </c>
      <c r="B2403" s="1">
        <v>42443</v>
      </c>
      <c r="C2403" s="1">
        <v>42444</v>
      </c>
      <c r="D2403">
        <v>241.45</v>
      </c>
      <c r="E2403">
        <v>241.35000919999999</v>
      </c>
      <c r="F2403">
        <v>242.3172869</v>
      </c>
      <c r="G2403">
        <v>-9.9990844999999995E-2</v>
      </c>
      <c r="H2403">
        <v>7.0710677999999999E-2</v>
      </c>
      <c r="I2403">
        <f t="shared" si="185"/>
        <v>3</v>
      </c>
      <c r="J2403">
        <f t="shared" si="186"/>
        <v>2016</v>
      </c>
      <c r="K2403">
        <v>241.45</v>
      </c>
      <c r="L2403">
        <v>242.2</v>
      </c>
      <c r="M2403">
        <v>240.35</v>
      </c>
      <c r="N2403">
        <v>241.35</v>
      </c>
      <c r="O2403" s="3">
        <f t="shared" si="187"/>
        <v>-9.9990844999999995E-2</v>
      </c>
      <c r="P2403">
        <f t="shared" si="189"/>
        <v>128.02354610388772</v>
      </c>
      <c r="T2403">
        <v>-9.9990844999999995E-2</v>
      </c>
      <c r="U2403">
        <v>9.99908447265625E-2</v>
      </c>
      <c r="V2403">
        <v>9.99908447265625E-2</v>
      </c>
      <c r="W2403">
        <v>-9.99908447265625E-2</v>
      </c>
      <c r="X2403">
        <v>9.9990844999999995E-2</v>
      </c>
      <c r="Y2403">
        <f t="shared" si="188"/>
        <v>3.3330281484375002E-2</v>
      </c>
    </row>
    <row r="2404" spans="1:25" x14ac:dyDescent="0.3">
      <c r="A2404">
        <v>0</v>
      </c>
      <c r="B2404" s="1">
        <v>42444</v>
      </c>
      <c r="C2404" s="1">
        <v>42445</v>
      </c>
      <c r="D2404">
        <v>242</v>
      </c>
      <c r="E2404">
        <v>241.69999079999999</v>
      </c>
      <c r="F2404">
        <v>241.8913201</v>
      </c>
      <c r="G2404">
        <v>0.30000915500000003</v>
      </c>
      <c r="H2404">
        <v>0.24748737300000001</v>
      </c>
      <c r="I2404">
        <f t="shared" si="185"/>
        <v>3</v>
      </c>
      <c r="J2404">
        <f t="shared" si="186"/>
        <v>2016</v>
      </c>
      <c r="K2404">
        <v>242</v>
      </c>
      <c r="L2404">
        <v>243.05</v>
      </c>
      <c r="M2404">
        <v>241.2</v>
      </c>
      <c r="N2404">
        <v>241.7</v>
      </c>
      <c r="O2404" s="3">
        <f t="shared" si="187"/>
        <v>0.30000915500000003</v>
      </c>
      <c r="P2404">
        <f t="shared" si="189"/>
        <v>129.21388399293932</v>
      </c>
      <c r="T2404">
        <v>0.30000915500000003</v>
      </c>
      <c r="U2404">
        <v>0.30000915527344302</v>
      </c>
      <c r="V2404">
        <v>0.30000915527344302</v>
      </c>
      <c r="W2404">
        <v>-0.30000915527344302</v>
      </c>
      <c r="X2404">
        <v>0.30000915500000003</v>
      </c>
      <c r="Y2404">
        <f t="shared" si="188"/>
        <v>0.30000915518229537</v>
      </c>
    </row>
    <row r="2405" spans="1:25" x14ac:dyDescent="0.3">
      <c r="A2405">
        <v>0</v>
      </c>
      <c r="B2405" s="1">
        <v>42445</v>
      </c>
      <c r="C2405" s="1">
        <v>42446</v>
      </c>
      <c r="D2405">
        <v>242.85</v>
      </c>
      <c r="E2405">
        <v>243.30000609999999</v>
      </c>
      <c r="F2405">
        <v>243.0159262</v>
      </c>
      <c r="G2405">
        <v>0.45000610400000002</v>
      </c>
      <c r="H2405">
        <v>1.1313708499999999</v>
      </c>
      <c r="I2405">
        <f t="shared" si="185"/>
        <v>3</v>
      </c>
      <c r="J2405">
        <f t="shared" si="186"/>
        <v>2016</v>
      </c>
      <c r="K2405">
        <v>242.85</v>
      </c>
      <c r="L2405">
        <v>245.4</v>
      </c>
      <c r="M2405">
        <v>242.75</v>
      </c>
      <c r="N2405">
        <v>243.3</v>
      </c>
      <c r="O2405" s="3">
        <f t="shared" si="187"/>
        <v>0.45000610400000002</v>
      </c>
      <c r="P2405">
        <f t="shared" si="189"/>
        <v>131.00965411395137</v>
      </c>
      <c r="T2405">
        <v>0.45000610400000002</v>
      </c>
      <c r="U2405">
        <v>-0.45000610351561898</v>
      </c>
      <c r="V2405">
        <v>-0.45000610351561898</v>
      </c>
      <c r="W2405">
        <v>-0.45000610351561898</v>
      </c>
      <c r="X2405">
        <v>-0.45000610400000002</v>
      </c>
      <c r="Y2405">
        <f t="shared" si="188"/>
        <v>-0.15000203434374598</v>
      </c>
    </row>
    <row r="2406" spans="1:25" x14ac:dyDescent="0.3">
      <c r="A2406">
        <v>0</v>
      </c>
      <c r="B2406" s="1">
        <v>42446</v>
      </c>
      <c r="C2406" s="1">
        <v>42447</v>
      </c>
      <c r="D2406">
        <v>244.15</v>
      </c>
      <c r="E2406">
        <v>243.44999390000001</v>
      </c>
      <c r="F2406">
        <v>244.1948783</v>
      </c>
      <c r="G2406">
        <v>-0.70000610399999996</v>
      </c>
      <c r="H2406">
        <v>0.106066017</v>
      </c>
      <c r="I2406">
        <f t="shared" si="185"/>
        <v>3</v>
      </c>
      <c r="J2406">
        <f t="shared" si="186"/>
        <v>2016</v>
      </c>
      <c r="K2406">
        <v>244.15</v>
      </c>
      <c r="L2406">
        <v>244.35</v>
      </c>
      <c r="M2406">
        <v>242.8</v>
      </c>
      <c r="N2406">
        <v>243.45</v>
      </c>
      <c r="O2406" s="3">
        <f t="shared" si="187"/>
        <v>-0.70000610399999996</v>
      </c>
      <c r="P2406">
        <f t="shared" si="189"/>
        <v>128.19250612410821</v>
      </c>
      <c r="T2406">
        <v>-0.70000610399999996</v>
      </c>
      <c r="U2406">
        <v>0.70000610351561898</v>
      </c>
      <c r="V2406">
        <v>0.70000610351561898</v>
      </c>
      <c r="W2406">
        <v>0.70000610351561898</v>
      </c>
      <c r="X2406">
        <v>0.70000610399999996</v>
      </c>
      <c r="Y2406">
        <f t="shared" si="188"/>
        <v>0.23333536767707933</v>
      </c>
    </row>
    <row r="2407" spans="1:25" x14ac:dyDescent="0.3">
      <c r="A2407">
        <v>0</v>
      </c>
      <c r="B2407" s="1">
        <v>42447</v>
      </c>
      <c r="C2407" s="1">
        <v>42450</v>
      </c>
      <c r="D2407">
        <v>244.3</v>
      </c>
      <c r="E2407">
        <v>242.95</v>
      </c>
      <c r="F2407">
        <v>243.56399200000001</v>
      </c>
      <c r="G2407">
        <v>1.35</v>
      </c>
      <c r="H2407">
        <v>0.35355339099999999</v>
      </c>
      <c r="I2407">
        <f t="shared" si="185"/>
        <v>3</v>
      </c>
      <c r="J2407">
        <f t="shared" si="186"/>
        <v>2016</v>
      </c>
      <c r="K2407">
        <v>244.3</v>
      </c>
      <c r="L2407">
        <v>244.9</v>
      </c>
      <c r="M2407">
        <v>242.25</v>
      </c>
      <c r="N2407">
        <v>242.95</v>
      </c>
      <c r="O2407" s="3">
        <f t="shared" si="187"/>
        <v>1.35</v>
      </c>
      <c r="P2407">
        <f t="shared" si="189"/>
        <v>133.50543745651345</v>
      </c>
      <c r="T2407">
        <v>1.35</v>
      </c>
      <c r="U2407">
        <v>1.3500000000000201</v>
      </c>
      <c r="V2407">
        <v>1.3500000000000201</v>
      </c>
      <c r="W2407">
        <v>1.3500000000000201</v>
      </c>
      <c r="X2407">
        <v>1.35</v>
      </c>
      <c r="Y2407">
        <f t="shared" si="188"/>
        <v>1.3500000000000132</v>
      </c>
    </row>
    <row r="2408" spans="1:25" x14ac:dyDescent="0.3">
      <c r="A2408">
        <v>0</v>
      </c>
      <c r="B2408" s="1">
        <v>42450</v>
      </c>
      <c r="C2408" s="1">
        <v>42451</v>
      </c>
      <c r="D2408">
        <v>243.6</v>
      </c>
      <c r="E2408">
        <v>244.50000309999999</v>
      </c>
      <c r="F2408">
        <v>242.7643497</v>
      </c>
      <c r="G2408">
        <v>-0.90000305199999997</v>
      </c>
      <c r="H2408">
        <v>1.0960155110000001</v>
      </c>
      <c r="I2408">
        <f t="shared" si="185"/>
        <v>3</v>
      </c>
      <c r="J2408">
        <f t="shared" si="186"/>
        <v>2016</v>
      </c>
      <c r="K2408">
        <v>243.6</v>
      </c>
      <c r="L2408">
        <v>244.5</v>
      </c>
      <c r="M2408">
        <v>243.1</v>
      </c>
      <c r="N2408">
        <v>244.5</v>
      </c>
      <c r="O2408" s="3">
        <f t="shared" si="187"/>
        <v>-0.90000305199999997</v>
      </c>
      <c r="P2408">
        <f t="shared" si="189"/>
        <v>129.80607473577891</v>
      </c>
      <c r="T2408">
        <v>-0.90000305199999997</v>
      </c>
      <c r="U2408">
        <v>-0.90000305175780604</v>
      </c>
      <c r="V2408">
        <v>-0.90000305175780604</v>
      </c>
      <c r="W2408">
        <v>0.90000305175780604</v>
      </c>
      <c r="X2408">
        <v>-0.90000305199999997</v>
      </c>
      <c r="Y2408">
        <f t="shared" si="188"/>
        <v>-0.90000305183853735</v>
      </c>
    </row>
    <row r="2409" spans="1:25" x14ac:dyDescent="0.3">
      <c r="A2409">
        <v>0</v>
      </c>
      <c r="B2409" s="1">
        <v>42451</v>
      </c>
      <c r="C2409" s="1">
        <v>42452</v>
      </c>
      <c r="D2409">
        <v>244.45</v>
      </c>
      <c r="E2409">
        <v>243.8999939</v>
      </c>
      <c r="F2409">
        <v>244.61338910000001</v>
      </c>
      <c r="G2409">
        <v>-0.55000610400000005</v>
      </c>
      <c r="H2409">
        <v>0.42426406900000002</v>
      </c>
      <c r="I2409">
        <f t="shared" si="185"/>
        <v>3</v>
      </c>
      <c r="J2409">
        <f t="shared" si="186"/>
        <v>2016</v>
      </c>
      <c r="K2409">
        <v>244.45</v>
      </c>
      <c r="L2409">
        <v>245.25</v>
      </c>
      <c r="M2409">
        <v>243.7</v>
      </c>
      <c r="N2409">
        <v>243.9</v>
      </c>
      <c r="O2409" s="3">
        <f t="shared" si="187"/>
        <v>-0.55000610400000005</v>
      </c>
      <c r="P2409">
        <f t="shared" si="189"/>
        <v>127.61562269729582</v>
      </c>
      <c r="T2409">
        <v>-0.55000610400000005</v>
      </c>
      <c r="U2409">
        <v>0.55000610351561297</v>
      </c>
      <c r="V2409">
        <v>-0.55000610351561297</v>
      </c>
      <c r="W2409">
        <v>-0.55000610351561297</v>
      </c>
      <c r="X2409">
        <v>0.55000610400000005</v>
      </c>
      <c r="Y2409">
        <f t="shared" si="188"/>
        <v>-0.18333536800000003</v>
      </c>
    </row>
    <row r="2410" spans="1:25" x14ac:dyDescent="0.3">
      <c r="A2410">
        <v>0</v>
      </c>
      <c r="B2410" s="1">
        <v>42452</v>
      </c>
      <c r="C2410" s="1">
        <v>42453</v>
      </c>
      <c r="D2410">
        <v>243.1</v>
      </c>
      <c r="E2410">
        <v>243.4500031</v>
      </c>
      <c r="F2410">
        <v>244.42512809999999</v>
      </c>
      <c r="G2410">
        <v>0.35000305199999998</v>
      </c>
      <c r="H2410">
        <v>0.31819805200000001</v>
      </c>
      <c r="I2410">
        <f t="shared" si="185"/>
        <v>3</v>
      </c>
      <c r="J2410">
        <f t="shared" si="186"/>
        <v>2016</v>
      </c>
      <c r="K2410">
        <v>243.1</v>
      </c>
      <c r="L2410">
        <v>244.15</v>
      </c>
      <c r="M2410">
        <v>242.35</v>
      </c>
      <c r="N2410">
        <v>243.45</v>
      </c>
      <c r="O2410" s="3">
        <f t="shared" si="187"/>
        <v>0.35000305199999998</v>
      </c>
      <c r="P2410">
        <f t="shared" si="189"/>
        <v>128.99363146200994</v>
      </c>
      <c r="T2410">
        <v>0.35000305199999998</v>
      </c>
      <c r="U2410">
        <v>-0.35000305175782298</v>
      </c>
      <c r="V2410">
        <v>0.35000305175782298</v>
      </c>
      <c r="W2410">
        <v>0.35000305175782298</v>
      </c>
      <c r="X2410">
        <v>0.35000305199999998</v>
      </c>
      <c r="Y2410">
        <f t="shared" si="188"/>
        <v>0.11666768399999999</v>
      </c>
    </row>
    <row r="2411" spans="1:25" x14ac:dyDescent="0.3">
      <c r="A2411">
        <v>0</v>
      </c>
      <c r="B2411" s="1">
        <v>42453</v>
      </c>
      <c r="C2411" s="1">
        <v>42454</v>
      </c>
      <c r="D2411">
        <v>243.8</v>
      </c>
      <c r="E2411">
        <v>243.14999689999999</v>
      </c>
      <c r="F2411">
        <v>244.74011640000001</v>
      </c>
      <c r="G2411">
        <v>-0.65000305199999997</v>
      </c>
      <c r="H2411">
        <v>0.212132034</v>
      </c>
      <c r="I2411">
        <f t="shared" si="185"/>
        <v>3</v>
      </c>
      <c r="J2411">
        <f t="shared" si="186"/>
        <v>2016</v>
      </c>
      <c r="K2411">
        <v>243.8</v>
      </c>
      <c r="L2411">
        <v>243.95</v>
      </c>
      <c r="M2411">
        <v>242.85</v>
      </c>
      <c r="N2411">
        <v>243.15</v>
      </c>
      <c r="O2411" s="3">
        <f t="shared" si="187"/>
        <v>-0.65000305199999997</v>
      </c>
      <c r="P2411">
        <f t="shared" si="189"/>
        <v>126.41427581786917</v>
      </c>
      <c r="T2411">
        <v>-0.65000305199999997</v>
      </c>
      <c r="U2411">
        <v>0.65000305175783502</v>
      </c>
      <c r="V2411">
        <v>-0.65000305175783502</v>
      </c>
      <c r="W2411">
        <v>-0.65000305175783502</v>
      </c>
      <c r="X2411">
        <v>0.65000305199999997</v>
      </c>
      <c r="Y2411">
        <f t="shared" si="188"/>
        <v>-0.216667684</v>
      </c>
    </row>
    <row r="2412" spans="1:25" x14ac:dyDescent="0.3">
      <c r="A2412">
        <v>0</v>
      </c>
      <c r="B2412" s="1">
        <v>42454</v>
      </c>
      <c r="C2412" s="1">
        <v>42457</v>
      </c>
      <c r="D2412">
        <v>243.1</v>
      </c>
      <c r="E2412">
        <v>243.50000610000001</v>
      </c>
      <c r="F2412">
        <v>243.32490519999999</v>
      </c>
      <c r="G2412">
        <v>0.40000610399999997</v>
      </c>
      <c r="H2412">
        <v>0.24748737300000001</v>
      </c>
      <c r="I2412">
        <f t="shared" si="185"/>
        <v>3</v>
      </c>
      <c r="J2412">
        <f t="shared" si="186"/>
        <v>2016</v>
      </c>
      <c r="K2412">
        <v>243.1</v>
      </c>
      <c r="L2412">
        <v>244.2</v>
      </c>
      <c r="M2412">
        <v>242.8</v>
      </c>
      <c r="N2412">
        <v>243.5</v>
      </c>
      <c r="O2412" s="3">
        <f t="shared" si="187"/>
        <v>0.40000610399999997</v>
      </c>
      <c r="P2412">
        <f t="shared" si="189"/>
        <v>127.97432770885705</v>
      </c>
      <c r="T2412">
        <v>0.40000610399999997</v>
      </c>
      <c r="U2412">
        <v>0.40000610351563598</v>
      </c>
      <c r="V2412">
        <v>0.40000610351563598</v>
      </c>
      <c r="W2412">
        <v>0.40000610351563598</v>
      </c>
      <c r="X2412">
        <v>-0.40000610399999997</v>
      </c>
      <c r="Y2412">
        <f t="shared" si="188"/>
        <v>0.40000610367709061</v>
      </c>
    </row>
    <row r="2413" spans="1:25" x14ac:dyDescent="0.3">
      <c r="A2413">
        <v>0</v>
      </c>
      <c r="B2413" s="1">
        <v>42457</v>
      </c>
      <c r="C2413" s="1">
        <v>42458</v>
      </c>
      <c r="D2413">
        <v>243.5</v>
      </c>
      <c r="E2413">
        <v>244.8000031</v>
      </c>
      <c r="F2413">
        <v>243.2247812</v>
      </c>
      <c r="G2413">
        <v>-1.3000030520000001</v>
      </c>
      <c r="H2413">
        <v>0.91923881600000001</v>
      </c>
      <c r="I2413">
        <f t="shared" si="185"/>
        <v>3</v>
      </c>
      <c r="J2413">
        <f t="shared" si="186"/>
        <v>2016</v>
      </c>
      <c r="K2413">
        <v>243.5</v>
      </c>
      <c r="L2413">
        <v>245.1</v>
      </c>
      <c r="M2413">
        <v>243.35</v>
      </c>
      <c r="N2413">
        <v>244.8</v>
      </c>
      <c r="O2413" s="3">
        <f t="shared" si="187"/>
        <v>-1.3000030520000001</v>
      </c>
      <c r="P2413">
        <f t="shared" si="189"/>
        <v>122.85008695118265</v>
      </c>
      <c r="T2413">
        <v>-1.3000030520000001</v>
      </c>
      <c r="U2413">
        <v>-1.3000030517578101</v>
      </c>
      <c r="V2413">
        <v>-1.3000030517578101</v>
      </c>
      <c r="W2413">
        <v>-1.3000030517578101</v>
      </c>
      <c r="X2413">
        <v>-1.3000030520000001</v>
      </c>
      <c r="Y2413">
        <f t="shared" si="188"/>
        <v>-1.3000030518385399</v>
      </c>
    </row>
    <row r="2414" spans="1:25" x14ac:dyDescent="0.3">
      <c r="A2414">
        <v>0</v>
      </c>
      <c r="B2414" s="1">
        <v>42458</v>
      </c>
      <c r="C2414" s="1">
        <v>42459</v>
      </c>
      <c r="D2414">
        <v>245.75</v>
      </c>
      <c r="E2414">
        <v>245.89999080000001</v>
      </c>
      <c r="F2414">
        <v>245.25241679999999</v>
      </c>
      <c r="G2414">
        <v>-0.14999084500000001</v>
      </c>
      <c r="H2414">
        <v>0.77781745899999999</v>
      </c>
      <c r="I2414">
        <f t="shared" si="185"/>
        <v>3</v>
      </c>
      <c r="J2414">
        <f t="shared" si="186"/>
        <v>2016</v>
      </c>
      <c r="K2414">
        <v>245.75</v>
      </c>
      <c r="L2414">
        <v>246.55</v>
      </c>
      <c r="M2414">
        <v>245.5</v>
      </c>
      <c r="N2414">
        <v>245.9</v>
      </c>
      <c r="O2414" s="3">
        <f t="shared" si="187"/>
        <v>-0.14999084500000001</v>
      </c>
      <c r="P2414">
        <f t="shared" si="189"/>
        <v>122.28773532299959</v>
      </c>
      <c r="T2414">
        <v>-0.14999084500000001</v>
      </c>
      <c r="U2414">
        <v>-0.14999084472657301</v>
      </c>
      <c r="V2414">
        <v>-0.14999084472657301</v>
      </c>
      <c r="W2414">
        <v>-0.14999084472657301</v>
      </c>
      <c r="X2414">
        <v>-0.14999084500000001</v>
      </c>
      <c r="Y2414">
        <f t="shared" si="188"/>
        <v>-0.14999084481771532</v>
      </c>
    </row>
    <row r="2415" spans="1:25" x14ac:dyDescent="0.3">
      <c r="A2415">
        <v>0</v>
      </c>
      <c r="B2415" s="1">
        <v>42459</v>
      </c>
      <c r="C2415" s="1">
        <v>42460</v>
      </c>
      <c r="D2415">
        <v>246.35</v>
      </c>
      <c r="E2415">
        <v>244.50000610000001</v>
      </c>
      <c r="F2415">
        <v>246.63204239999999</v>
      </c>
      <c r="G2415">
        <v>-1.849993896</v>
      </c>
      <c r="H2415">
        <v>0.98994949399999999</v>
      </c>
      <c r="I2415">
        <f t="shared" si="185"/>
        <v>3</v>
      </c>
      <c r="J2415">
        <f t="shared" si="186"/>
        <v>2016</v>
      </c>
      <c r="K2415">
        <v>246.35</v>
      </c>
      <c r="L2415">
        <v>246.35</v>
      </c>
      <c r="M2415">
        <v>244</v>
      </c>
      <c r="N2415">
        <v>244.5</v>
      </c>
      <c r="O2415" s="3">
        <f t="shared" si="187"/>
        <v>-1.849993896</v>
      </c>
      <c r="P2415">
        <f t="shared" si="189"/>
        <v>115.40023084045811</v>
      </c>
      <c r="T2415">
        <v>-1.849993896</v>
      </c>
      <c r="U2415">
        <v>1.8499938964843601</v>
      </c>
      <c r="V2415">
        <v>-1.8499938964843601</v>
      </c>
      <c r="W2415">
        <v>1.8499938964843601</v>
      </c>
      <c r="X2415">
        <v>1.849993896</v>
      </c>
      <c r="Y2415">
        <f t="shared" si="188"/>
        <v>-0.61666463199999999</v>
      </c>
    </row>
    <row r="2416" spans="1:25" x14ac:dyDescent="0.3">
      <c r="A2416">
        <v>0</v>
      </c>
      <c r="B2416" s="1">
        <v>42460</v>
      </c>
      <c r="C2416" s="1">
        <v>42461</v>
      </c>
      <c r="D2416">
        <v>244.45</v>
      </c>
      <c r="E2416">
        <v>240.6499939</v>
      </c>
      <c r="F2416">
        <v>243.95849200000001</v>
      </c>
      <c r="G2416">
        <v>3.8000061039999999</v>
      </c>
      <c r="H2416">
        <v>2.7223611079999999</v>
      </c>
      <c r="I2416">
        <f t="shared" si="185"/>
        <v>4</v>
      </c>
      <c r="J2416">
        <f t="shared" si="186"/>
        <v>2016</v>
      </c>
      <c r="K2416">
        <v>244.45</v>
      </c>
      <c r="L2416">
        <v>244.65</v>
      </c>
      <c r="M2416">
        <v>240.65</v>
      </c>
      <c r="N2416">
        <v>240.65</v>
      </c>
      <c r="O2416" s="3">
        <f t="shared" si="187"/>
        <v>3.8000061039999999</v>
      </c>
      <c r="P2416">
        <f t="shared" si="189"/>
        <v>128.85456449550259</v>
      </c>
      <c r="T2416">
        <v>3.8000061039999999</v>
      </c>
      <c r="U2416">
        <v>3.8000061035156101</v>
      </c>
      <c r="V2416">
        <v>-3</v>
      </c>
      <c r="W2416">
        <v>-3</v>
      </c>
      <c r="X2416">
        <v>3.8000061039999999</v>
      </c>
      <c r="Y2416">
        <f t="shared" si="188"/>
        <v>1.5333374025052031</v>
      </c>
    </row>
    <row r="2417" spans="1:25" x14ac:dyDescent="0.3">
      <c r="A2417">
        <v>0</v>
      </c>
      <c r="B2417" s="1">
        <v>42461</v>
      </c>
      <c r="C2417" s="1">
        <v>42464</v>
      </c>
      <c r="D2417">
        <v>241.25</v>
      </c>
      <c r="E2417">
        <v>241.60001220000001</v>
      </c>
      <c r="F2417">
        <v>240.4978443</v>
      </c>
      <c r="G2417">
        <v>-0.35001220700000002</v>
      </c>
      <c r="H2417">
        <v>0.67175144200000003</v>
      </c>
      <c r="I2417">
        <f t="shared" si="185"/>
        <v>4</v>
      </c>
      <c r="J2417">
        <f t="shared" si="186"/>
        <v>2016</v>
      </c>
      <c r="K2417">
        <v>241.25</v>
      </c>
      <c r="L2417">
        <v>241.9</v>
      </c>
      <c r="M2417">
        <v>240.8</v>
      </c>
      <c r="N2417">
        <v>241.6</v>
      </c>
      <c r="O2417" s="3">
        <f t="shared" si="187"/>
        <v>-0.35001220700000002</v>
      </c>
      <c r="P2417">
        <f t="shared" si="189"/>
        <v>127.45247111204887</v>
      </c>
      <c r="T2417">
        <v>-0.35001220700000002</v>
      </c>
      <c r="U2417">
        <v>-0.35001220703125502</v>
      </c>
      <c r="V2417">
        <v>-0.35001220703125502</v>
      </c>
      <c r="W2417">
        <v>0.35001220703125502</v>
      </c>
      <c r="X2417">
        <v>0.35001220700000002</v>
      </c>
      <c r="Y2417">
        <f t="shared" si="188"/>
        <v>-0.35001220702083669</v>
      </c>
    </row>
    <row r="2418" spans="1:25" x14ac:dyDescent="0.3">
      <c r="A2418">
        <v>0</v>
      </c>
      <c r="B2418" s="1">
        <v>42464</v>
      </c>
      <c r="C2418" s="1">
        <v>42465</v>
      </c>
      <c r="D2418">
        <v>240.8</v>
      </c>
      <c r="E2418">
        <v>239.39998779999999</v>
      </c>
      <c r="F2418">
        <v>241.0446512</v>
      </c>
      <c r="G2418">
        <v>-1.4000122070000001</v>
      </c>
      <c r="H2418">
        <v>1.5556349190000001</v>
      </c>
      <c r="I2418">
        <f t="shared" si="185"/>
        <v>4</v>
      </c>
      <c r="J2418">
        <f t="shared" si="186"/>
        <v>2016</v>
      </c>
      <c r="K2418">
        <v>240.8</v>
      </c>
      <c r="L2418">
        <v>241</v>
      </c>
      <c r="M2418">
        <v>239.1</v>
      </c>
      <c r="N2418">
        <v>239.4</v>
      </c>
      <c r="O2418" s="3">
        <f t="shared" si="187"/>
        <v>-1.4000122070000001</v>
      </c>
      <c r="P2418">
        <f t="shared" si="189"/>
        <v>121.89490211176285</v>
      </c>
      <c r="T2418">
        <v>-1.4000122070000001</v>
      </c>
      <c r="U2418">
        <v>1.4000122070312599</v>
      </c>
      <c r="V2418">
        <v>-1.4000122070312599</v>
      </c>
      <c r="W2418">
        <v>-1.4000122070312599</v>
      </c>
      <c r="X2418">
        <v>-1.4000122070000001</v>
      </c>
      <c r="Y2418">
        <f t="shared" si="188"/>
        <v>-0.46667073566666667</v>
      </c>
    </row>
    <row r="2419" spans="1:25" x14ac:dyDescent="0.3">
      <c r="A2419">
        <v>0</v>
      </c>
      <c r="B2419" s="1">
        <v>42465</v>
      </c>
      <c r="C2419" s="1">
        <v>42466</v>
      </c>
      <c r="D2419">
        <v>239.65</v>
      </c>
      <c r="E2419">
        <v>241.00000610000001</v>
      </c>
      <c r="F2419">
        <v>239.66395439999999</v>
      </c>
      <c r="G2419">
        <v>1.350006104</v>
      </c>
      <c r="H2419">
        <v>1.1313708499999999</v>
      </c>
      <c r="I2419">
        <f t="shared" si="185"/>
        <v>4</v>
      </c>
      <c r="J2419">
        <f t="shared" si="186"/>
        <v>2016</v>
      </c>
      <c r="K2419">
        <v>239.65</v>
      </c>
      <c r="L2419">
        <v>241.2</v>
      </c>
      <c r="M2419">
        <v>239.35</v>
      </c>
      <c r="N2419">
        <v>241</v>
      </c>
      <c r="O2419" s="3">
        <f t="shared" si="187"/>
        <v>1.350006104</v>
      </c>
      <c r="P2419">
        <f t="shared" si="189"/>
        <v>127.04487692599282</v>
      </c>
      <c r="T2419">
        <v>1.350006104</v>
      </c>
      <c r="U2419">
        <v>-1.3500061035156199</v>
      </c>
      <c r="V2419">
        <v>1.3500061035156199</v>
      </c>
      <c r="W2419">
        <v>1.3500061035156199</v>
      </c>
      <c r="X2419">
        <v>1.350006104</v>
      </c>
      <c r="Y2419">
        <f t="shared" si="188"/>
        <v>0.45000203466666666</v>
      </c>
    </row>
    <row r="2420" spans="1:25" x14ac:dyDescent="0.3">
      <c r="A2420">
        <v>0</v>
      </c>
      <c r="B2420" s="1">
        <v>42466</v>
      </c>
      <c r="C2420" s="1">
        <v>42467</v>
      </c>
      <c r="D2420">
        <v>241.7</v>
      </c>
      <c r="E2420">
        <v>241.1000061</v>
      </c>
      <c r="F2420">
        <v>241.6478329</v>
      </c>
      <c r="G2420">
        <v>0.59999389599999997</v>
      </c>
      <c r="H2420">
        <v>7.0710677999999999E-2</v>
      </c>
      <c r="I2420">
        <f t="shared" si="185"/>
        <v>4</v>
      </c>
      <c r="J2420">
        <f t="shared" si="186"/>
        <v>2016</v>
      </c>
      <c r="K2420">
        <v>241.7</v>
      </c>
      <c r="L2420">
        <v>242.05</v>
      </c>
      <c r="M2420">
        <v>239.8</v>
      </c>
      <c r="N2420">
        <v>241.1</v>
      </c>
      <c r="O2420" s="3">
        <f t="shared" si="187"/>
        <v>0.59999389599999997</v>
      </c>
      <c r="P2420">
        <f t="shared" si="189"/>
        <v>129.41018983477437</v>
      </c>
      <c r="T2420">
        <v>0.59999389599999997</v>
      </c>
      <c r="U2420">
        <v>0.59999389648436297</v>
      </c>
      <c r="V2420">
        <v>0.59999389648436297</v>
      </c>
      <c r="W2420">
        <v>-0.59999389648436297</v>
      </c>
      <c r="X2420">
        <v>0.59999389599999997</v>
      </c>
      <c r="Y2420">
        <f t="shared" si="188"/>
        <v>0.59999389632290867</v>
      </c>
    </row>
    <row r="2421" spans="1:25" x14ac:dyDescent="0.3">
      <c r="A2421">
        <v>0</v>
      </c>
      <c r="B2421" s="1">
        <v>42467</v>
      </c>
      <c r="C2421" s="1">
        <v>42468</v>
      </c>
      <c r="D2421">
        <v>239.3</v>
      </c>
      <c r="E2421">
        <v>240.2999969</v>
      </c>
      <c r="F2421">
        <v>243.00737319999999</v>
      </c>
      <c r="G2421">
        <v>0.99999694800000005</v>
      </c>
      <c r="H2421">
        <v>0.56568542499999996</v>
      </c>
      <c r="I2421">
        <f t="shared" si="185"/>
        <v>4</v>
      </c>
      <c r="J2421">
        <f t="shared" si="186"/>
        <v>2016</v>
      </c>
      <c r="K2421">
        <v>239.3</v>
      </c>
      <c r="L2421">
        <v>240.5</v>
      </c>
      <c r="M2421">
        <v>238.1</v>
      </c>
      <c r="N2421">
        <v>240.3</v>
      </c>
      <c r="O2421" s="3">
        <f t="shared" si="187"/>
        <v>0.99999694800000005</v>
      </c>
      <c r="P2421">
        <f t="shared" si="189"/>
        <v>133.46607559140438</v>
      </c>
      <c r="T2421">
        <v>0.99999694800000005</v>
      </c>
      <c r="U2421">
        <v>0.99999694824217</v>
      </c>
      <c r="V2421">
        <v>0.99999694824217</v>
      </c>
      <c r="W2421">
        <v>0.99999694824217</v>
      </c>
      <c r="X2421">
        <v>0.99999694800000005</v>
      </c>
      <c r="Y2421">
        <f t="shared" si="188"/>
        <v>0.99999694816144669</v>
      </c>
    </row>
    <row r="2422" spans="1:25" x14ac:dyDescent="0.3">
      <c r="A2422">
        <v>0</v>
      </c>
      <c r="B2422" s="1">
        <v>42468</v>
      </c>
      <c r="C2422" s="1">
        <v>42471</v>
      </c>
      <c r="D2422">
        <v>240.05</v>
      </c>
      <c r="E2422">
        <v>240.74999690000001</v>
      </c>
      <c r="F2422">
        <v>242.89230660000001</v>
      </c>
      <c r="G2422">
        <v>0.69999694800000001</v>
      </c>
      <c r="H2422">
        <v>0.31819805200000001</v>
      </c>
      <c r="I2422">
        <f t="shared" si="185"/>
        <v>4</v>
      </c>
      <c r="J2422">
        <f t="shared" si="186"/>
        <v>2016</v>
      </c>
      <c r="K2422">
        <v>240.05</v>
      </c>
      <c r="L2422">
        <v>240.85</v>
      </c>
      <c r="M2422">
        <v>239.2</v>
      </c>
      <c r="N2422">
        <v>240.75</v>
      </c>
      <c r="O2422" s="3">
        <f t="shared" si="187"/>
        <v>0.69999694800000001</v>
      </c>
      <c r="P2422">
        <f t="shared" si="189"/>
        <v>136.38502515114777</v>
      </c>
      <c r="T2422">
        <v>0.69999694800000001</v>
      </c>
      <c r="U2422">
        <v>0.69999694824218694</v>
      </c>
      <c r="V2422">
        <v>-0.69999694824218694</v>
      </c>
      <c r="W2422">
        <v>0.69999694824218694</v>
      </c>
      <c r="X2422">
        <v>-0.69999694800000001</v>
      </c>
      <c r="Y2422">
        <f t="shared" si="188"/>
        <v>0.23333231600000001</v>
      </c>
    </row>
    <row r="2423" spans="1:25" x14ac:dyDescent="0.3">
      <c r="A2423">
        <v>0</v>
      </c>
      <c r="B2423" s="1">
        <v>42471</v>
      </c>
      <c r="C2423" s="1">
        <v>42472</v>
      </c>
      <c r="D2423">
        <v>240.7</v>
      </c>
      <c r="E2423">
        <v>242.3000031</v>
      </c>
      <c r="F2423">
        <v>243.16380290000001</v>
      </c>
      <c r="G2423">
        <v>1.6000030519999999</v>
      </c>
      <c r="H2423">
        <v>1.0960155110000001</v>
      </c>
      <c r="I2423">
        <f t="shared" si="185"/>
        <v>4</v>
      </c>
      <c r="J2423">
        <f t="shared" si="186"/>
        <v>2016</v>
      </c>
      <c r="K2423">
        <v>240.7</v>
      </c>
      <c r="L2423">
        <v>242.5</v>
      </c>
      <c r="M2423">
        <v>240.3</v>
      </c>
      <c r="N2423">
        <v>242.3</v>
      </c>
      <c r="O2423" s="3">
        <f t="shared" si="187"/>
        <v>1.6000030519999999</v>
      </c>
      <c r="P2423">
        <f t="shared" si="189"/>
        <v>143.18445773804848</v>
      </c>
      <c r="T2423">
        <v>1.6000030519999999</v>
      </c>
      <c r="U2423">
        <v>-1.6000030517578201</v>
      </c>
      <c r="V2423">
        <v>1.6000030517578201</v>
      </c>
      <c r="W2423">
        <v>1.6000030517578201</v>
      </c>
      <c r="X2423">
        <v>-1.6000030519999999</v>
      </c>
      <c r="Y2423">
        <f t="shared" si="188"/>
        <v>0.53333435066666668</v>
      </c>
    </row>
    <row r="2424" spans="1:25" x14ac:dyDescent="0.3">
      <c r="A2424">
        <v>0</v>
      </c>
      <c r="B2424" s="1">
        <v>42472</v>
      </c>
      <c r="C2424" s="1">
        <v>42473</v>
      </c>
      <c r="D2424">
        <v>240.7</v>
      </c>
      <c r="E2424">
        <v>242.3</v>
      </c>
      <c r="F2424">
        <v>244.5555904</v>
      </c>
      <c r="G2424">
        <v>1.6</v>
      </c>
      <c r="H2424">
        <v>0</v>
      </c>
      <c r="I2424">
        <f t="shared" si="185"/>
        <v>4</v>
      </c>
      <c r="J2424">
        <f t="shared" si="186"/>
        <v>2016</v>
      </c>
      <c r="K2424">
        <v>240.7</v>
      </c>
      <c r="L2424">
        <v>242.5</v>
      </c>
      <c r="M2424">
        <v>240.3</v>
      </c>
      <c r="N2424">
        <v>242.3</v>
      </c>
      <c r="O2424" s="3">
        <f t="shared" si="187"/>
        <v>1.6</v>
      </c>
      <c r="P2424">
        <f t="shared" si="189"/>
        <v>150.32286028419134</v>
      </c>
      <c r="T2424">
        <v>1.6</v>
      </c>
      <c r="U2424">
        <v>1.6000000000000201</v>
      </c>
      <c r="V2424">
        <v>1.6000000000000201</v>
      </c>
      <c r="W2424">
        <v>1.6000000000000201</v>
      </c>
      <c r="X2424">
        <v>1.6</v>
      </c>
      <c r="Y2424">
        <f t="shared" si="188"/>
        <v>1.6000000000000132</v>
      </c>
    </row>
    <row r="2425" spans="1:25" x14ac:dyDescent="0.3">
      <c r="A2425">
        <v>0</v>
      </c>
      <c r="B2425" s="1">
        <v>42473</v>
      </c>
      <c r="C2425" s="1">
        <v>42474</v>
      </c>
      <c r="D2425">
        <v>245.3</v>
      </c>
      <c r="E2425">
        <v>247.39999080000001</v>
      </c>
      <c r="F2425">
        <v>243.7945766</v>
      </c>
      <c r="G2425">
        <v>-2.0999908450000002</v>
      </c>
      <c r="H2425">
        <v>3.6062445840000001</v>
      </c>
      <c r="I2425">
        <f t="shared" si="185"/>
        <v>4</v>
      </c>
      <c r="J2425">
        <f t="shared" si="186"/>
        <v>2016</v>
      </c>
      <c r="K2425">
        <v>245.3</v>
      </c>
      <c r="L2425">
        <v>247.7</v>
      </c>
      <c r="M2425">
        <v>245.15</v>
      </c>
      <c r="N2425">
        <v>247.4</v>
      </c>
      <c r="O2425" s="3">
        <f t="shared" si="187"/>
        <v>-2.0999908450000002</v>
      </c>
      <c r="P2425">
        <f t="shared" si="189"/>
        <v>140.67110843774773</v>
      </c>
      <c r="T2425">
        <v>-2.0999908450000002</v>
      </c>
      <c r="U2425">
        <v>-2.0999908447265598</v>
      </c>
      <c r="V2425">
        <v>-2.0999908447265598</v>
      </c>
      <c r="W2425">
        <v>-2.0999908447265598</v>
      </c>
      <c r="X2425">
        <v>-2.0999908450000002</v>
      </c>
      <c r="Y2425">
        <f t="shared" si="188"/>
        <v>-2.0999908448177065</v>
      </c>
    </row>
    <row r="2426" spans="1:25" x14ac:dyDescent="0.3">
      <c r="A2426">
        <v>0</v>
      </c>
      <c r="B2426" s="1">
        <v>42474</v>
      </c>
      <c r="C2426" s="1">
        <v>42475</v>
      </c>
      <c r="D2426">
        <v>247.45</v>
      </c>
      <c r="E2426">
        <v>247.55000920000001</v>
      </c>
      <c r="F2426">
        <v>249.49969590000001</v>
      </c>
      <c r="G2426">
        <v>0.100009155</v>
      </c>
      <c r="H2426">
        <v>0.106066017</v>
      </c>
      <c r="I2426">
        <f t="shared" si="185"/>
        <v>4</v>
      </c>
      <c r="J2426">
        <f t="shared" si="186"/>
        <v>2016</v>
      </c>
      <c r="K2426">
        <v>247.45</v>
      </c>
      <c r="L2426">
        <v>248.1</v>
      </c>
      <c r="M2426">
        <v>247</v>
      </c>
      <c r="N2426">
        <v>247.55</v>
      </c>
      <c r="O2426" s="3">
        <f t="shared" si="187"/>
        <v>0.100009155</v>
      </c>
      <c r="P2426">
        <f t="shared" si="189"/>
        <v>141.09750969116575</v>
      </c>
      <c r="T2426">
        <v>0.100009155</v>
      </c>
      <c r="U2426">
        <v>-0.100009155273454</v>
      </c>
      <c r="V2426">
        <v>0.100009155273454</v>
      </c>
      <c r="W2426">
        <v>-0.100009155273454</v>
      </c>
      <c r="X2426">
        <v>-0.100009155</v>
      </c>
      <c r="Y2426">
        <f t="shared" si="188"/>
        <v>3.3336385000000003E-2</v>
      </c>
    </row>
    <row r="2427" spans="1:25" x14ac:dyDescent="0.3">
      <c r="A2427">
        <v>0</v>
      </c>
      <c r="B2427" s="1">
        <v>42475</v>
      </c>
      <c r="C2427" s="1">
        <v>42478</v>
      </c>
      <c r="D2427">
        <v>245.3</v>
      </c>
      <c r="E2427">
        <v>246.44999390000001</v>
      </c>
      <c r="F2427">
        <v>247.4422773</v>
      </c>
      <c r="G2427">
        <v>1.149993896</v>
      </c>
      <c r="H2427">
        <v>0.77781745899999999</v>
      </c>
      <c r="I2427">
        <f t="shared" si="185"/>
        <v>4</v>
      </c>
      <c r="J2427">
        <f t="shared" si="186"/>
        <v>2016</v>
      </c>
      <c r="K2427">
        <v>245.3</v>
      </c>
      <c r="L2427">
        <v>246.7</v>
      </c>
      <c r="M2427">
        <v>244.85</v>
      </c>
      <c r="N2427">
        <v>246.45</v>
      </c>
      <c r="O2427" s="3">
        <f t="shared" si="187"/>
        <v>1.149993896</v>
      </c>
      <c r="P2427">
        <f t="shared" si="189"/>
        <v>146.05861675044952</v>
      </c>
      <c r="T2427">
        <v>1.149993896</v>
      </c>
      <c r="U2427">
        <v>1.1499938964843699</v>
      </c>
      <c r="V2427">
        <v>1.1499938964843699</v>
      </c>
      <c r="W2427">
        <v>1.1499938964843699</v>
      </c>
      <c r="X2427">
        <v>1.149993896</v>
      </c>
      <c r="Y2427">
        <f t="shared" si="188"/>
        <v>1.1499938963229133</v>
      </c>
    </row>
    <row r="2428" spans="1:25" x14ac:dyDescent="0.3">
      <c r="A2428">
        <v>0</v>
      </c>
      <c r="B2428" s="1">
        <v>42478</v>
      </c>
      <c r="C2428" s="1">
        <v>42479</v>
      </c>
      <c r="D2428">
        <v>247.25</v>
      </c>
      <c r="E2428">
        <v>247.00000309999999</v>
      </c>
      <c r="F2428">
        <v>245.1160495</v>
      </c>
      <c r="G2428">
        <v>0.249996948</v>
      </c>
      <c r="H2428">
        <v>0.38890872999999998</v>
      </c>
      <c r="I2428">
        <f t="shared" si="185"/>
        <v>4</v>
      </c>
      <c r="J2428">
        <f t="shared" si="186"/>
        <v>2016</v>
      </c>
      <c r="K2428">
        <v>247.25</v>
      </c>
      <c r="L2428">
        <v>248</v>
      </c>
      <c r="M2428">
        <v>246.6</v>
      </c>
      <c r="N2428">
        <v>247</v>
      </c>
      <c r="O2428" s="3">
        <f t="shared" si="187"/>
        <v>0.249996948</v>
      </c>
      <c r="P2428">
        <f t="shared" si="189"/>
        <v>147.16622671253387</v>
      </c>
      <c r="T2428">
        <v>0.249996948</v>
      </c>
      <c r="U2428">
        <v>0.24999694824219801</v>
      </c>
      <c r="V2428">
        <v>0.24999694824219801</v>
      </c>
      <c r="W2428">
        <v>0.24999694824219801</v>
      </c>
      <c r="X2428">
        <v>-0.249996948</v>
      </c>
      <c r="Y2428">
        <f t="shared" si="188"/>
        <v>0.24999694816146534</v>
      </c>
    </row>
    <row r="2429" spans="1:25" x14ac:dyDescent="0.3">
      <c r="A2429">
        <v>0</v>
      </c>
      <c r="B2429" s="1">
        <v>42479</v>
      </c>
      <c r="C2429" s="1">
        <v>42480</v>
      </c>
      <c r="D2429">
        <v>247.35</v>
      </c>
      <c r="E2429">
        <v>246.0500031</v>
      </c>
      <c r="F2429">
        <v>247.27346829999999</v>
      </c>
      <c r="G2429">
        <v>1.299996948</v>
      </c>
      <c r="H2429">
        <v>0.67175144200000003</v>
      </c>
      <c r="I2429">
        <f t="shared" si="185"/>
        <v>4</v>
      </c>
      <c r="J2429">
        <f t="shared" si="186"/>
        <v>2016</v>
      </c>
      <c r="K2429">
        <v>247.35</v>
      </c>
      <c r="L2429">
        <v>248.4</v>
      </c>
      <c r="M2429">
        <v>245.8</v>
      </c>
      <c r="N2429">
        <v>246.05</v>
      </c>
      <c r="O2429" s="3">
        <f t="shared" si="187"/>
        <v>1.299996948</v>
      </c>
      <c r="P2429">
        <f t="shared" si="189"/>
        <v>152.96718625088954</v>
      </c>
      <c r="T2429">
        <v>1.299996948</v>
      </c>
      <c r="U2429">
        <v>1.29999694824218</v>
      </c>
      <c r="V2429">
        <v>-1.29999694824218</v>
      </c>
      <c r="W2429">
        <v>1.29999694824218</v>
      </c>
      <c r="X2429">
        <v>1.299996948</v>
      </c>
      <c r="Y2429">
        <f t="shared" si="188"/>
        <v>0.433332316</v>
      </c>
    </row>
    <row r="2430" spans="1:25" x14ac:dyDescent="0.3">
      <c r="A2430">
        <v>0</v>
      </c>
      <c r="B2430" s="1">
        <v>42480</v>
      </c>
      <c r="C2430" s="1">
        <v>42481</v>
      </c>
      <c r="D2430">
        <v>247.35</v>
      </c>
      <c r="E2430">
        <v>247.99999690000001</v>
      </c>
      <c r="F2430">
        <v>246.37382500000001</v>
      </c>
      <c r="G2430">
        <v>-0.64999694799999996</v>
      </c>
      <c r="H2430">
        <v>1.3788582229999999</v>
      </c>
      <c r="I2430">
        <f t="shared" si="185"/>
        <v>4</v>
      </c>
      <c r="J2430">
        <f t="shared" si="186"/>
        <v>2016</v>
      </c>
      <c r="K2430">
        <v>247.35</v>
      </c>
      <c r="L2430">
        <v>248.4</v>
      </c>
      <c r="M2430">
        <v>246.75</v>
      </c>
      <c r="N2430">
        <v>248</v>
      </c>
      <c r="O2430" s="3">
        <f t="shared" si="187"/>
        <v>-0.64999694799999996</v>
      </c>
      <c r="P2430">
        <f t="shared" si="189"/>
        <v>149.95238321246546</v>
      </c>
      <c r="T2430">
        <v>-0.64999694799999996</v>
      </c>
      <c r="U2430">
        <v>-0.649996948242204</v>
      </c>
      <c r="V2430">
        <v>-0.649996948242204</v>
      </c>
      <c r="W2430">
        <v>-0.649996948242204</v>
      </c>
      <c r="X2430">
        <v>-0.64999694799999996</v>
      </c>
      <c r="Y2430">
        <f t="shared" si="188"/>
        <v>-0.64999694816146925</v>
      </c>
    </row>
    <row r="2431" spans="1:25" x14ac:dyDescent="0.3">
      <c r="A2431">
        <v>0</v>
      </c>
      <c r="B2431" s="1">
        <v>42481</v>
      </c>
      <c r="C2431" s="1">
        <v>42482</v>
      </c>
      <c r="D2431">
        <v>246.9</v>
      </c>
      <c r="E2431">
        <v>246.8000031</v>
      </c>
      <c r="F2431">
        <v>248.69220189999999</v>
      </c>
      <c r="G2431">
        <v>-9.9996948000000002E-2</v>
      </c>
      <c r="H2431">
        <v>0.84852813699999996</v>
      </c>
      <c r="I2431">
        <f t="shared" si="185"/>
        <v>4</v>
      </c>
      <c r="J2431">
        <f t="shared" si="186"/>
        <v>2016</v>
      </c>
      <c r="K2431">
        <v>246.9</v>
      </c>
      <c r="L2431">
        <v>247.65</v>
      </c>
      <c r="M2431">
        <v>246.5</v>
      </c>
      <c r="N2431">
        <v>246.8</v>
      </c>
      <c r="O2431" s="3">
        <f t="shared" si="187"/>
        <v>-9.9996948000000002E-2</v>
      </c>
      <c r="P2431">
        <f t="shared" si="189"/>
        <v>149.49689169768499</v>
      </c>
      <c r="T2431">
        <v>-9.9996948000000002E-2</v>
      </c>
      <c r="U2431">
        <v>-9.9996948242193101E-2</v>
      </c>
      <c r="V2431">
        <v>-9.9996948242193101E-2</v>
      </c>
      <c r="W2431">
        <v>-9.9996948242193101E-2</v>
      </c>
      <c r="X2431">
        <v>-9.9996948000000002E-2</v>
      </c>
      <c r="Y2431">
        <f t="shared" si="188"/>
        <v>-9.9996948161462054E-2</v>
      </c>
    </row>
    <row r="2432" spans="1:25" x14ac:dyDescent="0.3">
      <c r="A2432">
        <v>0</v>
      </c>
      <c r="B2432" s="1">
        <v>42482</v>
      </c>
      <c r="C2432" s="1">
        <v>42485</v>
      </c>
      <c r="D2432">
        <v>246.85</v>
      </c>
      <c r="E2432">
        <v>246.60000310000001</v>
      </c>
      <c r="F2432">
        <v>246.8369433</v>
      </c>
      <c r="G2432">
        <v>0.249996948</v>
      </c>
      <c r="H2432">
        <v>0.141421356</v>
      </c>
      <c r="I2432">
        <f t="shared" si="185"/>
        <v>4</v>
      </c>
      <c r="J2432">
        <f t="shared" si="186"/>
        <v>2016</v>
      </c>
      <c r="K2432">
        <v>246.85</v>
      </c>
      <c r="L2432">
        <v>247.05</v>
      </c>
      <c r="M2432">
        <v>245.65</v>
      </c>
      <c r="N2432">
        <v>246.6</v>
      </c>
      <c r="O2432" s="3">
        <f t="shared" si="187"/>
        <v>0.249996948</v>
      </c>
      <c r="P2432">
        <f t="shared" si="189"/>
        <v>150.63241225652359</v>
      </c>
      <c r="T2432">
        <v>0.249996948</v>
      </c>
      <c r="U2432">
        <v>0.24999694824217</v>
      </c>
      <c r="V2432">
        <v>-0.24999694824217</v>
      </c>
      <c r="W2432">
        <v>-0.24999694824217</v>
      </c>
      <c r="X2432">
        <v>0.249996948</v>
      </c>
      <c r="Y2432">
        <f t="shared" si="188"/>
        <v>8.3332316000000003E-2</v>
      </c>
    </row>
    <row r="2433" spans="1:25" x14ac:dyDescent="0.3">
      <c r="A2433">
        <v>0</v>
      </c>
      <c r="B2433" s="1">
        <v>42485</v>
      </c>
      <c r="C2433" s="1">
        <v>42486</v>
      </c>
      <c r="D2433">
        <v>246.6</v>
      </c>
      <c r="E2433">
        <v>247.2999969</v>
      </c>
      <c r="F2433">
        <v>247.0737211</v>
      </c>
      <c r="G2433">
        <v>0.69999694800000001</v>
      </c>
      <c r="H2433">
        <v>0.49497474699999999</v>
      </c>
      <c r="I2433">
        <f t="shared" si="185"/>
        <v>4</v>
      </c>
      <c r="J2433">
        <f t="shared" si="186"/>
        <v>2016</v>
      </c>
      <c r="K2433">
        <v>246.6</v>
      </c>
      <c r="L2433">
        <v>248.2</v>
      </c>
      <c r="M2433">
        <v>246.3</v>
      </c>
      <c r="N2433">
        <v>247.3</v>
      </c>
      <c r="O2433" s="3">
        <f t="shared" si="187"/>
        <v>0.69999694800000001</v>
      </c>
      <c r="P2433">
        <f t="shared" si="189"/>
        <v>153.83929269598357</v>
      </c>
      <c r="T2433">
        <v>0.69999694800000001</v>
      </c>
      <c r="U2433">
        <v>-0.69999694824218694</v>
      </c>
      <c r="V2433">
        <v>0.69999694824218694</v>
      </c>
      <c r="W2433">
        <v>0.69999694824218694</v>
      </c>
      <c r="X2433">
        <v>-0.69999694800000001</v>
      </c>
      <c r="Y2433">
        <f t="shared" si="188"/>
        <v>0.23333231600000001</v>
      </c>
    </row>
    <row r="2434" spans="1:25" x14ac:dyDescent="0.3">
      <c r="A2434">
        <v>0</v>
      </c>
      <c r="B2434" s="1">
        <v>42486</v>
      </c>
      <c r="C2434" s="1">
        <v>42487</v>
      </c>
      <c r="D2434">
        <v>246.9</v>
      </c>
      <c r="E2434">
        <v>247.24999690000001</v>
      </c>
      <c r="F2434">
        <v>247.36140990000001</v>
      </c>
      <c r="G2434">
        <v>0.34999694799999997</v>
      </c>
      <c r="H2434">
        <v>3.5355339E-2</v>
      </c>
      <c r="I2434">
        <f t="shared" si="185"/>
        <v>4</v>
      </c>
      <c r="J2434">
        <f t="shared" si="186"/>
        <v>2016</v>
      </c>
      <c r="K2434">
        <v>246.9</v>
      </c>
      <c r="L2434">
        <v>247.7</v>
      </c>
      <c r="M2434">
        <v>246.9</v>
      </c>
      <c r="N2434">
        <v>247.25</v>
      </c>
      <c r="O2434" s="3">
        <f t="shared" si="187"/>
        <v>0.34999694799999997</v>
      </c>
      <c r="P2434">
        <f t="shared" si="189"/>
        <v>155.47487237174519</v>
      </c>
      <c r="T2434">
        <v>0.34999694799999997</v>
      </c>
      <c r="U2434">
        <v>-0.34999694824219302</v>
      </c>
      <c r="V2434">
        <v>0.34999694824219302</v>
      </c>
      <c r="W2434">
        <v>0.34999694824219302</v>
      </c>
      <c r="X2434">
        <v>0.34999694799999997</v>
      </c>
      <c r="Y2434">
        <f t="shared" si="188"/>
        <v>0.11666564933333333</v>
      </c>
    </row>
    <row r="2435" spans="1:25" x14ac:dyDescent="0.3">
      <c r="A2435">
        <v>0</v>
      </c>
      <c r="B2435" s="1">
        <v>42487</v>
      </c>
      <c r="C2435" s="1">
        <v>42488</v>
      </c>
      <c r="D2435">
        <v>248.3</v>
      </c>
      <c r="E2435">
        <v>244.5500031</v>
      </c>
      <c r="F2435">
        <v>248.08485709999999</v>
      </c>
      <c r="G2435">
        <v>3.7499969480000002</v>
      </c>
      <c r="H2435">
        <v>1.9091883089999999</v>
      </c>
      <c r="I2435">
        <f t="shared" ref="I2435:I2498" si="190">MONTH(C2435)</f>
        <v>4</v>
      </c>
      <c r="J2435">
        <f t="shared" ref="J2435:J2498" si="191">YEAR(C2435)</f>
        <v>2016</v>
      </c>
      <c r="K2435">
        <v>248.3</v>
      </c>
      <c r="L2435">
        <v>248.4</v>
      </c>
      <c r="M2435">
        <v>244.55</v>
      </c>
      <c r="N2435">
        <v>244.55</v>
      </c>
      <c r="O2435" s="3">
        <f t="shared" ref="O2435:O2498" si="192">IF(F2435-D2435&gt;0,IF(D2435-M2435&gt;3,-3,G2435),IF(L2435-D2435&gt;3,-3,G2435))</f>
        <v>3.7499969480000002</v>
      </c>
      <c r="P2435">
        <f t="shared" si="189"/>
        <v>173.08553377583502</v>
      </c>
      <c r="T2435">
        <v>3.7499969480000002</v>
      </c>
      <c r="U2435">
        <v>3.74999694824219</v>
      </c>
      <c r="V2435">
        <v>3.74999694824219</v>
      </c>
      <c r="W2435">
        <v>-3</v>
      </c>
      <c r="X2435">
        <v>3.7499969480000002</v>
      </c>
      <c r="Y2435">
        <f t="shared" ref="Y2435:Y2498" si="193">AVERAGE(T2435:V2435)</f>
        <v>3.7499969481614599</v>
      </c>
    </row>
    <row r="2436" spans="1:25" x14ac:dyDescent="0.3">
      <c r="A2436">
        <v>0</v>
      </c>
      <c r="B2436" s="1">
        <v>42488</v>
      </c>
      <c r="C2436" s="1">
        <v>42489</v>
      </c>
      <c r="D2436">
        <v>244.7</v>
      </c>
      <c r="E2436">
        <v>243.44999390000001</v>
      </c>
      <c r="F2436">
        <v>246.34745219999999</v>
      </c>
      <c r="G2436">
        <v>-1.2500061039999999</v>
      </c>
      <c r="H2436">
        <v>0.77781745899999999</v>
      </c>
      <c r="I2436">
        <f t="shared" si="190"/>
        <v>4</v>
      </c>
      <c r="J2436">
        <f t="shared" si="191"/>
        <v>2016</v>
      </c>
      <c r="K2436">
        <v>244.7</v>
      </c>
      <c r="L2436">
        <v>244.8</v>
      </c>
      <c r="M2436">
        <v>242.6</v>
      </c>
      <c r="N2436">
        <v>243.45</v>
      </c>
      <c r="O2436" s="3">
        <f t="shared" si="192"/>
        <v>-1.2500061039999999</v>
      </c>
      <c r="P2436">
        <f t="shared" ref="P2436:P2499" si="194">(O2436/D2436*$Q$2+1)*P2435*$R$2+(1-$R$2)*P2435</f>
        <v>166.45421051059517</v>
      </c>
      <c r="T2436">
        <v>-1.2500061039999999</v>
      </c>
      <c r="U2436">
        <v>1.2500061035156</v>
      </c>
      <c r="V2436">
        <v>-1.2500061035156</v>
      </c>
      <c r="W2436">
        <v>-1.2500061035156</v>
      </c>
      <c r="X2436">
        <v>1.2500061039999999</v>
      </c>
      <c r="Y2436">
        <f t="shared" si="193"/>
        <v>-0.41666870133333328</v>
      </c>
    </row>
    <row r="2437" spans="1:25" x14ac:dyDescent="0.3">
      <c r="A2437">
        <v>0</v>
      </c>
      <c r="B2437" s="1">
        <v>42489</v>
      </c>
      <c r="C2437" s="1">
        <v>42492</v>
      </c>
      <c r="D2437">
        <v>242.95</v>
      </c>
      <c r="E2437">
        <v>242.35000919999999</v>
      </c>
      <c r="F2437">
        <v>245.2144591</v>
      </c>
      <c r="G2437">
        <v>-0.59999084499999999</v>
      </c>
      <c r="H2437">
        <v>0.77781745899999999</v>
      </c>
      <c r="I2437">
        <f t="shared" si="190"/>
        <v>5</v>
      </c>
      <c r="J2437">
        <f t="shared" si="191"/>
        <v>2016</v>
      </c>
      <c r="K2437">
        <v>242.95</v>
      </c>
      <c r="L2437">
        <v>243.25</v>
      </c>
      <c r="M2437">
        <v>241.65</v>
      </c>
      <c r="N2437">
        <v>242.35</v>
      </c>
      <c r="O2437" s="3">
        <f t="shared" si="192"/>
        <v>-0.59999084499999999</v>
      </c>
      <c r="P2437">
        <f t="shared" si="194"/>
        <v>163.37113778725518</v>
      </c>
      <c r="T2437">
        <v>-0.59999084499999999</v>
      </c>
      <c r="U2437">
        <v>0.59999084472656194</v>
      </c>
      <c r="V2437">
        <v>-0.59999084472656194</v>
      </c>
      <c r="W2437">
        <v>-0.59999084472656194</v>
      </c>
      <c r="X2437">
        <v>-0.59999084499999999</v>
      </c>
      <c r="Y2437">
        <f t="shared" si="193"/>
        <v>-0.19999694833333334</v>
      </c>
    </row>
    <row r="2438" spans="1:25" x14ac:dyDescent="0.3">
      <c r="A2438">
        <v>0</v>
      </c>
      <c r="B2438" s="1">
        <v>42492</v>
      </c>
      <c r="C2438" s="1">
        <v>42493</v>
      </c>
      <c r="D2438">
        <v>243.1</v>
      </c>
      <c r="E2438">
        <v>242.5499969</v>
      </c>
      <c r="F2438">
        <v>243.7706895</v>
      </c>
      <c r="G2438">
        <v>-0.55000305199999999</v>
      </c>
      <c r="H2438">
        <v>0.141421356</v>
      </c>
      <c r="I2438">
        <f t="shared" si="190"/>
        <v>5</v>
      </c>
      <c r="J2438">
        <f t="shared" si="191"/>
        <v>2016</v>
      </c>
      <c r="K2438">
        <v>243.1</v>
      </c>
      <c r="L2438">
        <v>243.1</v>
      </c>
      <c r="M2438">
        <v>241.9</v>
      </c>
      <c r="N2438">
        <v>242.55</v>
      </c>
      <c r="O2438" s="3">
        <f t="shared" si="192"/>
        <v>-0.55000305199999999</v>
      </c>
      <c r="P2438">
        <f t="shared" si="194"/>
        <v>160.59898771346755</v>
      </c>
      <c r="T2438">
        <v>-0.55000305199999999</v>
      </c>
      <c r="U2438">
        <v>0.55000305175781194</v>
      </c>
      <c r="V2438">
        <v>0.55000305175781194</v>
      </c>
      <c r="W2438">
        <v>0.55000305175781194</v>
      </c>
      <c r="X2438">
        <v>0.55000305199999999</v>
      </c>
      <c r="Y2438">
        <f t="shared" si="193"/>
        <v>0.18333435050520797</v>
      </c>
    </row>
    <row r="2439" spans="1:25" x14ac:dyDescent="0.3">
      <c r="A2439">
        <v>0</v>
      </c>
      <c r="B2439" s="1">
        <v>42493</v>
      </c>
      <c r="C2439" s="1">
        <v>42494</v>
      </c>
      <c r="D2439">
        <v>241.3</v>
      </c>
      <c r="E2439">
        <v>241.44999390000001</v>
      </c>
      <c r="F2439">
        <v>242.4187901</v>
      </c>
      <c r="G2439">
        <v>0.14999389599999999</v>
      </c>
      <c r="H2439">
        <v>0.77781745899999999</v>
      </c>
      <c r="I2439">
        <f t="shared" si="190"/>
        <v>5</v>
      </c>
      <c r="J2439">
        <f t="shared" si="191"/>
        <v>2016</v>
      </c>
      <c r="K2439">
        <v>241.3</v>
      </c>
      <c r="L2439">
        <v>242</v>
      </c>
      <c r="M2439">
        <v>240.4</v>
      </c>
      <c r="N2439">
        <v>241.45</v>
      </c>
      <c r="O2439" s="3">
        <f t="shared" si="192"/>
        <v>0.14999389599999999</v>
      </c>
      <c r="P2439">
        <f t="shared" si="194"/>
        <v>161.34770925907881</v>
      </c>
      <c r="T2439">
        <v>0.14999389599999999</v>
      </c>
      <c r="U2439">
        <v>0.149993896484375</v>
      </c>
      <c r="V2439">
        <v>0.149993896484375</v>
      </c>
      <c r="W2439">
        <v>0.149993896484375</v>
      </c>
      <c r="X2439">
        <v>0.14999389599999999</v>
      </c>
      <c r="Y2439">
        <f t="shared" si="193"/>
        <v>0.14999389632291668</v>
      </c>
    </row>
    <row r="2440" spans="1:25" x14ac:dyDescent="0.3">
      <c r="A2440">
        <v>0</v>
      </c>
      <c r="B2440" s="1">
        <v>42494</v>
      </c>
      <c r="C2440" s="1">
        <v>42495</v>
      </c>
      <c r="D2440">
        <v>241.3</v>
      </c>
      <c r="E2440">
        <v>241.45</v>
      </c>
      <c r="F2440">
        <v>241.43757959999999</v>
      </c>
      <c r="G2440">
        <v>0.15</v>
      </c>
      <c r="H2440">
        <v>0</v>
      </c>
      <c r="I2440">
        <f t="shared" si="190"/>
        <v>5</v>
      </c>
      <c r="J2440">
        <f t="shared" si="191"/>
        <v>2016</v>
      </c>
      <c r="K2440">
        <v>241.3</v>
      </c>
      <c r="L2440">
        <v>242</v>
      </c>
      <c r="M2440">
        <v>240.4</v>
      </c>
      <c r="N2440">
        <v>241.45</v>
      </c>
      <c r="O2440" s="3">
        <f t="shared" si="192"/>
        <v>0.15</v>
      </c>
      <c r="P2440">
        <f t="shared" si="194"/>
        <v>162.09995199806124</v>
      </c>
      <c r="T2440">
        <v>0.15</v>
      </c>
      <c r="U2440">
        <v>-0.14999999999997701</v>
      </c>
      <c r="V2440">
        <v>-0.14999999999997701</v>
      </c>
      <c r="W2440">
        <v>0.14999999999997701</v>
      </c>
      <c r="X2440">
        <v>0.15</v>
      </c>
      <c r="Y2440">
        <f t="shared" si="193"/>
        <v>-4.9999999999984675E-2</v>
      </c>
    </row>
    <row r="2441" spans="1:25" x14ac:dyDescent="0.3">
      <c r="A2441">
        <v>0</v>
      </c>
      <c r="B2441" s="1">
        <v>42495</v>
      </c>
      <c r="C2441" s="1">
        <v>42496</v>
      </c>
      <c r="D2441">
        <v>241.3</v>
      </c>
      <c r="E2441">
        <v>241.45</v>
      </c>
      <c r="F2441">
        <v>241.23562029999999</v>
      </c>
      <c r="G2441">
        <v>-0.15</v>
      </c>
      <c r="H2441">
        <v>0</v>
      </c>
      <c r="I2441">
        <f t="shared" si="190"/>
        <v>5</v>
      </c>
      <c r="J2441">
        <f t="shared" si="191"/>
        <v>2016</v>
      </c>
      <c r="K2441">
        <v>241.3</v>
      </c>
      <c r="L2441">
        <v>242</v>
      </c>
      <c r="M2441">
        <v>240.4</v>
      </c>
      <c r="N2441">
        <v>241.45</v>
      </c>
      <c r="O2441" s="3">
        <f t="shared" si="192"/>
        <v>-0.15</v>
      </c>
      <c r="P2441">
        <f t="shared" si="194"/>
        <v>161.34420211825264</v>
      </c>
      <c r="T2441">
        <v>-0.15</v>
      </c>
      <c r="U2441">
        <v>-0.14999999999997701</v>
      </c>
      <c r="V2441">
        <v>-0.14999999999997701</v>
      </c>
      <c r="W2441">
        <v>0.14999999999997701</v>
      </c>
      <c r="X2441">
        <v>-0.15</v>
      </c>
      <c r="Y2441">
        <f t="shared" si="193"/>
        <v>-0.14999999999998467</v>
      </c>
    </row>
    <row r="2442" spans="1:25" x14ac:dyDescent="0.3">
      <c r="A2442">
        <v>0</v>
      </c>
      <c r="B2442" s="1">
        <v>42496</v>
      </c>
      <c r="C2442" s="1">
        <v>42499</v>
      </c>
      <c r="D2442">
        <v>241.3</v>
      </c>
      <c r="E2442">
        <v>240.64999689999999</v>
      </c>
      <c r="F2442">
        <v>241.85632749999999</v>
      </c>
      <c r="G2442">
        <v>-0.65000305199999997</v>
      </c>
      <c r="H2442">
        <v>0.56568542499999996</v>
      </c>
      <c r="I2442">
        <f t="shared" si="190"/>
        <v>5</v>
      </c>
      <c r="J2442">
        <f t="shared" si="191"/>
        <v>2016</v>
      </c>
      <c r="K2442">
        <v>241.3</v>
      </c>
      <c r="L2442">
        <v>241.55</v>
      </c>
      <c r="M2442">
        <v>240.2</v>
      </c>
      <c r="N2442">
        <v>240.65</v>
      </c>
      <c r="O2442" s="3">
        <f t="shared" si="192"/>
        <v>-0.65000305199999997</v>
      </c>
      <c r="P2442">
        <f t="shared" si="194"/>
        <v>158.08453913236261</v>
      </c>
      <c r="T2442">
        <v>-0.65000305199999997</v>
      </c>
      <c r="U2442">
        <v>0.65000305175783502</v>
      </c>
      <c r="V2442">
        <v>0.65000305175783502</v>
      </c>
      <c r="W2442">
        <v>-0.65000305175783502</v>
      </c>
      <c r="X2442">
        <v>-0.65000305199999997</v>
      </c>
      <c r="Y2442">
        <f t="shared" si="193"/>
        <v>0.2166676838385567</v>
      </c>
    </row>
    <row r="2443" spans="1:25" x14ac:dyDescent="0.3">
      <c r="A2443">
        <v>0</v>
      </c>
      <c r="B2443" s="1">
        <v>42499</v>
      </c>
      <c r="C2443" s="1">
        <v>42500</v>
      </c>
      <c r="D2443">
        <v>240.05</v>
      </c>
      <c r="E2443">
        <v>241.9</v>
      </c>
      <c r="F2443">
        <v>240.1340773</v>
      </c>
      <c r="G2443">
        <v>1.85</v>
      </c>
      <c r="H2443">
        <v>0.88388347599999995</v>
      </c>
      <c r="I2443">
        <f t="shared" si="190"/>
        <v>5</v>
      </c>
      <c r="J2443">
        <f t="shared" si="191"/>
        <v>2016</v>
      </c>
      <c r="K2443">
        <v>240.05</v>
      </c>
      <c r="L2443">
        <v>241.9</v>
      </c>
      <c r="M2443">
        <v>240</v>
      </c>
      <c r="N2443">
        <v>241.9</v>
      </c>
      <c r="O2443" s="3">
        <f t="shared" si="192"/>
        <v>1.85</v>
      </c>
      <c r="P2443">
        <f t="shared" si="194"/>
        <v>167.22189793453521</v>
      </c>
      <c r="T2443">
        <v>1.85</v>
      </c>
      <c r="U2443">
        <v>-1.8499999999999901</v>
      </c>
      <c r="V2443">
        <v>1.8499999999999901</v>
      </c>
      <c r="W2443">
        <v>1.8499999999999901</v>
      </c>
      <c r="X2443">
        <v>1.85</v>
      </c>
      <c r="Y2443">
        <f t="shared" si="193"/>
        <v>0.6166666666666667</v>
      </c>
    </row>
    <row r="2444" spans="1:25" x14ac:dyDescent="0.3">
      <c r="A2444">
        <v>0</v>
      </c>
      <c r="B2444" s="1">
        <v>42500</v>
      </c>
      <c r="C2444" s="1">
        <v>42501</v>
      </c>
      <c r="D2444">
        <v>242.4</v>
      </c>
      <c r="E2444">
        <v>240.9</v>
      </c>
      <c r="F2444">
        <v>242.06173910000001</v>
      </c>
      <c r="G2444">
        <v>1.5</v>
      </c>
      <c r="H2444">
        <v>0.70710678100000002</v>
      </c>
      <c r="I2444">
        <f t="shared" si="190"/>
        <v>5</v>
      </c>
      <c r="J2444">
        <f t="shared" si="191"/>
        <v>2016</v>
      </c>
      <c r="K2444">
        <v>242.4</v>
      </c>
      <c r="L2444">
        <v>242.45</v>
      </c>
      <c r="M2444">
        <v>240.1</v>
      </c>
      <c r="N2444">
        <v>240.9</v>
      </c>
      <c r="O2444" s="3">
        <f t="shared" si="192"/>
        <v>1.5</v>
      </c>
      <c r="P2444">
        <f t="shared" si="194"/>
        <v>174.98281522728902</v>
      </c>
      <c r="T2444">
        <v>1.5</v>
      </c>
      <c r="U2444">
        <v>1.5</v>
      </c>
      <c r="V2444">
        <v>-1.5</v>
      </c>
      <c r="W2444">
        <v>-1.5</v>
      </c>
      <c r="X2444">
        <v>1.5</v>
      </c>
      <c r="Y2444">
        <f t="shared" si="193"/>
        <v>0.5</v>
      </c>
    </row>
    <row r="2445" spans="1:25" x14ac:dyDescent="0.3">
      <c r="A2445">
        <v>0</v>
      </c>
      <c r="B2445" s="1">
        <v>42501</v>
      </c>
      <c r="C2445" s="1">
        <v>42502</v>
      </c>
      <c r="D2445">
        <v>240.5</v>
      </c>
      <c r="E2445">
        <v>241.00000610000001</v>
      </c>
      <c r="F2445">
        <v>235.81496749999999</v>
      </c>
      <c r="G2445">
        <v>-0.50000610400000001</v>
      </c>
      <c r="H2445">
        <v>7.0710677999999999E-2</v>
      </c>
      <c r="I2445">
        <f t="shared" si="190"/>
        <v>5</v>
      </c>
      <c r="J2445">
        <f t="shared" si="191"/>
        <v>2016</v>
      </c>
      <c r="K2445">
        <v>240.5</v>
      </c>
      <c r="L2445">
        <v>241.5</v>
      </c>
      <c r="M2445">
        <v>239.75</v>
      </c>
      <c r="N2445">
        <v>241</v>
      </c>
      <c r="O2445" s="3">
        <f t="shared" si="192"/>
        <v>-0.50000610400000001</v>
      </c>
      <c r="P2445">
        <f t="shared" si="194"/>
        <v>172.25435964385611</v>
      </c>
      <c r="T2445">
        <v>-0.50000610400000001</v>
      </c>
      <c r="U2445">
        <v>-0.50000610351563002</v>
      </c>
      <c r="V2445">
        <v>-0.50000610351563002</v>
      </c>
      <c r="W2445">
        <v>0.50000610351563002</v>
      </c>
      <c r="X2445">
        <v>-0.50000610400000001</v>
      </c>
      <c r="Y2445">
        <f t="shared" si="193"/>
        <v>-0.50000610367708664</v>
      </c>
    </row>
    <row r="2446" spans="1:25" x14ac:dyDescent="0.3">
      <c r="A2446">
        <v>0</v>
      </c>
      <c r="B2446" s="1">
        <v>42502</v>
      </c>
      <c r="C2446" s="1">
        <v>42503</v>
      </c>
      <c r="D2446">
        <v>240.5</v>
      </c>
      <c r="E2446">
        <v>238.5</v>
      </c>
      <c r="F2446">
        <v>243.6707811</v>
      </c>
      <c r="G2446">
        <v>-2</v>
      </c>
      <c r="H2446">
        <v>1.767766953</v>
      </c>
      <c r="I2446">
        <f t="shared" si="190"/>
        <v>5</v>
      </c>
      <c r="J2446">
        <f t="shared" si="191"/>
        <v>2016</v>
      </c>
      <c r="K2446">
        <v>240.5</v>
      </c>
      <c r="L2446">
        <v>240.9</v>
      </c>
      <c r="M2446">
        <v>238.4</v>
      </c>
      <c r="N2446">
        <v>238.5</v>
      </c>
      <c r="O2446" s="3">
        <f t="shared" si="192"/>
        <v>-2</v>
      </c>
      <c r="P2446">
        <f t="shared" si="194"/>
        <v>161.51084448935364</v>
      </c>
      <c r="T2446">
        <v>-2</v>
      </c>
      <c r="U2446">
        <v>2</v>
      </c>
      <c r="V2446">
        <v>2</v>
      </c>
      <c r="W2446">
        <v>-2</v>
      </c>
      <c r="X2446">
        <v>-2</v>
      </c>
      <c r="Y2446">
        <f t="shared" si="193"/>
        <v>0.66666666666666663</v>
      </c>
    </row>
    <row r="2447" spans="1:25" x14ac:dyDescent="0.3">
      <c r="A2447">
        <v>0</v>
      </c>
      <c r="B2447" s="1">
        <v>42503</v>
      </c>
      <c r="C2447" s="1">
        <v>42506</v>
      </c>
      <c r="D2447">
        <v>238.05</v>
      </c>
      <c r="E2447">
        <v>239.3000031</v>
      </c>
      <c r="F2447">
        <v>236.03792809999999</v>
      </c>
      <c r="G2447">
        <v>-1.2500030520000001</v>
      </c>
      <c r="H2447">
        <v>0.56568542499999996</v>
      </c>
      <c r="I2447">
        <f t="shared" si="190"/>
        <v>5</v>
      </c>
      <c r="J2447">
        <f t="shared" si="191"/>
        <v>2016</v>
      </c>
      <c r="K2447">
        <v>238.05</v>
      </c>
      <c r="L2447">
        <v>239.85</v>
      </c>
      <c r="M2447">
        <v>237.65</v>
      </c>
      <c r="N2447">
        <v>239.3</v>
      </c>
      <c r="O2447" s="3">
        <f t="shared" si="192"/>
        <v>-1.2500030520000001</v>
      </c>
      <c r="P2447">
        <f t="shared" si="194"/>
        <v>155.15013092467848</v>
      </c>
      <c r="T2447">
        <v>-1.2500030520000001</v>
      </c>
      <c r="U2447">
        <v>-1.2500030517578</v>
      </c>
      <c r="V2447">
        <v>1.2500030517578</v>
      </c>
      <c r="W2447">
        <v>1.2500030517578</v>
      </c>
      <c r="X2447">
        <v>1.2500030520000001</v>
      </c>
      <c r="Y2447">
        <f t="shared" si="193"/>
        <v>-0.41666768400000004</v>
      </c>
    </row>
    <row r="2448" spans="1:25" x14ac:dyDescent="0.3">
      <c r="A2448">
        <v>0</v>
      </c>
      <c r="B2448" s="1">
        <v>42506</v>
      </c>
      <c r="C2448" s="1">
        <v>42507</v>
      </c>
      <c r="D2448">
        <v>239.3</v>
      </c>
      <c r="E2448">
        <v>239.35000310000001</v>
      </c>
      <c r="F2448">
        <v>241.2994808</v>
      </c>
      <c r="G2448">
        <v>5.0003051999999999E-2</v>
      </c>
      <c r="H2448">
        <v>3.5355339E-2</v>
      </c>
      <c r="I2448">
        <f t="shared" si="190"/>
        <v>5</v>
      </c>
      <c r="J2448">
        <f t="shared" si="191"/>
        <v>2016</v>
      </c>
      <c r="K2448">
        <v>239.3</v>
      </c>
      <c r="L2448">
        <v>239.7</v>
      </c>
      <c r="M2448">
        <v>238.4</v>
      </c>
      <c r="N2448">
        <v>239.35</v>
      </c>
      <c r="O2448" s="3">
        <f t="shared" si="192"/>
        <v>5.0003051999999999E-2</v>
      </c>
      <c r="P2448">
        <f t="shared" si="194"/>
        <v>155.39327697767993</v>
      </c>
      <c r="T2448">
        <v>5.0003051999999999E-2</v>
      </c>
      <c r="U2448">
        <v>-5.00030517578125E-2</v>
      </c>
      <c r="V2448">
        <v>-5.00030517578125E-2</v>
      </c>
      <c r="W2448">
        <v>-5.00030517578125E-2</v>
      </c>
      <c r="X2448">
        <v>-5.0003051999999999E-2</v>
      </c>
      <c r="Y2448">
        <f t="shared" si="193"/>
        <v>-1.6667683838541666E-2</v>
      </c>
    </row>
    <row r="2449" spans="1:25" x14ac:dyDescent="0.3">
      <c r="A2449">
        <v>0</v>
      </c>
      <c r="B2449" s="1">
        <v>42507</v>
      </c>
      <c r="C2449" s="1">
        <v>42508</v>
      </c>
      <c r="D2449">
        <v>238.6</v>
      </c>
      <c r="E2449">
        <v>237.39998779999999</v>
      </c>
      <c r="F2449">
        <v>238.1981601</v>
      </c>
      <c r="G2449">
        <v>1.2000122070000001</v>
      </c>
      <c r="H2449">
        <v>1.3788582229999999</v>
      </c>
      <c r="I2449">
        <f t="shared" si="190"/>
        <v>5</v>
      </c>
      <c r="J2449">
        <f t="shared" si="191"/>
        <v>2016</v>
      </c>
      <c r="K2449">
        <v>238.6</v>
      </c>
      <c r="L2449">
        <v>238.65</v>
      </c>
      <c r="M2449">
        <v>236.45</v>
      </c>
      <c r="N2449">
        <v>237.4</v>
      </c>
      <c r="O2449" s="3">
        <f t="shared" si="192"/>
        <v>1.2000122070000001</v>
      </c>
      <c r="P2449">
        <f t="shared" si="194"/>
        <v>161.25477622094107</v>
      </c>
      <c r="T2449">
        <v>1.2000122070000001</v>
      </c>
      <c r="U2449">
        <v>1.20001220703125</v>
      </c>
      <c r="V2449">
        <v>1.20001220703125</v>
      </c>
      <c r="W2449">
        <v>1.20001220703125</v>
      </c>
      <c r="X2449">
        <v>-1.2000122070000001</v>
      </c>
      <c r="Y2449">
        <f t="shared" si="193"/>
        <v>1.2000122070208334</v>
      </c>
    </row>
    <row r="2450" spans="1:25" x14ac:dyDescent="0.3">
      <c r="A2450">
        <v>0</v>
      </c>
      <c r="B2450" s="1">
        <v>42508</v>
      </c>
      <c r="C2450" s="1">
        <v>42509</v>
      </c>
      <c r="D2450">
        <v>237.1</v>
      </c>
      <c r="E2450">
        <v>237.00000610000001</v>
      </c>
      <c r="F2450">
        <v>237.4943083</v>
      </c>
      <c r="G2450">
        <v>-9.9993895999999999E-2</v>
      </c>
      <c r="H2450">
        <v>0.282842712</v>
      </c>
      <c r="I2450">
        <f t="shared" si="190"/>
        <v>5</v>
      </c>
      <c r="J2450">
        <f t="shared" si="191"/>
        <v>2016</v>
      </c>
      <c r="K2450">
        <v>237.1</v>
      </c>
      <c r="L2450">
        <v>237.75</v>
      </c>
      <c r="M2450">
        <v>236.75</v>
      </c>
      <c r="N2450">
        <v>237</v>
      </c>
      <c r="O2450" s="3">
        <f t="shared" si="192"/>
        <v>-9.9993895999999999E-2</v>
      </c>
      <c r="P2450">
        <f t="shared" si="194"/>
        <v>160.74472265737276</v>
      </c>
      <c r="T2450">
        <v>-9.9993895999999999E-2</v>
      </c>
      <c r="U2450">
        <v>9.9993896484363604E-2</v>
      </c>
      <c r="V2450">
        <v>-9.9993896484363604E-2</v>
      </c>
      <c r="W2450">
        <v>9.9993896484363604E-2</v>
      </c>
      <c r="X2450">
        <v>-9.9993895999999999E-2</v>
      </c>
      <c r="Y2450">
        <f t="shared" si="193"/>
        <v>-3.3331298666666669E-2</v>
      </c>
    </row>
    <row r="2451" spans="1:25" x14ac:dyDescent="0.3">
      <c r="A2451">
        <v>0</v>
      </c>
      <c r="B2451" s="1">
        <v>42509</v>
      </c>
      <c r="C2451" s="1">
        <v>42510</v>
      </c>
      <c r="D2451">
        <v>237.05</v>
      </c>
      <c r="E2451">
        <v>237.1499939</v>
      </c>
      <c r="F2451">
        <v>234.76117439999999</v>
      </c>
      <c r="G2451">
        <v>-9.9993895999999999E-2</v>
      </c>
      <c r="H2451">
        <v>0.106066017</v>
      </c>
      <c r="I2451">
        <f t="shared" si="190"/>
        <v>5</v>
      </c>
      <c r="J2451">
        <f t="shared" si="191"/>
        <v>2016</v>
      </c>
      <c r="K2451">
        <v>237.05</v>
      </c>
      <c r="L2451">
        <v>237.9</v>
      </c>
      <c r="M2451">
        <v>236.5</v>
      </c>
      <c r="N2451">
        <v>237.15</v>
      </c>
      <c r="O2451" s="3">
        <f t="shared" si="192"/>
        <v>-9.9993895999999999E-2</v>
      </c>
      <c r="P2451">
        <f t="shared" si="194"/>
        <v>160.2361751648622</v>
      </c>
      <c r="T2451">
        <v>-9.9993895999999999E-2</v>
      </c>
      <c r="U2451">
        <v>-9.9993896484363604E-2</v>
      </c>
      <c r="V2451">
        <v>-9.9993896484363604E-2</v>
      </c>
      <c r="W2451">
        <v>9.9993896484363604E-2</v>
      </c>
      <c r="X2451">
        <v>9.9993895999999999E-2</v>
      </c>
      <c r="Y2451">
        <f t="shared" si="193"/>
        <v>-9.9993896322909073E-2</v>
      </c>
    </row>
    <row r="2452" spans="1:25" x14ac:dyDescent="0.3">
      <c r="A2452">
        <v>0</v>
      </c>
      <c r="B2452" s="1">
        <v>42510</v>
      </c>
      <c r="C2452" s="1">
        <v>42513</v>
      </c>
      <c r="D2452">
        <v>237.45</v>
      </c>
      <c r="E2452">
        <v>237.85001220000001</v>
      </c>
      <c r="F2452">
        <v>236.63796160000001</v>
      </c>
      <c r="G2452">
        <v>-0.40001220700000001</v>
      </c>
      <c r="H2452">
        <v>0.49497474699999999</v>
      </c>
      <c r="I2452">
        <f t="shared" si="190"/>
        <v>5</v>
      </c>
      <c r="J2452">
        <f t="shared" si="191"/>
        <v>2016</v>
      </c>
      <c r="K2452">
        <v>237.45</v>
      </c>
      <c r="L2452">
        <v>238.25</v>
      </c>
      <c r="M2452">
        <v>235.9</v>
      </c>
      <c r="N2452">
        <v>237.85</v>
      </c>
      <c r="O2452" s="3">
        <f t="shared" si="192"/>
        <v>-0.40001220700000001</v>
      </c>
      <c r="P2452">
        <f t="shared" si="194"/>
        <v>158.21165128397354</v>
      </c>
      <c r="T2452">
        <v>-0.40001220700000001</v>
      </c>
      <c r="U2452">
        <v>-0.400012207031267</v>
      </c>
      <c r="V2452">
        <v>-0.400012207031267</v>
      </c>
      <c r="W2452">
        <v>-0.400012207031267</v>
      </c>
      <c r="X2452">
        <v>-0.40001220700000001</v>
      </c>
      <c r="Y2452">
        <f t="shared" si="193"/>
        <v>-0.40001220702084467</v>
      </c>
    </row>
    <row r="2453" spans="1:25" x14ac:dyDescent="0.3">
      <c r="A2453">
        <v>0</v>
      </c>
      <c r="B2453" s="1">
        <v>42513</v>
      </c>
      <c r="C2453" s="1">
        <v>42514</v>
      </c>
      <c r="D2453">
        <v>237.3</v>
      </c>
      <c r="E2453">
        <v>236.19999079999999</v>
      </c>
      <c r="F2453">
        <v>237.35712720000001</v>
      </c>
      <c r="G2453">
        <v>-1.100009155</v>
      </c>
      <c r="H2453">
        <v>1.166726189</v>
      </c>
      <c r="I2453">
        <f t="shared" si="190"/>
        <v>5</v>
      </c>
      <c r="J2453">
        <f t="shared" si="191"/>
        <v>2016</v>
      </c>
      <c r="K2453">
        <v>237.3</v>
      </c>
      <c r="L2453">
        <v>237.45</v>
      </c>
      <c r="M2453">
        <v>236.05</v>
      </c>
      <c r="N2453">
        <v>236.2</v>
      </c>
      <c r="O2453" s="3">
        <f t="shared" si="192"/>
        <v>-1.100009155</v>
      </c>
      <c r="P2453">
        <f t="shared" si="194"/>
        <v>152.71120043567902</v>
      </c>
      <c r="T2453">
        <v>-1.100009155</v>
      </c>
      <c r="U2453">
        <v>1.1000091552734499</v>
      </c>
      <c r="V2453">
        <v>1.1000091552734499</v>
      </c>
      <c r="W2453">
        <v>1.1000091552734499</v>
      </c>
      <c r="X2453">
        <v>-1.100009155</v>
      </c>
      <c r="Y2453">
        <f t="shared" si="193"/>
        <v>0.36666971851563329</v>
      </c>
    </row>
    <row r="2454" spans="1:25" x14ac:dyDescent="0.3">
      <c r="A2454">
        <v>0</v>
      </c>
      <c r="B2454" s="1">
        <v>42514</v>
      </c>
      <c r="C2454" s="1">
        <v>42515</v>
      </c>
      <c r="D2454">
        <v>237.85</v>
      </c>
      <c r="E2454">
        <v>239.39999689999999</v>
      </c>
      <c r="F2454">
        <v>236.0504301</v>
      </c>
      <c r="G2454">
        <v>-1.549996948</v>
      </c>
      <c r="H2454">
        <v>2.2627416999999999</v>
      </c>
      <c r="I2454">
        <f t="shared" si="190"/>
        <v>5</v>
      </c>
      <c r="J2454">
        <f t="shared" si="191"/>
        <v>2016</v>
      </c>
      <c r="K2454">
        <v>237.85</v>
      </c>
      <c r="L2454">
        <v>239.8</v>
      </c>
      <c r="M2454">
        <v>237.45</v>
      </c>
      <c r="N2454">
        <v>239.4</v>
      </c>
      <c r="O2454" s="3">
        <f t="shared" si="192"/>
        <v>-1.549996948</v>
      </c>
      <c r="P2454">
        <f t="shared" si="194"/>
        <v>145.24740304444342</v>
      </c>
      <c r="T2454">
        <v>-1.549996948</v>
      </c>
      <c r="U2454">
        <v>-1.54999694824218</v>
      </c>
      <c r="V2454">
        <v>-1.54999694824218</v>
      </c>
      <c r="W2454">
        <v>-1.54999694824218</v>
      </c>
      <c r="X2454">
        <v>-1.549996948</v>
      </c>
      <c r="Y2454">
        <f t="shared" si="193"/>
        <v>-1.5499969481614535</v>
      </c>
    </row>
    <row r="2455" spans="1:25" x14ac:dyDescent="0.3">
      <c r="A2455">
        <v>0</v>
      </c>
      <c r="B2455" s="1">
        <v>42515</v>
      </c>
      <c r="C2455" s="1">
        <v>42516</v>
      </c>
      <c r="D2455">
        <v>239.45</v>
      </c>
      <c r="E2455">
        <v>239.30000920000001</v>
      </c>
      <c r="F2455">
        <v>239.41493750000001</v>
      </c>
      <c r="G2455">
        <v>0.14999084500000001</v>
      </c>
      <c r="H2455">
        <v>7.0710677999999999E-2</v>
      </c>
      <c r="I2455">
        <f t="shared" si="190"/>
        <v>5</v>
      </c>
      <c r="J2455">
        <f t="shared" si="191"/>
        <v>2016</v>
      </c>
      <c r="K2455">
        <v>239.45</v>
      </c>
      <c r="L2455">
        <v>240.2</v>
      </c>
      <c r="M2455">
        <v>238.8</v>
      </c>
      <c r="N2455">
        <v>239.3</v>
      </c>
      <c r="O2455" s="3">
        <f t="shared" si="192"/>
        <v>0.14999084500000001</v>
      </c>
      <c r="P2455">
        <f t="shared" si="194"/>
        <v>145.92977245507274</v>
      </c>
      <c r="T2455">
        <v>0.14999084500000001</v>
      </c>
      <c r="U2455">
        <v>-0.149990844726545</v>
      </c>
      <c r="V2455">
        <v>-0.149990844726545</v>
      </c>
      <c r="W2455">
        <v>-0.149990844726545</v>
      </c>
      <c r="X2455">
        <v>0.14999084500000001</v>
      </c>
      <c r="Y2455">
        <f t="shared" si="193"/>
        <v>-4.999694815103E-2</v>
      </c>
    </row>
    <row r="2456" spans="1:25" x14ac:dyDescent="0.3">
      <c r="A2456">
        <v>0</v>
      </c>
      <c r="B2456" s="1">
        <v>42516</v>
      </c>
      <c r="C2456" s="1">
        <v>42517</v>
      </c>
      <c r="D2456">
        <v>239.7</v>
      </c>
      <c r="E2456">
        <v>240.24999690000001</v>
      </c>
      <c r="F2456">
        <v>241.42363599999999</v>
      </c>
      <c r="G2456">
        <v>0.54999694799999999</v>
      </c>
      <c r="H2456">
        <v>0.67175144200000003</v>
      </c>
      <c r="I2456">
        <f t="shared" si="190"/>
        <v>5</v>
      </c>
      <c r="J2456">
        <f t="shared" si="191"/>
        <v>2016</v>
      </c>
      <c r="K2456">
        <v>239.7</v>
      </c>
      <c r="L2456">
        <v>240.6</v>
      </c>
      <c r="M2456">
        <v>239.1</v>
      </c>
      <c r="N2456">
        <v>240.25</v>
      </c>
      <c r="O2456" s="3">
        <f t="shared" si="192"/>
        <v>0.54999694799999999</v>
      </c>
      <c r="P2456">
        <f t="shared" si="194"/>
        <v>148.44106561754535</v>
      </c>
      <c r="T2456">
        <v>0.54999694799999999</v>
      </c>
      <c r="U2456">
        <v>0.54999694824221002</v>
      </c>
      <c r="V2456">
        <v>0.54999694824221002</v>
      </c>
      <c r="W2456">
        <v>-0.54999694824221002</v>
      </c>
      <c r="X2456">
        <v>0.54999694799999999</v>
      </c>
      <c r="Y2456">
        <f t="shared" si="193"/>
        <v>0.54999694816147338</v>
      </c>
    </row>
    <row r="2457" spans="1:25" x14ac:dyDescent="0.3">
      <c r="A2457">
        <v>0</v>
      </c>
      <c r="B2457" s="1">
        <v>42517</v>
      </c>
      <c r="C2457" s="1">
        <v>42520</v>
      </c>
      <c r="D2457">
        <v>240.2</v>
      </c>
      <c r="E2457">
        <v>239.8500061</v>
      </c>
      <c r="F2457">
        <v>240.09847579999999</v>
      </c>
      <c r="G2457">
        <v>0.34999389600000003</v>
      </c>
      <c r="H2457">
        <v>0.282842712</v>
      </c>
      <c r="I2457">
        <f t="shared" si="190"/>
        <v>5</v>
      </c>
      <c r="J2457">
        <f t="shared" si="191"/>
        <v>2016</v>
      </c>
      <c r="K2457">
        <v>240.2</v>
      </c>
      <c r="L2457">
        <v>240.4</v>
      </c>
      <c r="M2457">
        <v>238.55</v>
      </c>
      <c r="N2457">
        <v>239.85</v>
      </c>
      <c r="O2457" s="3">
        <f t="shared" si="192"/>
        <v>0.34999389600000003</v>
      </c>
      <c r="P2457">
        <f t="shared" si="194"/>
        <v>150.06325962926087</v>
      </c>
      <c r="T2457">
        <v>0.34999389600000003</v>
      </c>
      <c r="U2457">
        <v>0.34999389648436302</v>
      </c>
      <c r="V2457">
        <v>-0.34999389648436302</v>
      </c>
      <c r="W2457">
        <v>0.34999389648436302</v>
      </c>
      <c r="X2457">
        <v>-0.34999389600000003</v>
      </c>
      <c r="Y2457">
        <f t="shared" si="193"/>
        <v>0.116664632</v>
      </c>
    </row>
    <row r="2458" spans="1:25" x14ac:dyDescent="0.3">
      <c r="A2458">
        <v>0</v>
      </c>
      <c r="B2458" s="1">
        <v>42520</v>
      </c>
      <c r="C2458" s="1">
        <v>42521</v>
      </c>
      <c r="D2458">
        <v>239.6</v>
      </c>
      <c r="E2458">
        <v>241.44999079999999</v>
      </c>
      <c r="F2458">
        <v>242.45979840000001</v>
      </c>
      <c r="G2458">
        <v>1.849990845</v>
      </c>
      <c r="H2458">
        <v>1.1313708499999999</v>
      </c>
      <c r="I2458">
        <f t="shared" si="190"/>
        <v>5</v>
      </c>
      <c r="J2458">
        <f t="shared" si="191"/>
        <v>2016</v>
      </c>
      <c r="K2458">
        <v>239.6</v>
      </c>
      <c r="L2458">
        <v>241.75</v>
      </c>
      <c r="M2458">
        <v>238.4</v>
      </c>
      <c r="N2458">
        <v>241.45</v>
      </c>
      <c r="O2458" s="3">
        <f t="shared" si="192"/>
        <v>1.849990845</v>
      </c>
      <c r="P2458">
        <f t="shared" si="194"/>
        <v>158.75323218200472</v>
      </c>
      <c r="T2458">
        <v>1.849990845</v>
      </c>
      <c r="U2458">
        <v>-1.8499908447265601</v>
      </c>
      <c r="V2458">
        <v>1.8499908447265601</v>
      </c>
      <c r="W2458">
        <v>1.8499908447265601</v>
      </c>
      <c r="X2458">
        <v>1.849990845</v>
      </c>
      <c r="Y2458">
        <f t="shared" si="193"/>
        <v>0.616663615</v>
      </c>
    </row>
    <row r="2459" spans="1:25" x14ac:dyDescent="0.3">
      <c r="A2459">
        <v>0</v>
      </c>
      <c r="B2459" s="1">
        <v>42521</v>
      </c>
      <c r="C2459" s="1">
        <v>42522</v>
      </c>
      <c r="D2459">
        <v>240.75</v>
      </c>
      <c r="E2459">
        <v>241.80000609999999</v>
      </c>
      <c r="F2459">
        <v>241.62540809999999</v>
      </c>
      <c r="G2459">
        <v>1.0500061039999999</v>
      </c>
      <c r="H2459">
        <v>0.24748737300000001</v>
      </c>
      <c r="I2459">
        <f t="shared" si="190"/>
        <v>6</v>
      </c>
      <c r="J2459">
        <f t="shared" si="191"/>
        <v>2016</v>
      </c>
      <c r="K2459">
        <v>240.75</v>
      </c>
      <c r="L2459">
        <v>242.2</v>
      </c>
      <c r="M2459">
        <v>240.45</v>
      </c>
      <c r="N2459">
        <v>241.8</v>
      </c>
      <c r="O2459" s="3">
        <f t="shared" si="192"/>
        <v>1.0500061039999999</v>
      </c>
      <c r="P2459">
        <f t="shared" si="194"/>
        <v>163.94612510477216</v>
      </c>
      <c r="T2459">
        <v>1.0500061039999999</v>
      </c>
      <c r="U2459">
        <v>1.0500061035156101</v>
      </c>
      <c r="V2459">
        <v>1.0500061035156101</v>
      </c>
      <c r="W2459">
        <v>1.0500061035156101</v>
      </c>
      <c r="X2459">
        <v>-1.0500061039999999</v>
      </c>
      <c r="Y2459">
        <f t="shared" si="193"/>
        <v>1.0500061036770734</v>
      </c>
    </row>
    <row r="2460" spans="1:25" x14ac:dyDescent="0.3">
      <c r="A2460">
        <v>0</v>
      </c>
      <c r="B2460" s="1">
        <v>42522</v>
      </c>
      <c r="C2460" s="1">
        <v>42523</v>
      </c>
      <c r="D2460">
        <v>241.8</v>
      </c>
      <c r="E2460">
        <v>242.3</v>
      </c>
      <c r="F2460">
        <v>243.52554710000001</v>
      </c>
      <c r="G2460">
        <v>0.5</v>
      </c>
      <c r="H2460">
        <v>0.35355339099999999</v>
      </c>
      <c r="I2460">
        <f t="shared" si="190"/>
        <v>6</v>
      </c>
      <c r="J2460">
        <f t="shared" si="191"/>
        <v>2016</v>
      </c>
      <c r="K2460">
        <v>241.8</v>
      </c>
      <c r="L2460">
        <v>242.4</v>
      </c>
      <c r="M2460">
        <v>241.35</v>
      </c>
      <c r="N2460">
        <v>242.3</v>
      </c>
      <c r="O2460" s="3">
        <f t="shared" si="192"/>
        <v>0.5</v>
      </c>
      <c r="P2460">
        <f t="shared" si="194"/>
        <v>166.48871389361787</v>
      </c>
      <c r="T2460">
        <v>0.5</v>
      </c>
      <c r="U2460">
        <v>-0.5</v>
      </c>
      <c r="V2460">
        <v>-0.5</v>
      </c>
      <c r="W2460">
        <v>0.5</v>
      </c>
      <c r="X2460">
        <v>0.5</v>
      </c>
      <c r="Y2460">
        <f t="shared" si="193"/>
        <v>-0.16666666666666666</v>
      </c>
    </row>
    <row r="2461" spans="1:25" x14ac:dyDescent="0.3">
      <c r="A2461">
        <v>0</v>
      </c>
      <c r="B2461" s="1">
        <v>42523</v>
      </c>
      <c r="C2461" s="1">
        <v>42524</v>
      </c>
      <c r="D2461">
        <v>242.8</v>
      </c>
      <c r="E2461">
        <v>242.69999390000001</v>
      </c>
      <c r="F2461">
        <v>243.37889490000001</v>
      </c>
      <c r="G2461">
        <v>-0.100006104</v>
      </c>
      <c r="H2461">
        <v>0.282842712</v>
      </c>
      <c r="I2461">
        <f t="shared" si="190"/>
        <v>6</v>
      </c>
      <c r="J2461">
        <f t="shared" si="191"/>
        <v>2016</v>
      </c>
      <c r="K2461">
        <v>242.8</v>
      </c>
      <c r="L2461">
        <v>243.05</v>
      </c>
      <c r="M2461">
        <v>241.95</v>
      </c>
      <c r="N2461">
        <v>242.7</v>
      </c>
      <c r="O2461" s="3">
        <f t="shared" si="192"/>
        <v>-0.100006104</v>
      </c>
      <c r="P2461">
        <f t="shared" si="194"/>
        <v>165.97440517338089</v>
      </c>
      <c r="T2461">
        <v>-0.100006104</v>
      </c>
      <c r="U2461">
        <v>0.100006103515625</v>
      </c>
      <c r="V2461">
        <v>0.100006103515625</v>
      </c>
      <c r="W2461">
        <v>-0.100006103515625</v>
      </c>
      <c r="X2461">
        <v>0.100006104</v>
      </c>
      <c r="Y2461">
        <f t="shared" si="193"/>
        <v>3.3335367677083332E-2</v>
      </c>
    </row>
    <row r="2462" spans="1:25" x14ac:dyDescent="0.3">
      <c r="A2462">
        <v>0</v>
      </c>
      <c r="B2462" s="1">
        <v>42524</v>
      </c>
      <c r="C2462" s="1">
        <v>42527</v>
      </c>
      <c r="D2462">
        <v>242.8</v>
      </c>
      <c r="E2462">
        <v>242.7</v>
      </c>
      <c r="F2462">
        <v>242.9333302</v>
      </c>
      <c r="G2462">
        <v>-0.1</v>
      </c>
      <c r="H2462">
        <v>0</v>
      </c>
      <c r="I2462">
        <f t="shared" si="190"/>
        <v>6</v>
      </c>
      <c r="J2462">
        <f t="shared" si="191"/>
        <v>2016</v>
      </c>
      <c r="K2462">
        <v>242.8</v>
      </c>
      <c r="L2462">
        <v>243.05</v>
      </c>
      <c r="M2462">
        <v>241.95</v>
      </c>
      <c r="N2462">
        <v>242.7</v>
      </c>
      <c r="O2462" s="3">
        <f t="shared" si="192"/>
        <v>-0.1</v>
      </c>
      <c r="P2462">
        <f t="shared" si="194"/>
        <v>165.46171652478108</v>
      </c>
      <c r="T2462">
        <v>-0.1</v>
      </c>
      <c r="U2462">
        <v>0.100000000000022</v>
      </c>
      <c r="V2462">
        <v>-0.100000000000022</v>
      </c>
      <c r="W2462">
        <v>-0.100000000000022</v>
      </c>
      <c r="X2462">
        <v>-0.1</v>
      </c>
      <c r="Y2462">
        <f t="shared" si="193"/>
        <v>-3.3333333333333333E-2</v>
      </c>
    </row>
    <row r="2463" spans="1:25" x14ac:dyDescent="0.3">
      <c r="A2463">
        <v>0</v>
      </c>
      <c r="B2463" s="1">
        <v>42527</v>
      </c>
      <c r="C2463" s="1">
        <v>42528</v>
      </c>
      <c r="D2463">
        <v>243.55</v>
      </c>
      <c r="E2463">
        <v>246.00000309999999</v>
      </c>
      <c r="F2463">
        <v>243.2351175</v>
      </c>
      <c r="G2463">
        <v>-2.450003052</v>
      </c>
      <c r="H2463">
        <v>2.333452378</v>
      </c>
      <c r="I2463">
        <f t="shared" si="190"/>
        <v>6</v>
      </c>
      <c r="J2463">
        <f t="shared" si="191"/>
        <v>2016</v>
      </c>
      <c r="K2463">
        <v>243.55</v>
      </c>
      <c r="L2463">
        <v>246.15</v>
      </c>
      <c r="M2463">
        <v>243.45</v>
      </c>
      <c r="N2463">
        <v>246</v>
      </c>
      <c r="O2463" s="3">
        <f t="shared" si="192"/>
        <v>-2.450003052</v>
      </c>
      <c r="P2463">
        <f t="shared" si="194"/>
        <v>152.97819023218597</v>
      </c>
      <c r="T2463">
        <v>-2.450003052</v>
      </c>
      <c r="U2463">
        <v>-2.45000305175778</v>
      </c>
      <c r="V2463">
        <v>-2.45000305175778</v>
      </c>
      <c r="W2463">
        <v>-2.45000305175778</v>
      </c>
      <c r="X2463">
        <v>-2.450003052</v>
      </c>
      <c r="Y2463">
        <f t="shared" si="193"/>
        <v>-2.4500030518385203</v>
      </c>
    </row>
    <row r="2464" spans="1:25" x14ac:dyDescent="0.3">
      <c r="A2464">
        <v>0</v>
      </c>
      <c r="B2464" s="1">
        <v>42528</v>
      </c>
      <c r="C2464" s="1">
        <v>42529</v>
      </c>
      <c r="D2464">
        <v>246.15</v>
      </c>
      <c r="E2464">
        <v>247.9499969</v>
      </c>
      <c r="F2464">
        <v>246.9595137</v>
      </c>
      <c r="G2464">
        <v>1.799996948</v>
      </c>
      <c r="H2464">
        <v>1.3788582229999999</v>
      </c>
      <c r="I2464">
        <f t="shared" si="190"/>
        <v>6</v>
      </c>
      <c r="J2464">
        <f t="shared" si="191"/>
        <v>2016</v>
      </c>
      <c r="K2464">
        <v>246.15</v>
      </c>
      <c r="L2464">
        <v>248.35</v>
      </c>
      <c r="M2464">
        <v>245.85</v>
      </c>
      <c r="N2464">
        <v>247.95</v>
      </c>
      <c r="O2464" s="3">
        <f t="shared" si="192"/>
        <v>1.799996948</v>
      </c>
      <c r="P2464">
        <f t="shared" si="194"/>
        <v>161.36820472117131</v>
      </c>
      <c r="T2464">
        <v>1.799996948</v>
      </c>
      <c r="U2464">
        <v>1.79999694824218</v>
      </c>
      <c r="V2464">
        <v>-1.79999694824218</v>
      </c>
      <c r="W2464">
        <v>1.79999694824218</v>
      </c>
      <c r="X2464">
        <v>-1.799996948</v>
      </c>
      <c r="Y2464">
        <f t="shared" si="193"/>
        <v>0.59999898266666662</v>
      </c>
    </row>
    <row r="2465" spans="1:25" x14ac:dyDescent="0.3">
      <c r="A2465">
        <v>0</v>
      </c>
      <c r="B2465" s="1">
        <v>42529</v>
      </c>
      <c r="C2465" s="1">
        <v>42530</v>
      </c>
      <c r="D2465">
        <v>248.15</v>
      </c>
      <c r="E2465">
        <v>247.60000919999999</v>
      </c>
      <c r="F2465">
        <v>247.67572100000001</v>
      </c>
      <c r="G2465">
        <v>0.54999084499999995</v>
      </c>
      <c r="H2465">
        <v>0.24748737300000001</v>
      </c>
      <c r="I2465">
        <f t="shared" si="190"/>
        <v>6</v>
      </c>
      <c r="J2465">
        <f t="shared" si="191"/>
        <v>2016</v>
      </c>
      <c r="K2465">
        <v>248.15</v>
      </c>
      <c r="L2465">
        <v>249.75</v>
      </c>
      <c r="M2465">
        <v>246.6</v>
      </c>
      <c r="N2465">
        <v>247.6</v>
      </c>
      <c r="O2465" s="3">
        <f t="shared" si="192"/>
        <v>0.54999084499999995</v>
      </c>
      <c r="P2465">
        <f t="shared" si="194"/>
        <v>164.05058539628908</v>
      </c>
      <c r="T2465">
        <v>0.54999084499999995</v>
      </c>
      <c r="U2465">
        <v>-0.549990844726579</v>
      </c>
      <c r="V2465">
        <v>0.549990844726579</v>
      </c>
      <c r="W2465">
        <v>0.549990844726579</v>
      </c>
      <c r="X2465">
        <v>-0.54999084499999995</v>
      </c>
      <c r="Y2465">
        <f t="shared" si="193"/>
        <v>0.18333028166666665</v>
      </c>
    </row>
    <row r="2466" spans="1:25" x14ac:dyDescent="0.3">
      <c r="A2466">
        <v>0</v>
      </c>
      <c r="B2466" s="1">
        <v>42530</v>
      </c>
      <c r="C2466" s="1">
        <v>42531</v>
      </c>
      <c r="D2466">
        <v>247.35</v>
      </c>
      <c r="E2466">
        <v>246.49999389999999</v>
      </c>
      <c r="F2466">
        <v>248.426862</v>
      </c>
      <c r="G2466">
        <v>-0.85000610399999998</v>
      </c>
      <c r="H2466">
        <v>0.77781745899999999</v>
      </c>
      <c r="I2466">
        <f t="shared" si="190"/>
        <v>6</v>
      </c>
      <c r="J2466">
        <f t="shared" si="191"/>
        <v>2016</v>
      </c>
      <c r="K2466">
        <v>247.35</v>
      </c>
      <c r="L2466">
        <v>247.4</v>
      </c>
      <c r="M2466">
        <v>246.25</v>
      </c>
      <c r="N2466">
        <v>246.5</v>
      </c>
      <c r="O2466" s="3">
        <f t="shared" si="192"/>
        <v>-0.85000610399999998</v>
      </c>
      <c r="P2466">
        <f t="shared" si="194"/>
        <v>159.82244716246194</v>
      </c>
      <c r="T2466">
        <v>-0.85000610399999998</v>
      </c>
      <c r="U2466">
        <v>-0.850006103515625</v>
      </c>
      <c r="V2466">
        <v>-0.850006103515625</v>
      </c>
      <c r="W2466">
        <v>-0.850006103515625</v>
      </c>
      <c r="X2466">
        <v>0.85000610399999998</v>
      </c>
      <c r="Y2466">
        <f t="shared" si="193"/>
        <v>-0.8500061036770834</v>
      </c>
    </row>
    <row r="2467" spans="1:25" x14ac:dyDescent="0.3">
      <c r="A2467">
        <v>0</v>
      </c>
      <c r="B2467" s="1">
        <v>42531</v>
      </c>
      <c r="C2467" s="1">
        <v>42534</v>
      </c>
      <c r="D2467">
        <v>244.45</v>
      </c>
      <c r="E2467">
        <v>240.9499969</v>
      </c>
      <c r="F2467">
        <v>246.72011860000001</v>
      </c>
      <c r="G2467">
        <v>-3.5000030519999998</v>
      </c>
      <c r="H2467">
        <v>3.9244426360000002</v>
      </c>
      <c r="I2467">
        <f t="shared" si="190"/>
        <v>6</v>
      </c>
      <c r="J2467">
        <f t="shared" si="191"/>
        <v>2016</v>
      </c>
      <c r="K2467">
        <v>244.45</v>
      </c>
      <c r="L2467">
        <v>244.75</v>
      </c>
      <c r="M2467">
        <v>240.95</v>
      </c>
      <c r="N2467">
        <v>240.95</v>
      </c>
      <c r="O2467" s="3">
        <f t="shared" si="192"/>
        <v>-3</v>
      </c>
      <c r="P2467">
        <f t="shared" si="194"/>
        <v>145.11185169854133</v>
      </c>
      <c r="T2467">
        <v>-3</v>
      </c>
      <c r="U2467">
        <v>-3</v>
      </c>
      <c r="V2467">
        <v>-3</v>
      </c>
      <c r="W2467">
        <v>-3</v>
      </c>
      <c r="X2467">
        <v>-3</v>
      </c>
      <c r="Y2467">
        <f t="shared" si="193"/>
        <v>-3</v>
      </c>
    </row>
    <row r="2468" spans="1:25" x14ac:dyDescent="0.3">
      <c r="A2468">
        <v>0</v>
      </c>
      <c r="B2468" s="1">
        <v>42534</v>
      </c>
      <c r="C2468" s="1">
        <v>42535</v>
      </c>
      <c r="D2468">
        <v>240.75</v>
      </c>
      <c r="E2468">
        <v>240.25000309999999</v>
      </c>
      <c r="F2468">
        <v>240.9026437</v>
      </c>
      <c r="G2468">
        <v>-0.499996948</v>
      </c>
      <c r="H2468">
        <v>0.49497474699999999</v>
      </c>
      <c r="I2468">
        <f t="shared" si="190"/>
        <v>6</v>
      </c>
      <c r="J2468">
        <f t="shared" si="191"/>
        <v>2016</v>
      </c>
      <c r="K2468">
        <v>240.75</v>
      </c>
      <c r="L2468">
        <v>241.5</v>
      </c>
      <c r="M2468">
        <v>239.4</v>
      </c>
      <c r="N2468">
        <v>240.25</v>
      </c>
      <c r="O2468" s="3">
        <f t="shared" si="192"/>
        <v>-0.499996948</v>
      </c>
      <c r="P2468">
        <f t="shared" si="194"/>
        <v>142.85155627898061</v>
      </c>
      <c r="T2468">
        <v>-0.499996948</v>
      </c>
      <c r="U2468">
        <v>0.49999694824219798</v>
      </c>
      <c r="V2468">
        <v>-0.49999694824219798</v>
      </c>
      <c r="W2468">
        <v>-0.49999694824219798</v>
      </c>
      <c r="X2468">
        <v>0.499996948</v>
      </c>
      <c r="Y2468">
        <f t="shared" si="193"/>
        <v>-0.16666564933333333</v>
      </c>
    </row>
    <row r="2469" spans="1:25" x14ac:dyDescent="0.3">
      <c r="A2469">
        <v>0</v>
      </c>
      <c r="B2469" s="1">
        <v>42535</v>
      </c>
      <c r="C2469" s="1">
        <v>42536</v>
      </c>
      <c r="D2469">
        <v>239.8</v>
      </c>
      <c r="E2469">
        <v>240.3500061</v>
      </c>
      <c r="F2469">
        <v>241.17414389999999</v>
      </c>
      <c r="G2469">
        <v>0.55000610400000005</v>
      </c>
      <c r="H2469">
        <v>7.0710677999999999E-2</v>
      </c>
      <c r="I2469">
        <f t="shared" si="190"/>
        <v>6</v>
      </c>
      <c r="J2469">
        <f t="shared" si="191"/>
        <v>2016</v>
      </c>
      <c r="K2469">
        <v>239.8</v>
      </c>
      <c r="L2469">
        <v>241.05</v>
      </c>
      <c r="M2469">
        <v>239</v>
      </c>
      <c r="N2469">
        <v>240.35</v>
      </c>
      <c r="O2469" s="3">
        <f t="shared" si="192"/>
        <v>0.55000610400000005</v>
      </c>
      <c r="P2469">
        <f t="shared" si="194"/>
        <v>145.30889243158711</v>
      </c>
      <c r="T2469">
        <v>0.55000610400000005</v>
      </c>
      <c r="U2469">
        <v>-0.55000610351561297</v>
      </c>
      <c r="V2469">
        <v>0.55000610351561297</v>
      </c>
      <c r="W2469">
        <v>0.55000610351561297</v>
      </c>
      <c r="X2469">
        <v>0.55000610400000005</v>
      </c>
      <c r="Y2469">
        <f t="shared" si="193"/>
        <v>0.18333536800000003</v>
      </c>
    </row>
    <row r="2470" spans="1:25" x14ac:dyDescent="0.3">
      <c r="A2470">
        <v>0</v>
      </c>
      <c r="B2470" s="1">
        <v>42536</v>
      </c>
      <c r="C2470" s="1">
        <v>42537</v>
      </c>
      <c r="D2470">
        <v>240.3</v>
      </c>
      <c r="E2470">
        <v>238.24999389999999</v>
      </c>
      <c r="F2470">
        <v>240.80120980000001</v>
      </c>
      <c r="G2470">
        <v>-2.0500061039999999</v>
      </c>
      <c r="H2470">
        <v>1.48492424</v>
      </c>
      <c r="I2470">
        <f t="shared" si="190"/>
        <v>6</v>
      </c>
      <c r="J2470">
        <f t="shared" si="191"/>
        <v>2016</v>
      </c>
      <c r="K2470">
        <v>240.3</v>
      </c>
      <c r="L2470">
        <v>240.55</v>
      </c>
      <c r="M2470">
        <v>237.3</v>
      </c>
      <c r="N2470">
        <v>238.25</v>
      </c>
      <c r="O2470" s="3">
        <f t="shared" si="192"/>
        <v>-2.0500061039999999</v>
      </c>
      <c r="P2470">
        <f t="shared" si="194"/>
        <v>136.01163536385201</v>
      </c>
      <c r="T2470">
        <v>-2.0500061039999999</v>
      </c>
      <c r="U2470">
        <v>2.0500061035156398</v>
      </c>
      <c r="V2470">
        <v>-2.0500061035156398</v>
      </c>
      <c r="W2470">
        <v>-2.0500061035156398</v>
      </c>
      <c r="X2470">
        <v>2.0500061039999999</v>
      </c>
      <c r="Y2470">
        <f t="shared" si="193"/>
        <v>-0.68333536799999994</v>
      </c>
    </row>
    <row r="2471" spans="1:25" x14ac:dyDescent="0.3">
      <c r="A2471">
        <v>0</v>
      </c>
      <c r="B2471" s="1">
        <v>42537</v>
      </c>
      <c r="C2471" s="1">
        <v>42538</v>
      </c>
      <c r="D2471">
        <v>240.1</v>
      </c>
      <c r="E2471">
        <v>238.9499969</v>
      </c>
      <c r="F2471">
        <v>241.10776000000001</v>
      </c>
      <c r="G2471">
        <v>-1.150003052</v>
      </c>
      <c r="H2471">
        <v>0.49497474699999999</v>
      </c>
      <c r="I2471">
        <f t="shared" si="190"/>
        <v>6</v>
      </c>
      <c r="J2471">
        <f t="shared" si="191"/>
        <v>2016</v>
      </c>
      <c r="K2471">
        <v>240.1</v>
      </c>
      <c r="L2471">
        <v>241</v>
      </c>
      <c r="M2471">
        <v>238.4</v>
      </c>
      <c r="N2471">
        <v>238.95</v>
      </c>
      <c r="O2471" s="3">
        <f t="shared" si="192"/>
        <v>-1.150003052</v>
      </c>
      <c r="P2471">
        <f t="shared" si="194"/>
        <v>131.12574003557395</v>
      </c>
      <c r="T2471">
        <v>-1.150003052</v>
      </c>
      <c r="U2471">
        <v>1.1500030517577999</v>
      </c>
      <c r="V2471">
        <v>1.1500030517577999</v>
      </c>
      <c r="W2471">
        <v>1.1500030517577999</v>
      </c>
      <c r="X2471">
        <v>1.150003052</v>
      </c>
      <c r="Y2471">
        <f t="shared" si="193"/>
        <v>0.38333435050519998</v>
      </c>
    </row>
    <row r="2472" spans="1:25" x14ac:dyDescent="0.3">
      <c r="A2472">
        <v>0</v>
      </c>
      <c r="B2472" s="1">
        <v>42538</v>
      </c>
      <c r="C2472" s="1">
        <v>42541</v>
      </c>
      <c r="D2472">
        <v>241.8</v>
      </c>
      <c r="E2472">
        <v>241.89999689999999</v>
      </c>
      <c r="F2472">
        <v>237.3963612</v>
      </c>
      <c r="G2472">
        <v>-9.9996948000000002E-2</v>
      </c>
      <c r="H2472">
        <v>2.0859650049999998</v>
      </c>
      <c r="I2472">
        <f t="shared" si="190"/>
        <v>6</v>
      </c>
      <c r="J2472">
        <f t="shared" si="191"/>
        <v>2016</v>
      </c>
      <c r="K2472">
        <v>241.8</v>
      </c>
      <c r="L2472">
        <v>242.3</v>
      </c>
      <c r="M2472">
        <v>240.65</v>
      </c>
      <c r="N2472">
        <v>241.9</v>
      </c>
      <c r="O2472" s="3">
        <f t="shared" si="192"/>
        <v>-9.9996948000000002E-2</v>
      </c>
      <c r="P2472">
        <f t="shared" si="194"/>
        <v>130.71903489265216</v>
      </c>
      <c r="T2472">
        <v>-9.9996948000000002E-2</v>
      </c>
      <c r="U2472">
        <v>-9.9996948242164693E-2</v>
      </c>
      <c r="V2472">
        <v>-9.9996948242164693E-2</v>
      </c>
      <c r="W2472">
        <v>-9.9996948242164693E-2</v>
      </c>
      <c r="X2472">
        <v>-9.9996948000000002E-2</v>
      </c>
      <c r="Y2472">
        <f t="shared" si="193"/>
        <v>-9.9996948161443125E-2</v>
      </c>
    </row>
    <row r="2473" spans="1:25" x14ac:dyDescent="0.3">
      <c r="A2473">
        <v>0</v>
      </c>
      <c r="B2473" s="1">
        <v>42541</v>
      </c>
      <c r="C2473" s="1">
        <v>42542</v>
      </c>
      <c r="D2473">
        <v>241.6</v>
      </c>
      <c r="E2473">
        <v>241.9500031</v>
      </c>
      <c r="F2473">
        <v>241.67706290000001</v>
      </c>
      <c r="G2473">
        <v>0.35000305199999998</v>
      </c>
      <c r="H2473">
        <v>3.5355339E-2</v>
      </c>
      <c r="I2473">
        <f t="shared" si="190"/>
        <v>6</v>
      </c>
      <c r="J2473">
        <f t="shared" si="191"/>
        <v>2016</v>
      </c>
      <c r="K2473">
        <v>241.6</v>
      </c>
      <c r="L2473">
        <v>242.2</v>
      </c>
      <c r="M2473">
        <v>240.7</v>
      </c>
      <c r="N2473">
        <v>241.95</v>
      </c>
      <c r="O2473" s="3">
        <f t="shared" si="192"/>
        <v>0.35000305199999998</v>
      </c>
      <c r="P2473">
        <f t="shared" si="194"/>
        <v>132.13931824841342</v>
      </c>
      <c r="T2473">
        <v>0.35000305199999998</v>
      </c>
      <c r="U2473">
        <v>0.35000305175782298</v>
      </c>
      <c r="V2473">
        <v>0.35000305175782298</v>
      </c>
      <c r="W2473">
        <v>0.35000305175782298</v>
      </c>
      <c r="X2473">
        <v>0.35000305199999998</v>
      </c>
      <c r="Y2473">
        <f t="shared" si="193"/>
        <v>0.35000305183854863</v>
      </c>
    </row>
    <row r="2474" spans="1:25" x14ac:dyDescent="0.3">
      <c r="A2474">
        <v>0</v>
      </c>
      <c r="B2474" s="1">
        <v>42542</v>
      </c>
      <c r="C2474" s="1">
        <v>42543</v>
      </c>
      <c r="D2474">
        <v>241.95</v>
      </c>
      <c r="E2474">
        <v>243.60000919999999</v>
      </c>
      <c r="F2474">
        <v>240.47301909999999</v>
      </c>
      <c r="G2474">
        <v>-1.650009155</v>
      </c>
      <c r="H2474">
        <v>1.166726189</v>
      </c>
      <c r="I2474">
        <f t="shared" si="190"/>
        <v>6</v>
      </c>
      <c r="J2474">
        <f t="shared" si="191"/>
        <v>2016</v>
      </c>
      <c r="K2474">
        <v>241.95</v>
      </c>
      <c r="L2474">
        <v>244</v>
      </c>
      <c r="M2474">
        <v>241.45</v>
      </c>
      <c r="N2474">
        <v>243.6</v>
      </c>
      <c r="O2474" s="3">
        <f t="shared" si="192"/>
        <v>-1.650009155</v>
      </c>
      <c r="P2474">
        <f t="shared" si="194"/>
        <v>125.38076013169486</v>
      </c>
      <c r="T2474">
        <v>-1.650009155</v>
      </c>
      <c r="U2474">
        <v>-1.65000915527343</v>
      </c>
      <c r="V2474">
        <v>-1.65000915527343</v>
      </c>
      <c r="W2474">
        <v>1.65000915527343</v>
      </c>
      <c r="X2474">
        <v>-1.650009155</v>
      </c>
      <c r="Y2474">
        <f t="shared" si="193"/>
        <v>-1.6500091551822866</v>
      </c>
    </row>
    <row r="2475" spans="1:25" x14ac:dyDescent="0.3">
      <c r="A2475">
        <v>0</v>
      </c>
      <c r="B2475" s="1">
        <v>42543</v>
      </c>
      <c r="C2475" s="1">
        <v>42544</v>
      </c>
      <c r="D2475">
        <v>243.4</v>
      </c>
      <c r="E2475">
        <v>243.39998779999999</v>
      </c>
      <c r="F2475">
        <v>244.03330779999999</v>
      </c>
      <c r="G2475" s="2">
        <v>-1.22E-5</v>
      </c>
      <c r="H2475">
        <v>0.141421356</v>
      </c>
      <c r="I2475">
        <f t="shared" si="190"/>
        <v>6</v>
      </c>
      <c r="J2475">
        <f t="shared" si="191"/>
        <v>2016</v>
      </c>
      <c r="K2475">
        <v>243.4</v>
      </c>
      <c r="L2475">
        <v>243.85</v>
      </c>
      <c r="M2475">
        <v>242.75</v>
      </c>
      <c r="N2475">
        <v>243.4</v>
      </c>
      <c r="O2475" s="3">
        <f t="shared" si="192"/>
        <v>-1.22E-5</v>
      </c>
      <c r="P2475">
        <f t="shared" si="194"/>
        <v>125.3807129980073</v>
      </c>
      <c r="T2475">
        <v>-1.22E-5</v>
      </c>
      <c r="U2475">
        <v>1.2207031261368601E-5</v>
      </c>
      <c r="V2475">
        <v>1.2207031261368601E-5</v>
      </c>
      <c r="W2475">
        <v>-1.2207031261368601E-5</v>
      </c>
      <c r="X2475">
        <v>-1.22E-5</v>
      </c>
      <c r="Y2475">
        <f t="shared" si="193"/>
        <v>4.0713541742457341E-6</v>
      </c>
    </row>
    <row r="2476" spans="1:25" x14ac:dyDescent="0.3">
      <c r="A2476">
        <v>0</v>
      </c>
      <c r="B2476" s="1">
        <v>42544</v>
      </c>
      <c r="C2476" s="1">
        <v>42545</v>
      </c>
      <c r="D2476">
        <v>244.2</v>
      </c>
      <c r="E2476">
        <v>235.15</v>
      </c>
      <c r="F2476">
        <v>243.83460629999999</v>
      </c>
      <c r="G2476">
        <v>9.0500000000000007</v>
      </c>
      <c r="H2476">
        <v>5.8336309450000003</v>
      </c>
      <c r="I2476">
        <f t="shared" si="190"/>
        <v>6</v>
      </c>
      <c r="J2476">
        <f t="shared" si="191"/>
        <v>2016</v>
      </c>
      <c r="K2476">
        <v>244.2</v>
      </c>
      <c r="L2476">
        <v>245.1</v>
      </c>
      <c r="M2476">
        <v>231.85</v>
      </c>
      <c r="N2476">
        <v>235.15</v>
      </c>
      <c r="O2476" s="3">
        <f t="shared" si="192"/>
        <v>9.0500000000000007</v>
      </c>
      <c r="P2476">
        <f t="shared" si="194"/>
        <v>160.23008193633549</v>
      </c>
      <c r="T2476">
        <v>9.0500000000000007</v>
      </c>
      <c r="U2476">
        <v>9.0499999999999794</v>
      </c>
      <c r="V2476">
        <v>9.0499999999999794</v>
      </c>
      <c r="W2476">
        <v>9.0499999999999794</v>
      </c>
      <c r="X2476">
        <v>9.0500000000000007</v>
      </c>
      <c r="Y2476">
        <f t="shared" si="193"/>
        <v>9.0499999999999865</v>
      </c>
    </row>
    <row r="2477" spans="1:25" x14ac:dyDescent="0.3">
      <c r="A2477">
        <v>0</v>
      </c>
      <c r="B2477" s="1">
        <v>42545</v>
      </c>
      <c r="C2477" s="1">
        <v>42548</v>
      </c>
      <c r="D2477">
        <v>234.45</v>
      </c>
      <c r="E2477">
        <v>236.00000610000001</v>
      </c>
      <c r="F2477">
        <v>237.1252403</v>
      </c>
      <c r="G2477">
        <v>1.5500061039999999</v>
      </c>
      <c r="H2477">
        <v>0.60104076399999995</v>
      </c>
      <c r="I2477">
        <f t="shared" si="190"/>
        <v>6</v>
      </c>
      <c r="J2477">
        <f t="shared" si="191"/>
        <v>2016</v>
      </c>
      <c r="K2477">
        <v>234.45</v>
      </c>
      <c r="L2477">
        <v>236.15</v>
      </c>
      <c r="M2477">
        <v>233.7</v>
      </c>
      <c r="N2477">
        <v>236</v>
      </c>
      <c r="O2477" s="3">
        <f t="shared" si="192"/>
        <v>1.5500061039999999</v>
      </c>
      <c r="P2477">
        <f t="shared" si="194"/>
        <v>168.17498292948136</v>
      </c>
      <c r="T2477">
        <v>1.5500061039999999</v>
      </c>
      <c r="U2477">
        <v>1.5500061035156401</v>
      </c>
      <c r="V2477">
        <v>-1.5500061035156401</v>
      </c>
      <c r="W2477">
        <v>1.5500061035156401</v>
      </c>
      <c r="X2477">
        <v>-1.5500061039999999</v>
      </c>
      <c r="Y2477">
        <f t="shared" si="193"/>
        <v>0.5166687013333332</v>
      </c>
    </row>
    <row r="2478" spans="1:25" x14ac:dyDescent="0.3">
      <c r="A2478">
        <v>0</v>
      </c>
      <c r="B2478" s="1">
        <v>42548</v>
      </c>
      <c r="C2478" s="1">
        <v>42549</v>
      </c>
      <c r="D2478">
        <v>233.65</v>
      </c>
      <c r="E2478">
        <v>236.8000031</v>
      </c>
      <c r="F2478">
        <v>237.24843509999999</v>
      </c>
      <c r="G2478">
        <v>3.1500030520000002</v>
      </c>
      <c r="H2478">
        <v>0.56568542499999996</v>
      </c>
      <c r="I2478">
        <f t="shared" si="190"/>
        <v>6</v>
      </c>
      <c r="J2478">
        <f t="shared" si="191"/>
        <v>2016</v>
      </c>
      <c r="K2478">
        <v>233.65</v>
      </c>
      <c r="L2478">
        <v>237.15</v>
      </c>
      <c r="M2478">
        <v>233.3</v>
      </c>
      <c r="N2478">
        <v>236.8</v>
      </c>
      <c r="O2478" s="3">
        <f t="shared" si="192"/>
        <v>3.1500030520000002</v>
      </c>
      <c r="P2478">
        <f t="shared" si="194"/>
        <v>185.17963870193739</v>
      </c>
      <c r="T2478">
        <v>3.1500030520000002</v>
      </c>
      <c r="U2478">
        <v>3.1500030517578002</v>
      </c>
      <c r="V2478">
        <v>3.1500030517578002</v>
      </c>
      <c r="W2478">
        <v>3.1500030517578002</v>
      </c>
      <c r="X2478">
        <v>3.1500030520000002</v>
      </c>
      <c r="Y2478">
        <f t="shared" si="193"/>
        <v>3.1500030518385334</v>
      </c>
    </row>
    <row r="2479" spans="1:25" x14ac:dyDescent="0.3">
      <c r="A2479">
        <v>0</v>
      </c>
      <c r="B2479" s="1">
        <v>42549</v>
      </c>
      <c r="C2479" s="1">
        <v>42550</v>
      </c>
      <c r="D2479">
        <v>237.7</v>
      </c>
      <c r="E2479">
        <v>239.10000310000001</v>
      </c>
      <c r="F2479">
        <v>238.42099970000001</v>
      </c>
      <c r="G2479">
        <v>1.400003052</v>
      </c>
      <c r="H2479">
        <v>1.626345597</v>
      </c>
      <c r="I2479">
        <f t="shared" si="190"/>
        <v>6</v>
      </c>
      <c r="J2479">
        <f t="shared" si="191"/>
        <v>2016</v>
      </c>
      <c r="K2479">
        <v>237.7</v>
      </c>
      <c r="L2479">
        <v>240.6</v>
      </c>
      <c r="M2479">
        <v>237.1</v>
      </c>
      <c r="N2479">
        <v>239.1</v>
      </c>
      <c r="O2479" s="3">
        <f t="shared" si="192"/>
        <v>1.400003052</v>
      </c>
      <c r="P2479">
        <f t="shared" si="194"/>
        <v>193.35965740253593</v>
      </c>
      <c r="T2479">
        <v>1.400003052</v>
      </c>
      <c r="U2479">
        <v>-1.4000030517578299</v>
      </c>
      <c r="V2479">
        <v>-1.4000030517578299</v>
      </c>
      <c r="W2479">
        <v>1.4000030517578299</v>
      </c>
      <c r="X2479">
        <v>-1.400003052</v>
      </c>
      <c r="Y2479">
        <f t="shared" si="193"/>
        <v>-0.46666768383855328</v>
      </c>
    </row>
    <row r="2480" spans="1:25" x14ac:dyDescent="0.3">
      <c r="A2480">
        <v>0</v>
      </c>
      <c r="B2480" s="1">
        <v>42550</v>
      </c>
      <c r="C2480" s="1">
        <v>42551</v>
      </c>
      <c r="D2480">
        <v>240.85</v>
      </c>
      <c r="E2480">
        <v>240.44999079999999</v>
      </c>
      <c r="F2480">
        <v>238.03633830000001</v>
      </c>
      <c r="G2480">
        <v>0.40000915500000001</v>
      </c>
      <c r="H2480">
        <v>0.954594155</v>
      </c>
      <c r="I2480">
        <f t="shared" si="190"/>
        <v>6</v>
      </c>
      <c r="J2480">
        <f t="shared" si="191"/>
        <v>2016</v>
      </c>
      <c r="K2480">
        <v>240.85</v>
      </c>
      <c r="L2480">
        <v>240.85</v>
      </c>
      <c r="M2480">
        <v>239.15</v>
      </c>
      <c r="N2480">
        <v>240.45</v>
      </c>
      <c r="O2480" s="3">
        <f t="shared" si="192"/>
        <v>0.40000915500000001</v>
      </c>
      <c r="P2480">
        <f t="shared" si="194"/>
        <v>195.76817826101666</v>
      </c>
      <c r="T2480">
        <v>0.40000915500000001</v>
      </c>
      <c r="U2480">
        <v>0.400009155273437</v>
      </c>
      <c r="V2480">
        <v>0.400009155273437</v>
      </c>
      <c r="W2480">
        <v>0.400009155273437</v>
      </c>
      <c r="X2480">
        <v>0.40000915500000001</v>
      </c>
      <c r="Y2480">
        <f t="shared" si="193"/>
        <v>0.40000915518229135</v>
      </c>
    </row>
    <row r="2481" spans="1:25" x14ac:dyDescent="0.3">
      <c r="A2481">
        <v>0</v>
      </c>
      <c r="B2481" s="1">
        <v>42551</v>
      </c>
      <c r="C2481" s="1">
        <v>42552</v>
      </c>
      <c r="D2481">
        <v>241</v>
      </c>
      <c r="E2481">
        <v>243.14999689999999</v>
      </c>
      <c r="F2481">
        <v>240.8432895</v>
      </c>
      <c r="G2481">
        <v>-2.1499969480000001</v>
      </c>
      <c r="H2481">
        <v>1.9091883089999999</v>
      </c>
      <c r="I2481">
        <f t="shared" si="190"/>
        <v>7</v>
      </c>
      <c r="J2481">
        <f t="shared" si="191"/>
        <v>2016</v>
      </c>
      <c r="K2481">
        <v>241</v>
      </c>
      <c r="L2481">
        <v>243.95</v>
      </c>
      <c r="M2481">
        <v>240.95</v>
      </c>
      <c r="N2481">
        <v>243.15</v>
      </c>
      <c r="O2481" s="3">
        <f t="shared" si="192"/>
        <v>-2.1499969480000001</v>
      </c>
      <c r="P2481">
        <f t="shared" si="194"/>
        <v>182.66959986547602</v>
      </c>
      <c r="T2481">
        <v>-2.1499969480000001</v>
      </c>
      <c r="U2481">
        <v>2.1499969482421699</v>
      </c>
      <c r="V2481">
        <v>-2.1499969482421699</v>
      </c>
      <c r="W2481">
        <v>-2.1499969482421699</v>
      </c>
      <c r="X2481">
        <v>-2.1499969480000001</v>
      </c>
      <c r="Y2481">
        <f t="shared" si="193"/>
        <v>-0.71666564933333332</v>
      </c>
    </row>
    <row r="2482" spans="1:25" x14ac:dyDescent="0.3">
      <c r="A2482">
        <v>0</v>
      </c>
      <c r="B2482" s="1">
        <v>42552</v>
      </c>
      <c r="C2482" s="1">
        <v>42555</v>
      </c>
      <c r="D2482">
        <v>243.25</v>
      </c>
      <c r="E2482">
        <v>244.25000610000001</v>
      </c>
      <c r="F2482">
        <v>242.5108304</v>
      </c>
      <c r="G2482">
        <v>-1.0000061039999999</v>
      </c>
      <c r="H2482">
        <v>0.77781745899999999</v>
      </c>
      <c r="I2482">
        <f t="shared" si="190"/>
        <v>7</v>
      </c>
      <c r="J2482">
        <f t="shared" si="191"/>
        <v>2016</v>
      </c>
      <c r="K2482">
        <v>243.25</v>
      </c>
      <c r="L2482">
        <v>244.45</v>
      </c>
      <c r="M2482">
        <v>242.7</v>
      </c>
      <c r="N2482">
        <v>244.25</v>
      </c>
      <c r="O2482" s="3">
        <f t="shared" si="192"/>
        <v>-1.0000061039999999</v>
      </c>
      <c r="P2482">
        <f t="shared" si="194"/>
        <v>177.03740927305935</v>
      </c>
      <c r="T2482">
        <v>-1.0000061039999999</v>
      </c>
      <c r="U2482">
        <v>-1.00000610351563</v>
      </c>
      <c r="V2482">
        <v>-1.00000610351563</v>
      </c>
      <c r="W2482">
        <v>-1.00000610351563</v>
      </c>
      <c r="X2482">
        <v>-1.0000061039999999</v>
      </c>
      <c r="Y2482">
        <f t="shared" si="193"/>
        <v>-1.0000061036770866</v>
      </c>
    </row>
    <row r="2483" spans="1:25" x14ac:dyDescent="0.3">
      <c r="A2483">
        <v>0</v>
      </c>
      <c r="B2483" s="1">
        <v>42555</v>
      </c>
      <c r="C2483" s="1">
        <v>42556</v>
      </c>
      <c r="D2483">
        <v>243.8</v>
      </c>
      <c r="E2483">
        <v>243.6000061</v>
      </c>
      <c r="F2483">
        <v>244.1161874</v>
      </c>
      <c r="G2483">
        <v>-0.199993896</v>
      </c>
      <c r="H2483">
        <v>0.45961940800000001</v>
      </c>
      <c r="I2483">
        <f t="shared" si="190"/>
        <v>7</v>
      </c>
      <c r="J2483">
        <f t="shared" si="191"/>
        <v>2016</v>
      </c>
      <c r="K2483">
        <v>243.8</v>
      </c>
      <c r="L2483">
        <v>244.1</v>
      </c>
      <c r="M2483">
        <v>242.95</v>
      </c>
      <c r="N2483">
        <v>243.6</v>
      </c>
      <c r="O2483" s="3">
        <f t="shared" si="192"/>
        <v>-0.199993896</v>
      </c>
      <c r="P2483">
        <f t="shared" si="194"/>
        <v>175.94820496979031</v>
      </c>
      <c r="T2483">
        <v>-0.199993896</v>
      </c>
      <c r="U2483">
        <v>0.19999389648438601</v>
      </c>
      <c r="V2483">
        <v>-0.19999389648438601</v>
      </c>
      <c r="W2483">
        <v>-0.19999389648438601</v>
      </c>
      <c r="X2483">
        <v>-0.199993896</v>
      </c>
      <c r="Y2483">
        <f t="shared" si="193"/>
        <v>-6.6664632000000001E-2</v>
      </c>
    </row>
    <row r="2484" spans="1:25" x14ac:dyDescent="0.3">
      <c r="A2484">
        <v>0</v>
      </c>
      <c r="B2484" s="1">
        <v>42556</v>
      </c>
      <c r="C2484" s="1">
        <v>42557</v>
      </c>
      <c r="D2484">
        <v>242.55</v>
      </c>
      <c r="E2484">
        <v>238.35</v>
      </c>
      <c r="F2484">
        <v>243.4588234</v>
      </c>
      <c r="G2484">
        <v>-4.2</v>
      </c>
      <c r="H2484">
        <v>3.712310601</v>
      </c>
      <c r="I2484">
        <f t="shared" si="190"/>
        <v>7</v>
      </c>
      <c r="J2484">
        <f t="shared" si="191"/>
        <v>2016</v>
      </c>
      <c r="K2484">
        <v>242.55</v>
      </c>
      <c r="L2484">
        <v>242.7</v>
      </c>
      <c r="M2484">
        <v>237.55</v>
      </c>
      <c r="N2484">
        <v>238.35</v>
      </c>
      <c r="O2484" s="3">
        <f t="shared" si="192"/>
        <v>-3</v>
      </c>
      <c r="P2484">
        <f t="shared" si="194"/>
        <v>159.62647909133111</v>
      </c>
      <c r="T2484">
        <v>-3</v>
      </c>
      <c r="U2484">
        <v>4.2000000000000099</v>
      </c>
      <c r="V2484">
        <v>-3</v>
      </c>
      <c r="W2484">
        <v>-3</v>
      </c>
      <c r="X2484">
        <v>-3</v>
      </c>
      <c r="Y2484">
        <f t="shared" si="193"/>
        <v>-0.59999999999999665</v>
      </c>
    </row>
    <row r="2485" spans="1:25" x14ac:dyDescent="0.3">
      <c r="A2485">
        <v>0</v>
      </c>
      <c r="B2485" s="1">
        <v>42557</v>
      </c>
      <c r="C2485" s="1">
        <v>42558</v>
      </c>
      <c r="D2485">
        <v>239.9</v>
      </c>
      <c r="E2485">
        <v>241.1</v>
      </c>
      <c r="F2485">
        <v>239.50243040000001</v>
      </c>
      <c r="G2485">
        <v>-1.2</v>
      </c>
      <c r="H2485">
        <v>1.944543648</v>
      </c>
      <c r="I2485">
        <f t="shared" si="190"/>
        <v>7</v>
      </c>
      <c r="J2485">
        <f t="shared" si="191"/>
        <v>2016</v>
      </c>
      <c r="K2485">
        <v>239.9</v>
      </c>
      <c r="L2485">
        <v>241.95</v>
      </c>
      <c r="M2485">
        <v>239.1</v>
      </c>
      <c r="N2485">
        <v>241.1</v>
      </c>
      <c r="O2485" s="3">
        <f t="shared" si="192"/>
        <v>-1.2</v>
      </c>
      <c r="P2485">
        <f t="shared" si="194"/>
        <v>153.6379909220023</v>
      </c>
      <c r="T2485">
        <v>-1.2</v>
      </c>
      <c r="U2485">
        <v>-1.19999999999998</v>
      </c>
      <c r="V2485">
        <v>-1.19999999999998</v>
      </c>
      <c r="W2485">
        <v>-1.19999999999998</v>
      </c>
      <c r="X2485">
        <v>-1.2</v>
      </c>
      <c r="Y2485">
        <f t="shared" si="193"/>
        <v>-1.1999999999999866</v>
      </c>
    </row>
    <row r="2486" spans="1:25" x14ac:dyDescent="0.3">
      <c r="A2486">
        <v>0</v>
      </c>
      <c r="B2486" s="1">
        <v>42558</v>
      </c>
      <c r="C2486" s="1">
        <v>42559</v>
      </c>
      <c r="D2486">
        <v>240.65</v>
      </c>
      <c r="E2486">
        <v>240.35</v>
      </c>
      <c r="F2486">
        <v>242.20408990000001</v>
      </c>
      <c r="G2486">
        <v>-0.3</v>
      </c>
      <c r="H2486">
        <v>0.53033008599999998</v>
      </c>
      <c r="I2486">
        <f t="shared" si="190"/>
        <v>7</v>
      </c>
      <c r="J2486">
        <f t="shared" si="191"/>
        <v>2016</v>
      </c>
      <c r="K2486">
        <v>240.65</v>
      </c>
      <c r="L2486">
        <v>242</v>
      </c>
      <c r="M2486">
        <v>239.4</v>
      </c>
      <c r="N2486">
        <v>240.35</v>
      </c>
      <c r="O2486" s="3">
        <f t="shared" si="192"/>
        <v>-0.3</v>
      </c>
      <c r="P2486">
        <f t="shared" si="194"/>
        <v>152.20152518514584</v>
      </c>
      <c r="T2486">
        <v>-0.3</v>
      </c>
      <c r="U2486">
        <v>0.30000000000001098</v>
      </c>
      <c r="V2486">
        <v>-0.30000000000001098</v>
      </c>
      <c r="W2486">
        <v>0.30000000000001098</v>
      </c>
      <c r="X2486">
        <v>-0.3</v>
      </c>
      <c r="Y2486">
        <f t="shared" si="193"/>
        <v>-9.9999999999999992E-2</v>
      </c>
    </row>
    <row r="2487" spans="1:25" x14ac:dyDescent="0.3">
      <c r="A2487">
        <v>0</v>
      </c>
      <c r="B2487" s="1">
        <v>42559</v>
      </c>
      <c r="C2487" s="1">
        <v>42562</v>
      </c>
      <c r="D2487">
        <v>242.4</v>
      </c>
      <c r="E2487">
        <v>243.49999389999999</v>
      </c>
      <c r="F2487">
        <v>241.9683144</v>
      </c>
      <c r="G2487">
        <v>-1.099993896</v>
      </c>
      <c r="H2487">
        <v>2.2273863610000002</v>
      </c>
      <c r="I2487">
        <f t="shared" si="190"/>
        <v>7</v>
      </c>
      <c r="J2487">
        <f t="shared" si="191"/>
        <v>2016</v>
      </c>
      <c r="K2487">
        <v>242.4</v>
      </c>
      <c r="L2487">
        <v>244.35</v>
      </c>
      <c r="M2487">
        <v>242.3</v>
      </c>
      <c r="N2487">
        <v>243.5</v>
      </c>
      <c r="O2487" s="3">
        <f t="shared" si="192"/>
        <v>-1.099993896</v>
      </c>
      <c r="P2487">
        <f t="shared" si="194"/>
        <v>147.0214277635632</v>
      </c>
      <c r="T2487">
        <v>-1.099993896</v>
      </c>
      <c r="U2487">
        <v>-1.0999938964843601</v>
      </c>
      <c r="V2487">
        <v>-1.0999938964843601</v>
      </c>
      <c r="W2487">
        <v>-1.0999938964843601</v>
      </c>
      <c r="X2487">
        <v>-1.099993896</v>
      </c>
      <c r="Y2487">
        <f t="shared" si="193"/>
        <v>-1.0999938963229068</v>
      </c>
    </row>
    <row r="2488" spans="1:25" x14ac:dyDescent="0.3">
      <c r="A2488">
        <v>0</v>
      </c>
      <c r="B2488" s="1">
        <v>42562</v>
      </c>
      <c r="C2488" s="1">
        <v>42563</v>
      </c>
      <c r="D2488">
        <v>244.05</v>
      </c>
      <c r="E2488">
        <v>243.75</v>
      </c>
      <c r="F2488">
        <v>244.23876290000001</v>
      </c>
      <c r="G2488">
        <v>-0.3</v>
      </c>
      <c r="H2488">
        <v>0.17677669500000001</v>
      </c>
      <c r="I2488">
        <f t="shared" si="190"/>
        <v>7</v>
      </c>
      <c r="J2488">
        <f t="shared" si="191"/>
        <v>2016</v>
      </c>
      <c r="K2488">
        <v>244.05</v>
      </c>
      <c r="L2488">
        <v>245.3</v>
      </c>
      <c r="M2488">
        <v>243.15</v>
      </c>
      <c r="N2488">
        <v>243.75</v>
      </c>
      <c r="O2488" s="3">
        <f t="shared" si="192"/>
        <v>-0.3</v>
      </c>
      <c r="P2488">
        <f t="shared" si="194"/>
        <v>145.66597514128082</v>
      </c>
      <c r="T2488">
        <v>-0.3</v>
      </c>
      <c r="U2488">
        <v>0.30000000000001098</v>
      </c>
      <c r="V2488">
        <v>0.30000000000001098</v>
      </c>
      <c r="W2488">
        <v>0.30000000000001098</v>
      </c>
      <c r="X2488">
        <v>0.3</v>
      </c>
      <c r="Y2488">
        <f t="shared" si="193"/>
        <v>0.10000000000000732</v>
      </c>
    </row>
    <row r="2489" spans="1:25" x14ac:dyDescent="0.3">
      <c r="A2489">
        <v>0</v>
      </c>
      <c r="B2489" s="1">
        <v>42563</v>
      </c>
      <c r="C2489" s="1">
        <v>42564</v>
      </c>
      <c r="D2489">
        <v>245.75</v>
      </c>
      <c r="E2489">
        <v>245.5500031</v>
      </c>
      <c r="F2489">
        <v>245.22721960000001</v>
      </c>
      <c r="G2489">
        <v>0.19999694800000001</v>
      </c>
      <c r="H2489">
        <v>1.2727922060000001</v>
      </c>
      <c r="I2489">
        <f t="shared" si="190"/>
        <v>7</v>
      </c>
      <c r="J2489">
        <f t="shared" si="191"/>
        <v>2016</v>
      </c>
      <c r="K2489">
        <v>245.75</v>
      </c>
      <c r="L2489">
        <v>246.75</v>
      </c>
      <c r="M2489">
        <v>244.55</v>
      </c>
      <c r="N2489">
        <v>245.55</v>
      </c>
      <c r="O2489" s="3">
        <f t="shared" si="192"/>
        <v>0.19999694800000001</v>
      </c>
      <c r="P2489">
        <f t="shared" si="194"/>
        <v>146.55507230676506</v>
      </c>
      <c r="T2489">
        <v>0.19999694800000001</v>
      </c>
      <c r="U2489">
        <v>0.199996948242187</v>
      </c>
      <c r="V2489">
        <v>0.199996948242187</v>
      </c>
      <c r="W2489">
        <v>0.199996948242187</v>
      </c>
      <c r="X2489">
        <v>0.19999694800000001</v>
      </c>
      <c r="Y2489">
        <f t="shared" si="193"/>
        <v>0.19999694816145799</v>
      </c>
    </row>
    <row r="2490" spans="1:25" x14ac:dyDescent="0.3">
      <c r="A2490">
        <v>0</v>
      </c>
      <c r="B2490" s="1">
        <v>42564</v>
      </c>
      <c r="C2490" s="1">
        <v>42565</v>
      </c>
      <c r="D2490">
        <v>245.55</v>
      </c>
      <c r="E2490">
        <v>246.19999390000001</v>
      </c>
      <c r="F2490">
        <v>247.65914749999999</v>
      </c>
      <c r="G2490">
        <v>0.64999389600000002</v>
      </c>
      <c r="H2490">
        <v>0.45961940800000001</v>
      </c>
      <c r="I2490">
        <f t="shared" si="190"/>
        <v>7</v>
      </c>
      <c r="J2490">
        <f t="shared" si="191"/>
        <v>2016</v>
      </c>
      <c r="K2490">
        <v>245.55</v>
      </c>
      <c r="L2490">
        <v>246.5</v>
      </c>
      <c r="M2490">
        <v>245.1</v>
      </c>
      <c r="N2490">
        <v>246.2</v>
      </c>
      <c r="O2490" s="3">
        <f t="shared" si="192"/>
        <v>0.64999389600000002</v>
      </c>
      <c r="P2490">
        <f t="shared" si="194"/>
        <v>149.46466004125605</v>
      </c>
      <c r="T2490">
        <v>0.64999389600000002</v>
      </c>
      <c r="U2490">
        <v>-0.649993896484375</v>
      </c>
      <c r="V2490">
        <v>-0.649993896484375</v>
      </c>
      <c r="W2490">
        <v>0.649993896484375</v>
      </c>
      <c r="X2490">
        <v>-0.64999389600000002</v>
      </c>
      <c r="Y2490">
        <f t="shared" si="193"/>
        <v>-0.21666463232291666</v>
      </c>
    </row>
    <row r="2491" spans="1:25" x14ac:dyDescent="0.3">
      <c r="A2491">
        <v>0</v>
      </c>
      <c r="B2491" s="1">
        <v>42565</v>
      </c>
      <c r="C2491" s="1">
        <v>42566</v>
      </c>
      <c r="D2491">
        <v>247.2</v>
      </c>
      <c r="E2491">
        <v>247.45</v>
      </c>
      <c r="F2491">
        <v>247.78406029999999</v>
      </c>
      <c r="G2491">
        <v>0.25</v>
      </c>
      <c r="H2491">
        <v>0.88388347599999995</v>
      </c>
      <c r="I2491">
        <f t="shared" si="190"/>
        <v>7</v>
      </c>
      <c r="J2491">
        <f t="shared" si="191"/>
        <v>2016</v>
      </c>
      <c r="K2491">
        <v>247.2</v>
      </c>
      <c r="L2491">
        <v>248.4</v>
      </c>
      <c r="M2491">
        <v>246.4</v>
      </c>
      <c r="N2491">
        <v>247.45</v>
      </c>
      <c r="O2491" s="3">
        <f t="shared" si="192"/>
        <v>0.25</v>
      </c>
      <c r="P2491">
        <f t="shared" si="194"/>
        <v>150.59834223210296</v>
      </c>
      <c r="T2491">
        <v>0.25</v>
      </c>
      <c r="U2491">
        <v>-0.25</v>
      </c>
      <c r="V2491">
        <v>-0.25</v>
      </c>
      <c r="W2491">
        <v>-0.25</v>
      </c>
      <c r="X2491">
        <v>-0.25</v>
      </c>
      <c r="Y2491">
        <f t="shared" si="193"/>
        <v>-8.3333333333333329E-2</v>
      </c>
    </row>
    <row r="2492" spans="1:25" x14ac:dyDescent="0.3">
      <c r="A2492">
        <v>0</v>
      </c>
      <c r="B2492" s="1">
        <v>42566</v>
      </c>
      <c r="C2492" s="1">
        <v>42569</v>
      </c>
      <c r="D2492">
        <v>247.45</v>
      </c>
      <c r="E2492">
        <v>247.85000919999999</v>
      </c>
      <c r="F2492">
        <v>248.51364179999999</v>
      </c>
      <c r="G2492">
        <v>0.40000915500000001</v>
      </c>
      <c r="H2492">
        <v>0.282842712</v>
      </c>
      <c r="I2492">
        <f t="shared" si="190"/>
        <v>7</v>
      </c>
      <c r="J2492">
        <f t="shared" si="191"/>
        <v>2016</v>
      </c>
      <c r="K2492">
        <v>247.45</v>
      </c>
      <c r="L2492">
        <v>248.3</v>
      </c>
      <c r="M2492">
        <v>247.2</v>
      </c>
      <c r="N2492">
        <v>247.85</v>
      </c>
      <c r="O2492" s="3">
        <f t="shared" si="192"/>
        <v>0.40000915500000001</v>
      </c>
      <c r="P2492">
        <f t="shared" si="194"/>
        <v>152.42418732062583</v>
      </c>
      <c r="T2492">
        <v>0.40000915500000001</v>
      </c>
      <c r="U2492">
        <v>-0.400009155273437</v>
      </c>
      <c r="V2492">
        <v>0.400009155273437</v>
      </c>
      <c r="W2492">
        <v>-0.400009155273437</v>
      </c>
      <c r="X2492">
        <v>-0.40000915500000001</v>
      </c>
      <c r="Y2492">
        <f t="shared" si="193"/>
        <v>0.133336385</v>
      </c>
    </row>
    <row r="2493" spans="1:25" x14ac:dyDescent="0.3">
      <c r="A2493">
        <v>0</v>
      </c>
      <c r="B2493" s="1">
        <v>42569</v>
      </c>
      <c r="C2493" s="1">
        <v>42570</v>
      </c>
      <c r="D2493">
        <v>248.1</v>
      </c>
      <c r="E2493">
        <v>247.19999079999999</v>
      </c>
      <c r="F2493">
        <v>247.22420310000001</v>
      </c>
      <c r="G2493">
        <v>0.90000915500000001</v>
      </c>
      <c r="H2493">
        <v>0.45961940800000001</v>
      </c>
      <c r="I2493">
        <f t="shared" si="190"/>
        <v>7</v>
      </c>
      <c r="J2493">
        <f t="shared" si="191"/>
        <v>2016</v>
      </c>
      <c r="K2493">
        <v>248.1</v>
      </c>
      <c r="L2493">
        <v>248.15</v>
      </c>
      <c r="M2493">
        <v>246.6</v>
      </c>
      <c r="N2493">
        <v>247.2</v>
      </c>
      <c r="O2493" s="3">
        <f t="shared" si="192"/>
        <v>0.90000915500000001</v>
      </c>
      <c r="P2493">
        <f t="shared" si="194"/>
        <v>156.57119953441054</v>
      </c>
      <c r="T2493">
        <v>0.90000915500000001</v>
      </c>
      <c r="U2493">
        <v>0.90000915527343694</v>
      </c>
      <c r="V2493">
        <v>-0.90000915527343694</v>
      </c>
      <c r="W2493">
        <v>-0.90000915527343694</v>
      </c>
      <c r="X2493">
        <v>-0.90000915500000001</v>
      </c>
      <c r="Y2493">
        <f t="shared" si="193"/>
        <v>0.30000305166666663</v>
      </c>
    </row>
    <row r="2494" spans="1:25" x14ac:dyDescent="0.3">
      <c r="A2494">
        <v>0</v>
      </c>
      <c r="B2494" s="1">
        <v>42570</v>
      </c>
      <c r="C2494" s="1">
        <v>42571</v>
      </c>
      <c r="D2494">
        <v>247.2</v>
      </c>
      <c r="E2494">
        <v>247.10000919999999</v>
      </c>
      <c r="F2494">
        <v>247.59217290000001</v>
      </c>
      <c r="G2494">
        <v>-9.9990844999999995E-2</v>
      </c>
      <c r="H2494">
        <v>7.0710677999999999E-2</v>
      </c>
      <c r="I2494">
        <f t="shared" si="190"/>
        <v>7</v>
      </c>
      <c r="J2494">
        <f t="shared" si="191"/>
        <v>2016</v>
      </c>
      <c r="K2494">
        <v>247.2</v>
      </c>
      <c r="L2494">
        <v>247.25</v>
      </c>
      <c r="M2494">
        <v>245.45</v>
      </c>
      <c r="N2494">
        <v>247.1</v>
      </c>
      <c r="O2494" s="3">
        <f t="shared" si="192"/>
        <v>-9.9990844999999995E-2</v>
      </c>
      <c r="P2494">
        <f t="shared" si="194"/>
        <v>156.09620904460138</v>
      </c>
      <c r="T2494">
        <v>-9.9990844999999995E-2</v>
      </c>
      <c r="U2494">
        <v>9.99908447265625E-2</v>
      </c>
      <c r="V2494">
        <v>-9.99908447265625E-2</v>
      </c>
      <c r="W2494">
        <v>-9.99908447265625E-2</v>
      </c>
      <c r="X2494">
        <v>-9.9990844999999995E-2</v>
      </c>
      <c r="Y2494">
        <f t="shared" si="193"/>
        <v>-3.3330281666666663E-2</v>
      </c>
    </row>
    <row r="2495" spans="1:25" x14ac:dyDescent="0.3">
      <c r="A2495">
        <v>0</v>
      </c>
      <c r="B2495" s="1">
        <v>42571</v>
      </c>
      <c r="C2495" s="1">
        <v>42572</v>
      </c>
      <c r="D2495">
        <v>247.9</v>
      </c>
      <c r="E2495">
        <v>247.1</v>
      </c>
      <c r="F2495">
        <v>247.30864020000001</v>
      </c>
      <c r="G2495">
        <v>0.8</v>
      </c>
      <c r="H2495">
        <v>0</v>
      </c>
      <c r="I2495">
        <f t="shared" si="190"/>
        <v>7</v>
      </c>
      <c r="J2495">
        <f t="shared" si="191"/>
        <v>2016</v>
      </c>
      <c r="K2495">
        <v>247.9</v>
      </c>
      <c r="L2495">
        <v>248.05</v>
      </c>
      <c r="M2495">
        <v>246.6</v>
      </c>
      <c r="N2495">
        <v>247.1</v>
      </c>
      <c r="O2495" s="3">
        <f t="shared" si="192"/>
        <v>0.8</v>
      </c>
      <c r="P2495">
        <f t="shared" si="194"/>
        <v>159.8742536362416</v>
      </c>
      <c r="T2495">
        <v>0.8</v>
      </c>
      <c r="U2495">
        <v>0.80000000000001104</v>
      </c>
      <c r="V2495">
        <v>-0.80000000000001104</v>
      </c>
      <c r="W2495">
        <v>0.80000000000001104</v>
      </c>
      <c r="X2495">
        <v>0.8</v>
      </c>
      <c r="Y2495">
        <f t="shared" si="193"/>
        <v>0.26666666666666672</v>
      </c>
    </row>
    <row r="2496" spans="1:25" x14ac:dyDescent="0.3">
      <c r="A2496">
        <v>0</v>
      </c>
      <c r="B2496" s="1">
        <v>42572</v>
      </c>
      <c r="C2496" s="1">
        <v>42573</v>
      </c>
      <c r="D2496">
        <v>245.95</v>
      </c>
      <c r="E2496">
        <v>246.94999079999999</v>
      </c>
      <c r="F2496">
        <v>248.4070806</v>
      </c>
      <c r="G2496">
        <v>0.99999084500000002</v>
      </c>
      <c r="H2496">
        <v>0.106066017</v>
      </c>
      <c r="I2496">
        <f t="shared" si="190"/>
        <v>7</v>
      </c>
      <c r="J2496">
        <f t="shared" si="191"/>
        <v>2016</v>
      </c>
      <c r="K2496">
        <v>245.95</v>
      </c>
      <c r="L2496">
        <v>247.35</v>
      </c>
      <c r="M2496">
        <v>245.3</v>
      </c>
      <c r="N2496">
        <v>246.95</v>
      </c>
      <c r="O2496" s="3">
        <f t="shared" si="192"/>
        <v>0.99999084500000002</v>
      </c>
      <c r="P2496">
        <f t="shared" si="194"/>
        <v>164.74941494913392</v>
      </c>
      <c r="T2496">
        <v>0.99999084500000002</v>
      </c>
      <c r="U2496">
        <v>0.99999084472656796</v>
      </c>
      <c r="V2496">
        <v>0.99999084472656796</v>
      </c>
      <c r="W2496">
        <v>0.99999084472656796</v>
      </c>
      <c r="X2496">
        <v>0.99999084500000002</v>
      </c>
      <c r="Y2496">
        <f t="shared" si="193"/>
        <v>0.99999084481771183</v>
      </c>
    </row>
    <row r="2497" spans="1:25" x14ac:dyDescent="0.3">
      <c r="A2497">
        <v>0</v>
      </c>
      <c r="B2497" s="1">
        <v>42573</v>
      </c>
      <c r="C2497" s="1">
        <v>42576</v>
      </c>
      <c r="D2497">
        <v>247.55</v>
      </c>
      <c r="E2497">
        <v>247.05000609999999</v>
      </c>
      <c r="F2497">
        <v>247.3867051</v>
      </c>
      <c r="G2497">
        <v>0.49999389599999999</v>
      </c>
      <c r="H2497">
        <v>7.0710677999999999E-2</v>
      </c>
      <c r="I2497">
        <f t="shared" si="190"/>
        <v>7</v>
      </c>
      <c r="J2497">
        <f t="shared" si="191"/>
        <v>2016</v>
      </c>
      <c r="K2497">
        <v>247.55</v>
      </c>
      <c r="L2497">
        <v>248.15</v>
      </c>
      <c r="M2497">
        <v>246.45</v>
      </c>
      <c r="N2497">
        <v>247.05</v>
      </c>
      <c r="O2497" s="3">
        <f t="shared" si="192"/>
        <v>0.49999389599999999</v>
      </c>
      <c r="P2497">
        <f t="shared" si="194"/>
        <v>167.24508355681331</v>
      </c>
      <c r="T2497">
        <v>0.49999389599999999</v>
      </c>
      <c r="U2497">
        <v>0.49999389648439702</v>
      </c>
      <c r="V2497">
        <v>0.49999389648439702</v>
      </c>
      <c r="W2497">
        <v>0.49999389648439702</v>
      </c>
      <c r="X2497">
        <v>0.49999389599999999</v>
      </c>
      <c r="Y2497">
        <f t="shared" si="193"/>
        <v>0.49999389632293134</v>
      </c>
    </row>
    <row r="2498" spans="1:25" x14ac:dyDescent="0.3">
      <c r="A2498">
        <v>0</v>
      </c>
      <c r="B2498" s="1">
        <v>42576</v>
      </c>
      <c r="C2498" s="1">
        <v>42577</v>
      </c>
      <c r="D2498">
        <v>246.9</v>
      </c>
      <c r="E2498">
        <v>249.49999690000001</v>
      </c>
      <c r="F2498">
        <v>247.805927</v>
      </c>
      <c r="G2498">
        <v>2.5999969479999998</v>
      </c>
      <c r="H2498">
        <v>1.7324116140000001</v>
      </c>
      <c r="I2498">
        <f t="shared" si="190"/>
        <v>7</v>
      </c>
      <c r="J2498">
        <f t="shared" si="191"/>
        <v>2016</v>
      </c>
      <c r="K2498">
        <v>246.9</v>
      </c>
      <c r="L2498">
        <v>249.5</v>
      </c>
      <c r="M2498">
        <v>246.55</v>
      </c>
      <c r="N2498">
        <v>249.5</v>
      </c>
      <c r="O2498" s="3">
        <f t="shared" si="192"/>
        <v>2.5999969479999998</v>
      </c>
      <c r="P2498">
        <f t="shared" si="194"/>
        <v>180.45397501537101</v>
      </c>
      <c r="T2498">
        <v>2.5999969479999998</v>
      </c>
      <c r="U2498">
        <v>-2.5999969482421901</v>
      </c>
      <c r="V2498">
        <v>2.5999969482421901</v>
      </c>
      <c r="W2498">
        <v>-2.5999969482421901</v>
      </c>
      <c r="X2498">
        <v>2.5999969479999998</v>
      </c>
      <c r="Y2498">
        <f t="shared" si="193"/>
        <v>0.86666564933333323</v>
      </c>
    </row>
    <row r="2499" spans="1:25" x14ac:dyDescent="0.3">
      <c r="A2499">
        <v>0</v>
      </c>
      <c r="B2499" s="1">
        <v>42577</v>
      </c>
      <c r="C2499" s="1">
        <v>42578</v>
      </c>
      <c r="D2499">
        <v>249.5</v>
      </c>
      <c r="E2499">
        <v>249.5500031</v>
      </c>
      <c r="F2499">
        <v>250.71778560000001</v>
      </c>
      <c r="G2499">
        <v>5.0003051999999999E-2</v>
      </c>
      <c r="H2499">
        <v>3.5355339E-2</v>
      </c>
      <c r="I2499">
        <f t="shared" ref="I2499:I2562" si="195">MONTH(C2499)</f>
        <v>7</v>
      </c>
      <c r="J2499">
        <f t="shared" ref="J2499:J2562" si="196">YEAR(C2499)</f>
        <v>2016</v>
      </c>
      <c r="K2499">
        <v>249.5</v>
      </c>
      <c r="L2499">
        <v>250</v>
      </c>
      <c r="M2499">
        <v>249.1</v>
      </c>
      <c r="N2499">
        <v>249.55</v>
      </c>
      <c r="O2499" s="3">
        <f t="shared" ref="O2499:O2562" si="197">IF(F2499-D2499&gt;0,IF(D2499-M2499&gt;3,-3,G2499),IF(L2499-D2499&gt;3,-3,G2499))</f>
        <v>5.0003051999999999E-2</v>
      </c>
      <c r="P2499">
        <f t="shared" si="194"/>
        <v>180.72521498018966</v>
      </c>
      <c r="T2499">
        <v>5.0003051999999999E-2</v>
      </c>
      <c r="U2499">
        <v>-5.00030517578125E-2</v>
      </c>
      <c r="V2499">
        <v>5.00030517578125E-2</v>
      </c>
      <c r="W2499">
        <v>5.00030517578125E-2</v>
      </c>
      <c r="X2499">
        <v>-5.0003051999999999E-2</v>
      </c>
      <c r="Y2499">
        <f t="shared" ref="Y2499:Y2562" si="198">AVERAGE(T2499:V2499)</f>
        <v>1.6667683999999999E-2</v>
      </c>
    </row>
    <row r="2500" spans="1:25" x14ac:dyDescent="0.3">
      <c r="A2500">
        <v>0</v>
      </c>
      <c r="B2500" s="1">
        <v>42578</v>
      </c>
      <c r="C2500" s="1">
        <v>42579</v>
      </c>
      <c r="D2500">
        <v>249.45</v>
      </c>
      <c r="E2500">
        <v>248.19999390000001</v>
      </c>
      <c r="F2500">
        <v>250.08796950000001</v>
      </c>
      <c r="G2500">
        <v>-1.2500061039999999</v>
      </c>
      <c r="H2500">
        <v>0.954594155</v>
      </c>
      <c r="I2500">
        <f t="shared" si="195"/>
        <v>7</v>
      </c>
      <c r="J2500">
        <f t="shared" si="196"/>
        <v>2016</v>
      </c>
      <c r="K2500">
        <v>249.45</v>
      </c>
      <c r="L2500">
        <v>249.8</v>
      </c>
      <c r="M2500">
        <v>247.8</v>
      </c>
      <c r="N2500">
        <v>248.2</v>
      </c>
      <c r="O2500" s="3">
        <f t="shared" si="197"/>
        <v>-1.2500061039999999</v>
      </c>
      <c r="P2500">
        <f t="shared" ref="P2500:P2563" si="199">(O2500/D2500*$Q$2+1)*P2499*$R$2+(1-$R$2)*P2499</f>
        <v>173.93304354687791</v>
      </c>
      <c r="T2500">
        <v>-1.2500061039999999</v>
      </c>
      <c r="U2500">
        <v>1.2500061035156</v>
      </c>
      <c r="V2500">
        <v>1.2500061035156</v>
      </c>
      <c r="W2500">
        <v>-1.2500061035156</v>
      </c>
      <c r="X2500">
        <v>1.2500061039999999</v>
      </c>
      <c r="Y2500">
        <f t="shared" si="198"/>
        <v>0.41666870101040004</v>
      </c>
    </row>
    <row r="2501" spans="1:25" x14ac:dyDescent="0.3">
      <c r="A2501">
        <v>0</v>
      </c>
      <c r="B2501" s="1">
        <v>42579</v>
      </c>
      <c r="C2501" s="1">
        <v>42580</v>
      </c>
      <c r="D2501">
        <v>248.5</v>
      </c>
      <c r="E2501">
        <v>248.60000919999999</v>
      </c>
      <c r="F2501">
        <v>248.63586190000001</v>
      </c>
      <c r="G2501">
        <v>0.100009155</v>
      </c>
      <c r="H2501">
        <v>0.282842712</v>
      </c>
      <c r="I2501">
        <f t="shared" si="195"/>
        <v>7</v>
      </c>
      <c r="J2501">
        <f t="shared" si="196"/>
        <v>2016</v>
      </c>
      <c r="K2501">
        <v>248.5</v>
      </c>
      <c r="L2501">
        <v>250</v>
      </c>
      <c r="M2501">
        <v>248</v>
      </c>
      <c r="N2501">
        <v>248.6</v>
      </c>
      <c r="O2501" s="3">
        <f t="shared" si="197"/>
        <v>0.100009155</v>
      </c>
      <c r="P2501">
        <f t="shared" si="199"/>
        <v>174.45804042952483</v>
      </c>
      <c r="T2501">
        <v>0.100009155</v>
      </c>
      <c r="U2501">
        <v>-0.10000915527342601</v>
      </c>
      <c r="V2501">
        <v>-0.10000915527342601</v>
      </c>
      <c r="W2501">
        <v>-0.10000915527342601</v>
      </c>
      <c r="X2501">
        <v>-0.100009155</v>
      </c>
      <c r="Y2501">
        <f t="shared" si="198"/>
        <v>-3.3336385182284003E-2</v>
      </c>
    </row>
    <row r="2502" spans="1:25" x14ac:dyDescent="0.3">
      <c r="A2502">
        <v>0</v>
      </c>
      <c r="B2502" s="1">
        <v>42580</v>
      </c>
      <c r="C2502" s="1">
        <v>42583</v>
      </c>
      <c r="D2502">
        <v>249.3</v>
      </c>
      <c r="E2502">
        <v>250.49999389999999</v>
      </c>
      <c r="F2502">
        <v>249.8375211</v>
      </c>
      <c r="G2502">
        <v>1.1999938960000001</v>
      </c>
      <c r="H2502">
        <v>1.3435028840000001</v>
      </c>
      <c r="I2502">
        <f t="shared" si="195"/>
        <v>8</v>
      </c>
      <c r="J2502">
        <f t="shared" si="196"/>
        <v>2016</v>
      </c>
      <c r="K2502">
        <v>249.3</v>
      </c>
      <c r="L2502">
        <v>250.65</v>
      </c>
      <c r="M2502">
        <v>249.25</v>
      </c>
      <c r="N2502">
        <v>250.5</v>
      </c>
      <c r="O2502" s="3">
        <f t="shared" si="197"/>
        <v>1.1999938960000001</v>
      </c>
      <c r="P2502">
        <f t="shared" si="199"/>
        <v>180.7561325962983</v>
      </c>
      <c r="T2502">
        <v>1.1999938960000001</v>
      </c>
      <c r="U2502">
        <v>-1.19999389648435</v>
      </c>
      <c r="V2502">
        <v>-1.19999389648435</v>
      </c>
      <c r="W2502">
        <v>-1.19999389648435</v>
      </c>
      <c r="X2502">
        <v>1.1999938960000001</v>
      </c>
      <c r="Y2502">
        <f t="shared" si="198"/>
        <v>-0.3999979656562333</v>
      </c>
    </row>
    <row r="2503" spans="1:25" x14ac:dyDescent="0.3">
      <c r="A2503">
        <v>0</v>
      </c>
      <c r="B2503" s="1">
        <v>42583</v>
      </c>
      <c r="C2503" s="1">
        <v>42584</v>
      </c>
      <c r="D2503">
        <v>249.75</v>
      </c>
      <c r="E2503">
        <v>248.3999939</v>
      </c>
      <c r="F2503">
        <v>250.55714620000001</v>
      </c>
      <c r="G2503">
        <v>-1.350006104</v>
      </c>
      <c r="H2503">
        <v>1.48492424</v>
      </c>
      <c r="I2503">
        <f t="shared" si="195"/>
        <v>8</v>
      </c>
      <c r="J2503">
        <f t="shared" si="196"/>
        <v>2016</v>
      </c>
      <c r="K2503">
        <v>249.75</v>
      </c>
      <c r="L2503">
        <v>249.95</v>
      </c>
      <c r="M2503">
        <v>248.25</v>
      </c>
      <c r="N2503">
        <v>248.4</v>
      </c>
      <c r="O2503" s="3">
        <f t="shared" si="197"/>
        <v>-1.350006104</v>
      </c>
      <c r="P2503">
        <f t="shared" si="199"/>
        <v>173.42814814163054</v>
      </c>
      <c r="T2503">
        <v>-1.350006104</v>
      </c>
      <c r="U2503">
        <v>-1.3500061035156199</v>
      </c>
      <c r="V2503">
        <v>-1.3500061035156199</v>
      </c>
      <c r="W2503">
        <v>-1.3500061035156199</v>
      </c>
      <c r="X2503">
        <v>-1.350006104</v>
      </c>
      <c r="Y2503">
        <f t="shared" si="198"/>
        <v>-1.3500061036770798</v>
      </c>
    </row>
    <row r="2504" spans="1:25" x14ac:dyDescent="0.3">
      <c r="A2504">
        <v>0</v>
      </c>
      <c r="B2504" s="1">
        <v>42584</v>
      </c>
      <c r="C2504" s="1">
        <v>42585</v>
      </c>
      <c r="D2504">
        <v>246.7</v>
      </c>
      <c r="E2504">
        <v>245.2000031</v>
      </c>
      <c r="F2504">
        <v>249.1110094</v>
      </c>
      <c r="G2504">
        <v>-1.4999969479999999</v>
      </c>
      <c r="H2504">
        <v>2.2627416999999999</v>
      </c>
      <c r="I2504">
        <f t="shared" si="195"/>
        <v>8</v>
      </c>
      <c r="J2504">
        <f t="shared" si="196"/>
        <v>2016</v>
      </c>
      <c r="K2504">
        <v>246.7</v>
      </c>
      <c r="L2504">
        <v>246.95</v>
      </c>
      <c r="M2504">
        <v>244.95</v>
      </c>
      <c r="N2504">
        <v>245.2</v>
      </c>
      <c r="O2504" s="3">
        <f t="shared" si="197"/>
        <v>-1.4999969479999999</v>
      </c>
      <c r="P2504">
        <f t="shared" si="199"/>
        <v>165.51950324165878</v>
      </c>
      <c r="T2504">
        <v>-1.4999969479999999</v>
      </c>
      <c r="U2504">
        <v>-1.49999694824217</v>
      </c>
      <c r="V2504">
        <v>-1.49999694824217</v>
      </c>
      <c r="W2504">
        <v>-1.49999694824217</v>
      </c>
      <c r="X2504">
        <v>-1.4999969479999999</v>
      </c>
      <c r="Y2504">
        <f t="shared" si="198"/>
        <v>-1.4999969481614468</v>
      </c>
    </row>
    <row r="2505" spans="1:25" x14ac:dyDescent="0.3">
      <c r="A2505">
        <v>0</v>
      </c>
      <c r="B2505" s="1">
        <v>42585</v>
      </c>
      <c r="C2505" s="1">
        <v>42586</v>
      </c>
      <c r="D2505">
        <v>246.3</v>
      </c>
      <c r="E2505">
        <v>245.80000609999999</v>
      </c>
      <c r="F2505">
        <v>245.46559139999999</v>
      </c>
      <c r="G2505">
        <v>0.49999389599999999</v>
      </c>
      <c r="H2505">
        <v>0.42426406900000002</v>
      </c>
      <c r="I2505">
        <f t="shared" si="195"/>
        <v>8</v>
      </c>
      <c r="J2505">
        <f t="shared" si="196"/>
        <v>2016</v>
      </c>
      <c r="K2505">
        <v>246.3</v>
      </c>
      <c r="L2505">
        <v>246.7</v>
      </c>
      <c r="M2505">
        <v>245</v>
      </c>
      <c r="N2505">
        <v>245.8</v>
      </c>
      <c r="O2505" s="3">
        <f t="shared" si="197"/>
        <v>0.49999389599999999</v>
      </c>
      <c r="P2505">
        <f t="shared" si="199"/>
        <v>168.03956235523313</v>
      </c>
      <c r="T2505">
        <v>0.49999389599999999</v>
      </c>
      <c r="U2505">
        <v>0.49999389648439702</v>
      </c>
      <c r="V2505">
        <v>0.49999389648439702</v>
      </c>
      <c r="W2505">
        <v>0.49999389648439702</v>
      </c>
      <c r="X2505">
        <v>-0.49999389599999999</v>
      </c>
      <c r="Y2505">
        <f t="shared" si="198"/>
        <v>0.49999389632293134</v>
      </c>
    </row>
    <row r="2506" spans="1:25" x14ac:dyDescent="0.3">
      <c r="A2506">
        <v>0</v>
      </c>
      <c r="B2506" s="1">
        <v>42586</v>
      </c>
      <c r="C2506" s="1">
        <v>42587</v>
      </c>
      <c r="D2506">
        <v>246.2</v>
      </c>
      <c r="E2506">
        <v>248.89999080000001</v>
      </c>
      <c r="F2506">
        <v>244.69874139999999</v>
      </c>
      <c r="G2506">
        <v>-2.6999908449999999</v>
      </c>
      <c r="H2506">
        <v>2.1920310220000001</v>
      </c>
      <c r="I2506">
        <f t="shared" si="195"/>
        <v>8</v>
      </c>
      <c r="J2506">
        <f t="shared" si="196"/>
        <v>2016</v>
      </c>
      <c r="K2506">
        <v>246.2</v>
      </c>
      <c r="L2506">
        <v>248.9</v>
      </c>
      <c r="M2506">
        <v>246.1</v>
      </c>
      <c r="N2506">
        <v>248.9</v>
      </c>
      <c r="O2506" s="3">
        <f t="shared" si="197"/>
        <v>-2.6999908449999999</v>
      </c>
      <c r="P2506">
        <f t="shared" si="199"/>
        <v>154.2183210892826</v>
      </c>
      <c r="T2506">
        <v>-2.6999908449999999</v>
      </c>
      <c r="U2506">
        <v>-2.6999908447265799</v>
      </c>
      <c r="V2506">
        <v>-2.6999908447265799</v>
      </c>
      <c r="W2506">
        <v>-2.6999908447265799</v>
      </c>
      <c r="X2506">
        <v>-2.6999908449999999</v>
      </c>
      <c r="Y2506">
        <f t="shared" si="198"/>
        <v>-2.6999908448177199</v>
      </c>
    </row>
    <row r="2507" spans="1:25" x14ac:dyDescent="0.3">
      <c r="A2507">
        <v>0</v>
      </c>
      <c r="B2507" s="1">
        <v>42587</v>
      </c>
      <c r="C2507" s="1">
        <v>42590</v>
      </c>
      <c r="D2507">
        <v>250.15</v>
      </c>
      <c r="E2507">
        <v>250.4</v>
      </c>
      <c r="F2507">
        <v>249.3036334</v>
      </c>
      <c r="G2507">
        <v>-0.25</v>
      </c>
      <c r="H2507">
        <v>1.060660172</v>
      </c>
      <c r="I2507">
        <f t="shared" si="195"/>
        <v>8</v>
      </c>
      <c r="J2507">
        <f t="shared" si="196"/>
        <v>2016</v>
      </c>
      <c r="K2507">
        <v>250.15</v>
      </c>
      <c r="L2507">
        <v>250.9</v>
      </c>
      <c r="M2507">
        <v>249.05</v>
      </c>
      <c r="N2507">
        <v>250.4</v>
      </c>
      <c r="O2507" s="3">
        <f t="shared" si="197"/>
        <v>-0.25</v>
      </c>
      <c r="P2507">
        <f t="shared" si="199"/>
        <v>153.06237724741811</v>
      </c>
      <c r="T2507">
        <v>-0.25</v>
      </c>
      <c r="U2507">
        <v>-0.25</v>
      </c>
      <c r="V2507">
        <v>-0.25</v>
      </c>
      <c r="W2507">
        <v>-0.25</v>
      </c>
      <c r="X2507">
        <v>-0.25</v>
      </c>
      <c r="Y2507">
        <f t="shared" si="198"/>
        <v>-0.25</v>
      </c>
    </row>
    <row r="2508" spans="1:25" x14ac:dyDescent="0.3">
      <c r="A2508">
        <v>0</v>
      </c>
      <c r="B2508" s="1">
        <v>42590</v>
      </c>
      <c r="C2508" s="1">
        <v>42591</v>
      </c>
      <c r="D2508">
        <v>250.8</v>
      </c>
      <c r="E2508">
        <v>252.2000031</v>
      </c>
      <c r="F2508">
        <v>250.83410939999999</v>
      </c>
      <c r="G2508">
        <v>1.400003052</v>
      </c>
      <c r="H2508">
        <v>1.2727922060000001</v>
      </c>
      <c r="I2508">
        <f t="shared" si="195"/>
        <v>8</v>
      </c>
      <c r="J2508">
        <f t="shared" si="196"/>
        <v>2016</v>
      </c>
      <c r="K2508">
        <v>250.8</v>
      </c>
      <c r="L2508">
        <v>252.85</v>
      </c>
      <c r="M2508">
        <v>250.5</v>
      </c>
      <c r="N2508">
        <v>252.2</v>
      </c>
      <c r="O2508" s="3">
        <f t="shared" si="197"/>
        <v>1.400003052</v>
      </c>
      <c r="P2508">
        <f t="shared" si="199"/>
        <v>159.47050509708203</v>
      </c>
      <c r="T2508">
        <v>1.400003052</v>
      </c>
      <c r="U2508">
        <v>-1.4000030517577999</v>
      </c>
      <c r="V2508">
        <v>1.4000030517577999</v>
      </c>
      <c r="W2508">
        <v>-1.4000030517577999</v>
      </c>
      <c r="X2508">
        <v>-1.400003052</v>
      </c>
      <c r="Y2508">
        <f t="shared" si="198"/>
        <v>0.46666768399999997</v>
      </c>
    </row>
    <row r="2509" spans="1:25" x14ac:dyDescent="0.3">
      <c r="A2509">
        <v>0</v>
      </c>
      <c r="B2509" s="1">
        <v>42591</v>
      </c>
      <c r="C2509" s="1">
        <v>42592</v>
      </c>
      <c r="D2509">
        <v>252.1</v>
      </c>
      <c r="E2509">
        <v>251.39999689999999</v>
      </c>
      <c r="F2509">
        <v>254.22229189999999</v>
      </c>
      <c r="G2509">
        <v>-0.70000305200000001</v>
      </c>
      <c r="H2509">
        <v>0.56568542499999996</v>
      </c>
      <c r="I2509">
        <f t="shared" si="195"/>
        <v>8</v>
      </c>
      <c r="J2509">
        <f t="shared" si="196"/>
        <v>2016</v>
      </c>
      <c r="K2509">
        <v>252.1</v>
      </c>
      <c r="L2509">
        <v>252.9</v>
      </c>
      <c r="M2509">
        <v>251.4</v>
      </c>
      <c r="N2509">
        <v>251.4</v>
      </c>
      <c r="O2509" s="3">
        <f t="shared" si="197"/>
        <v>-0.70000305200000001</v>
      </c>
      <c r="P2509">
        <f t="shared" si="199"/>
        <v>156.1495062789958</v>
      </c>
      <c r="T2509">
        <v>-0.70000305200000001</v>
      </c>
      <c r="U2509">
        <v>0.70000305175781796</v>
      </c>
      <c r="V2509">
        <v>-0.70000305175781796</v>
      </c>
      <c r="W2509">
        <v>-0.70000305175781796</v>
      </c>
      <c r="X2509">
        <v>-0.70000305200000001</v>
      </c>
      <c r="Y2509">
        <f t="shared" si="198"/>
        <v>-0.23333435066666666</v>
      </c>
    </row>
    <row r="2510" spans="1:25" x14ac:dyDescent="0.3">
      <c r="A2510">
        <v>0</v>
      </c>
      <c r="B2510" s="1">
        <v>42592</v>
      </c>
      <c r="C2510" s="1">
        <v>42593</v>
      </c>
      <c r="D2510">
        <v>251.7</v>
      </c>
      <c r="E2510">
        <v>252.25000610000001</v>
      </c>
      <c r="F2510">
        <v>252.35780679999999</v>
      </c>
      <c r="G2510">
        <v>0.55000610400000005</v>
      </c>
      <c r="H2510">
        <v>0.60104076399999995</v>
      </c>
      <c r="I2510">
        <f t="shared" si="195"/>
        <v>8</v>
      </c>
      <c r="J2510">
        <f t="shared" si="196"/>
        <v>2016</v>
      </c>
      <c r="K2510">
        <v>251.7</v>
      </c>
      <c r="L2510">
        <v>252.35</v>
      </c>
      <c r="M2510">
        <v>250.8</v>
      </c>
      <c r="N2510">
        <v>252.25</v>
      </c>
      <c r="O2510" s="3">
        <f t="shared" si="197"/>
        <v>0.55000610400000005</v>
      </c>
      <c r="P2510">
        <f t="shared" si="199"/>
        <v>158.70859989014102</v>
      </c>
      <c r="T2510">
        <v>0.55000610400000005</v>
      </c>
      <c r="U2510">
        <v>-0.55000610351564205</v>
      </c>
      <c r="V2510">
        <v>-0.55000610351564205</v>
      </c>
      <c r="W2510">
        <v>-0.55000610351564205</v>
      </c>
      <c r="X2510">
        <v>-0.55000610400000005</v>
      </c>
      <c r="Y2510">
        <f t="shared" si="198"/>
        <v>-0.18333536767709468</v>
      </c>
    </row>
    <row r="2511" spans="1:25" x14ac:dyDescent="0.3">
      <c r="A2511">
        <v>0</v>
      </c>
      <c r="B2511" s="1">
        <v>42593</v>
      </c>
      <c r="C2511" s="1">
        <v>42594</v>
      </c>
      <c r="D2511">
        <v>252.9</v>
      </c>
      <c r="E2511">
        <v>252.4499969</v>
      </c>
      <c r="F2511">
        <v>253.54592600000001</v>
      </c>
      <c r="G2511">
        <v>-0.45000305200000001</v>
      </c>
      <c r="H2511">
        <v>0.141421356</v>
      </c>
      <c r="I2511">
        <f t="shared" si="195"/>
        <v>8</v>
      </c>
      <c r="J2511">
        <f t="shared" si="196"/>
        <v>2016</v>
      </c>
      <c r="K2511">
        <v>252.9</v>
      </c>
      <c r="L2511">
        <v>254.4</v>
      </c>
      <c r="M2511">
        <v>252.35</v>
      </c>
      <c r="N2511">
        <v>252.45</v>
      </c>
      <c r="O2511" s="3">
        <f t="shared" si="197"/>
        <v>-0.45000305200000001</v>
      </c>
      <c r="P2511">
        <f t="shared" si="199"/>
        <v>156.59058819591769</v>
      </c>
      <c r="T2511">
        <v>-0.45000305200000001</v>
      </c>
      <c r="U2511">
        <v>0.45000305175781802</v>
      </c>
      <c r="V2511">
        <v>0.45000305175781802</v>
      </c>
      <c r="W2511">
        <v>0.45000305175781802</v>
      </c>
      <c r="X2511">
        <v>-0.45000305200000001</v>
      </c>
      <c r="Y2511">
        <f t="shared" si="198"/>
        <v>0.15000101717187866</v>
      </c>
    </row>
    <row r="2512" spans="1:25" x14ac:dyDescent="0.3">
      <c r="A2512">
        <v>0</v>
      </c>
      <c r="B2512" s="1">
        <v>42594</v>
      </c>
      <c r="C2512" s="1">
        <v>42597</v>
      </c>
      <c r="D2512">
        <v>252.9</v>
      </c>
      <c r="E2512">
        <v>252.45</v>
      </c>
      <c r="F2512">
        <v>253.02185739999999</v>
      </c>
      <c r="G2512">
        <v>-0.45</v>
      </c>
      <c r="H2512">
        <v>0</v>
      </c>
      <c r="I2512">
        <f t="shared" si="195"/>
        <v>8</v>
      </c>
      <c r="J2512">
        <f t="shared" si="196"/>
        <v>2016</v>
      </c>
      <c r="K2512">
        <v>252.9</v>
      </c>
      <c r="L2512">
        <v>254.4</v>
      </c>
      <c r="M2512">
        <v>252.35</v>
      </c>
      <c r="N2512">
        <v>252.45</v>
      </c>
      <c r="O2512" s="3">
        <f t="shared" si="197"/>
        <v>-0.45</v>
      </c>
      <c r="P2512">
        <f t="shared" si="199"/>
        <v>154.50085614703977</v>
      </c>
      <c r="T2512">
        <v>-0.45</v>
      </c>
      <c r="U2512">
        <v>0.450000000000017</v>
      </c>
      <c r="V2512">
        <v>-0.450000000000017</v>
      </c>
      <c r="W2512">
        <v>0.450000000000017</v>
      </c>
      <c r="X2512">
        <v>0.45</v>
      </c>
      <c r="Y2512">
        <f t="shared" si="198"/>
        <v>-0.15</v>
      </c>
    </row>
    <row r="2513" spans="1:25" x14ac:dyDescent="0.3">
      <c r="A2513">
        <v>0</v>
      </c>
      <c r="B2513" s="1">
        <v>42597</v>
      </c>
      <c r="C2513" s="1">
        <v>42598</v>
      </c>
      <c r="D2513">
        <v>253.65</v>
      </c>
      <c r="E2513">
        <v>252.75000309999999</v>
      </c>
      <c r="F2513">
        <v>253.38947350000001</v>
      </c>
      <c r="G2513">
        <v>0.89999694799999996</v>
      </c>
      <c r="H2513">
        <v>0.212132034</v>
      </c>
      <c r="I2513">
        <f t="shared" si="195"/>
        <v>8</v>
      </c>
      <c r="J2513">
        <f t="shared" si="196"/>
        <v>2016</v>
      </c>
      <c r="K2513">
        <v>253.65</v>
      </c>
      <c r="L2513">
        <v>254.45</v>
      </c>
      <c r="M2513">
        <v>252.5</v>
      </c>
      <c r="N2513">
        <v>252.75</v>
      </c>
      <c r="O2513" s="3">
        <f t="shared" si="197"/>
        <v>0.89999694799999996</v>
      </c>
      <c r="P2513">
        <f t="shared" si="199"/>
        <v>158.61233748931426</v>
      </c>
      <c r="T2513">
        <v>0.89999694799999996</v>
      </c>
      <c r="U2513">
        <v>0.899996948242204</v>
      </c>
      <c r="V2513">
        <v>0.899996948242204</v>
      </c>
      <c r="W2513">
        <v>0.899996948242204</v>
      </c>
      <c r="X2513">
        <v>0.89999694799999996</v>
      </c>
      <c r="Y2513">
        <f t="shared" si="198"/>
        <v>0.89999694816146925</v>
      </c>
    </row>
    <row r="2514" spans="1:25" x14ac:dyDescent="0.3">
      <c r="A2514">
        <v>0</v>
      </c>
      <c r="B2514" s="1">
        <v>42598</v>
      </c>
      <c r="C2514" s="1">
        <v>42599</v>
      </c>
      <c r="D2514">
        <v>252.3</v>
      </c>
      <c r="E2514">
        <v>252.3999939</v>
      </c>
      <c r="F2514">
        <v>251.97848020000001</v>
      </c>
      <c r="G2514">
        <v>-9.9993895999999999E-2</v>
      </c>
      <c r="H2514">
        <v>0.24748737300000001</v>
      </c>
      <c r="I2514">
        <f t="shared" si="195"/>
        <v>8</v>
      </c>
      <c r="J2514">
        <f t="shared" si="196"/>
        <v>2016</v>
      </c>
      <c r="K2514">
        <v>252.3</v>
      </c>
      <c r="L2514">
        <v>252.9</v>
      </c>
      <c r="M2514">
        <v>251.3</v>
      </c>
      <c r="N2514">
        <v>252.4</v>
      </c>
      <c r="O2514" s="3">
        <f t="shared" si="197"/>
        <v>-9.9993895999999999E-2</v>
      </c>
      <c r="P2514">
        <f t="shared" si="199"/>
        <v>158.14086704997942</v>
      </c>
      <c r="T2514">
        <v>-9.9993895999999999E-2</v>
      </c>
      <c r="U2514">
        <v>-9.9993896484363604E-2</v>
      </c>
      <c r="V2514">
        <v>9.9993896484363604E-2</v>
      </c>
      <c r="W2514">
        <v>9.9993896484363604E-2</v>
      </c>
      <c r="X2514">
        <v>-9.9993895999999999E-2</v>
      </c>
      <c r="Y2514">
        <f t="shared" si="198"/>
        <v>-3.3331298666666669E-2</v>
      </c>
    </row>
    <row r="2515" spans="1:25" x14ac:dyDescent="0.3">
      <c r="A2515">
        <v>0</v>
      </c>
      <c r="B2515" s="1">
        <v>42599</v>
      </c>
      <c r="C2515" s="1">
        <v>42600</v>
      </c>
      <c r="D2515">
        <v>252.45</v>
      </c>
      <c r="E2515">
        <v>254.7000031</v>
      </c>
      <c r="F2515">
        <v>251.9745805</v>
      </c>
      <c r="G2515">
        <v>-2.2500030519999998</v>
      </c>
      <c r="H2515">
        <v>1.626345597</v>
      </c>
      <c r="I2515">
        <f t="shared" si="195"/>
        <v>8</v>
      </c>
      <c r="J2515">
        <f t="shared" si="196"/>
        <v>2016</v>
      </c>
      <c r="K2515">
        <v>252.45</v>
      </c>
      <c r="L2515">
        <v>254.7</v>
      </c>
      <c r="M2515">
        <v>252.1</v>
      </c>
      <c r="N2515">
        <v>254.7</v>
      </c>
      <c r="O2515" s="3">
        <f t="shared" si="197"/>
        <v>-2.2500030519999998</v>
      </c>
      <c r="P2515">
        <f t="shared" si="199"/>
        <v>147.56993913826284</v>
      </c>
      <c r="T2515">
        <v>-2.2500030519999998</v>
      </c>
      <c r="U2515">
        <v>-2.2500030517578198</v>
      </c>
      <c r="V2515">
        <v>-2.2500030517578198</v>
      </c>
      <c r="W2515">
        <v>2.2500030517578198</v>
      </c>
      <c r="X2515">
        <v>-2.2500030519999998</v>
      </c>
      <c r="Y2515">
        <f t="shared" si="198"/>
        <v>-2.2500030518385463</v>
      </c>
    </row>
    <row r="2516" spans="1:25" x14ac:dyDescent="0.3">
      <c r="A2516">
        <v>0</v>
      </c>
      <c r="B2516" s="1">
        <v>42600</v>
      </c>
      <c r="C2516" s="1">
        <v>42601</v>
      </c>
      <c r="D2516">
        <v>254.6</v>
      </c>
      <c r="E2516">
        <v>254.64999689999999</v>
      </c>
      <c r="F2516">
        <v>255.60263420000001</v>
      </c>
      <c r="G2516">
        <v>4.9996947999999999E-2</v>
      </c>
      <c r="H2516">
        <v>3.5355339E-2</v>
      </c>
      <c r="I2516">
        <f t="shared" si="195"/>
        <v>8</v>
      </c>
      <c r="J2516">
        <f t="shared" si="196"/>
        <v>2016</v>
      </c>
      <c r="K2516">
        <v>254.6</v>
      </c>
      <c r="L2516">
        <v>255</v>
      </c>
      <c r="M2516">
        <v>253.8</v>
      </c>
      <c r="N2516">
        <v>254.65</v>
      </c>
      <c r="O2516" s="3">
        <f t="shared" si="197"/>
        <v>4.9996947999999999E-2</v>
      </c>
      <c r="P2516">
        <f t="shared" si="199"/>
        <v>147.78728143716677</v>
      </c>
      <c r="T2516">
        <v>4.9996947999999999E-2</v>
      </c>
      <c r="U2516">
        <v>-4.9996948242181802E-2</v>
      </c>
      <c r="V2516">
        <v>-4.9996948242181802E-2</v>
      </c>
      <c r="W2516">
        <v>4.9996948242181802E-2</v>
      </c>
      <c r="X2516">
        <v>4.9996947999999999E-2</v>
      </c>
      <c r="Y2516">
        <f t="shared" si="198"/>
        <v>-1.6665649494787868E-2</v>
      </c>
    </row>
    <row r="2517" spans="1:25" x14ac:dyDescent="0.3">
      <c r="A2517">
        <v>0</v>
      </c>
      <c r="B2517" s="1">
        <v>42601</v>
      </c>
      <c r="C2517" s="1">
        <v>42604</v>
      </c>
      <c r="D2517">
        <v>254.55</v>
      </c>
      <c r="E2517">
        <v>253.4</v>
      </c>
      <c r="F2517">
        <v>255.2440105</v>
      </c>
      <c r="G2517">
        <v>-1.1499999999999999</v>
      </c>
      <c r="H2517">
        <v>0.88388347599999995</v>
      </c>
      <c r="I2517">
        <f t="shared" si="195"/>
        <v>8</v>
      </c>
      <c r="J2517">
        <f t="shared" si="196"/>
        <v>2016</v>
      </c>
      <c r="K2517">
        <v>254.55</v>
      </c>
      <c r="L2517">
        <v>254.65</v>
      </c>
      <c r="M2517">
        <v>253.15</v>
      </c>
      <c r="N2517">
        <v>253.4</v>
      </c>
      <c r="O2517" s="3">
        <f t="shared" si="197"/>
        <v>-1.1499999999999999</v>
      </c>
      <c r="P2517">
        <f t="shared" si="199"/>
        <v>142.77975716926042</v>
      </c>
      <c r="T2517">
        <v>-1.1499999999999999</v>
      </c>
      <c r="U2517">
        <v>1.1499999999999999</v>
      </c>
      <c r="V2517">
        <v>1.1499999999999999</v>
      </c>
      <c r="W2517">
        <v>-1.1499999999999999</v>
      </c>
      <c r="X2517">
        <v>-1.1499999999999999</v>
      </c>
      <c r="Y2517">
        <f t="shared" si="198"/>
        <v>0.3833333333333333</v>
      </c>
    </row>
    <row r="2518" spans="1:25" x14ac:dyDescent="0.3">
      <c r="A2518">
        <v>0</v>
      </c>
      <c r="B2518" s="1">
        <v>42604</v>
      </c>
      <c r="C2518" s="1">
        <v>42605</v>
      </c>
      <c r="D2518">
        <v>253.6</v>
      </c>
      <c r="E2518">
        <v>254.55000920000001</v>
      </c>
      <c r="F2518">
        <v>253.21384710000001</v>
      </c>
      <c r="G2518">
        <v>-0.95000915500000005</v>
      </c>
      <c r="H2518">
        <v>0.81317279799999997</v>
      </c>
      <c r="I2518">
        <f t="shared" si="195"/>
        <v>8</v>
      </c>
      <c r="J2518">
        <f t="shared" si="196"/>
        <v>2016</v>
      </c>
      <c r="K2518">
        <v>253.6</v>
      </c>
      <c r="L2518">
        <v>254.7</v>
      </c>
      <c r="M2518">
        <v>253.45</v>
      </c>
      <c r="N2518">
        <v>254.55</v>
      </c>
      <c r="O2518" s="3">
        <f t="shared" si="197"/>
        <v>-0.95000915500000005</v>
      </c>
      <c r="P2518">
        <f t="shared" si="199"/>
        <v>138.76826042854253</v>
      </c>
      <c r="T2518">
        <v>-0.95000915500000005</v>
      </c>
      <c r="U2518">
        <v>-0.95000915527344798</v>
      </c>
      <c r="V2518">
        <v>-0.95000915527344798</v>
      </c>
      <c r="W2518">
        <v>0.95000915527344798</v>
      </c>
      <c r="X2518">
        <v>-0.95000915500000005</v>
      </c>
      <c r="Y2518">
        <f t="shared" si="198"/>
        <v>-0.95000915518229867</v>
      </c>
    </row>
    <row r="2519" spans="1:25" x14ac:dyDescent="0.3">
      <c r="A2519">
        <v>0</v>
      </c>
      <c r="B2519" s="1">
        <v>42605</v>
      </c>
      <c r="C2519" s="1">
        <v>42606</v>
      </c>
      <c r="D2519">
        <v>254.45</v>
      </c>
      <c r="E2519">
        <v>253.24999690000001</v>
      </c>
      <c r="F2519">
        <v>255.0172484</v>
      </c>
      <c r="G2519">
        <v>-1.200003052</v>
      </c>
      <c r="H2519">
        <v>0.91923881600000001</v>
      </c>
      <c r="I2519">
        <f t="shared" si="195"/>
        <v>8</v>
      </c>
      <c r="J2519">
        <f t="shared" si="196"/>
        <v>2016</v>
      </c>
      <c r="K2519">
        <v>254.45</v>
      </c>
      <c r="L2519">
        <v>254.75</v>
      </c>
      <c r="M2519">
        <v>252.9</v>
      </c>
      <c r="N2519">
        <v>253.25</v>
      </c>
      <c r="O2519" s="3">
        <f t="shared" si="197"/>
        <v>-1.200003052</v>
      </c>
      <c r="P2519">
        <f t="shared" si="199"/>
        <v>133.85995812843498</v>
      </c>
      <c r="T2519">
        <v>-1.200003052</v>
      </c>
      <c r="U2519">
        <v>1.20000305175778</v>
      </c>
      <c r="V2519">
        <v>1.20000305175778</v>
      </c>
      <c r="W2519">
        <v>-1.20000305175778</v>
      </c>
      <c r="X2519">
        <v>1.200003052</v>
      </c>
      <c r="Y2519">
        <f t="shared" si="198"/>
        <v>0.40000101717185332</v>
      </c>
    </row>
    <row r="2520" spans="1:25" x14ac:dyDescent="0.3">
      <c r="A2520">
        <v>0</v>
      </c>
      <c r="B2520" s="1">
        <v>42606</v>
      </c>
      <c r="C2520" s="1">
        <v>42607</v>
      </c>
      <c r="D2520">
        <v>253.2</v>
      </c>
      <c r="E2520">
        <v>253.6000061</v>
      </c>
      <c r="F2520">
        <v>253.9633303</v>
      </c>
      <c r="G2520">
        <v>0.40000610399999997</v>
      </c>
      <c r="H2520">
        <v>0.24748737300000001</v>
      </c>
      <c r="I2520">
        <f t="shared" si="195"/>
        <v>8</v>
      </c>
      <c r="J2520">
        <f t="shared" si="196"/>
        <v>2016</v>
      </c>
      <c r="K2520">
        <v>253.2</v>
      </c>
      <c r="L2520">
        <v>254.25</v>
      </c>
      <c r="M2520">
        <v>252.4</v>
      </c>
      <c r="N2520">
        <v>253.6</v>
      </c>
      <c r="O2520" s="3">
        <f t="shared" si="197"/>
        <v>0.40000610399999997</v>
      </c>
      <c r="P2520">
        <f t="shared" si="199"/>
        <v>135.44600079231409</v>
      </c>
      <c r="T2520">
        <v>0.40000610399999997</v>
      </c>
      <c r="U2520">
        <v>0.40000610351563598</v>
      </c>
      <c r="V2520">
        <v>-0.40000610351563598</v>
      </c>
      <c r="W2520">
        <v>0.40000610351563598</v>
      </c>
      <c r="X2520">
        <v>-0.40000610399999997</v>
      </c>
      <c r="Y2520">
        <f t="shared" si="198"/>
        <v>0.13333536799999998</v>
      </c>
    </row>
    <row r="2521" spans="1:25" x14ac:dyDescent="0.3">
      <c r="A2521">
        <v>0</v>
      </c>
      <c r="B2521" s="1">
        <v>42607</v>
      </c>
      <c r="C2521" s="1">
        <v>42608</v>
      </c>
      <c r="D2521">
        <v>252.8</v>
      </c>
      <c r="E2521">
        <v>252.89998779999999</v>
      </c>
      <c r="F2521">
        <v>253.84924290000001</v>
      </c>
      <c r="G2521">
        <v>9.9987793000000005E-2</v>
      </c>
      <c r="H2521">
        <v>0.49497474699999999</v>
      </c>
      <c r="I2521">
        <f t="shared" si="195"/>
        <v>8</v>
      </c>
      <c r="J2521">
        <f t="shared" si="196"/>
        <v>2016</v>
      </c>
      <c r="K2521">
        <v>252.8</v>
      </c>
      <c r="L2521">
        <v>253.05</v>
      </c>
      <c r="M2521">
        <v>251.45</v>
      </c>
      <c r="N2521">
        <v>252.9</v>
      </c>
      <c r="O2521" s="3">
        <f t="shared" si="197"/>
        <v>9.9987793000000005E-2</v>
      </c>
      <c r="P2521">
        <f t="shared" si="199"/>
        <v>135.84778916325655</v>
      </c>
      <c r="T2521">
        <v>9.9987793000000005E-2</v>
      </c>
      <c r="U2521">
        <v>9.9987792968732905E-2</v>
      </c>
      <c r="V2521">
        <v>-9.9987792968732905E-2</v>
      </c>
      <c r="W2521">
        <v>9.9987792968732905E-2</v>
      </c>
      <c r="X2521">
        <v>9.9987793000000005E-2</v>
      </c>
      <c r="Y2521">
        <f t="shared" si="198"/>
        <v>3.3329264333333337E-2</v>
      </c>
    </row>
    <row r="2522" spans="1:25" x14ac:dyDescent="0.3">
      <c r="A2522">
        <v>0</v>
      </c>
      <c r="B2522" s="1">
        <v>42608</v>
      </c>
      <c r="C2522" s="1">
        <v>42611</v>
      </c>
      <c r="D2522">
        <v>251.2</v>
      </c>
      <c r="E2522">
        <v>252.80000920000001</v>
      </c>
      <c r="F2522">
        <v>253.43546699999999</v>
      </c>
      <c r="G2522">
        <v>1.600009155</v>
      </c>
      <c r="H2522">
        <v>7.0710677999999999E-2</v>
      </c>
      <c r="I2522">
        <f t="shared" si="195"/>
        <v>8</v>
      </c>
      <c r="J2522">
        <f t="shared" si="196"/>
        <v>2016</v>
      </c>
      <c r="K2522">
        <v>251.2</v>
      </c>
      <c r="L2522">
        <v>253.1</v>
      </c>
      <c r="M2522">
        <v>250.6</v>
      </c>
      <c r="N2522">
        <v>252.8</v>
      </c>
      <c r="O2522" s="3">
        <f t="shared" si="197"/>
        <v>1.600009155</v>
      </c>
      <c r="P2522">
        <f t="shared" si="199"/>
        <v>142.33737036392495</v>
      </c>
      <c r="T2522">
        <v>1.600009155</v>
      </c>
      <c r="U2522">
        <v>1.6000091552734499</v>
      </c>
      <c r="V2522">
        <v>1.6000091552734499</v>
      </c>
      <c r="W2522">
        <v>1.6000091552734499</v>
      </c>
      <c r="X2522">
        <v>1.600009155</v>
      </c>
      <c r="Y2522">
        <f t="shared" si="198"/>
        <v>1.6000091551822999</v>
      </c>
    </row>
    <row r="2523" spans="1:25" x14ac:dyDescent="0.3">
      <c r="A2523">
        <v>0</v>
      </c>
      <c r="B2523" s="1">
        <v>42611</v>
      </c>
      <c r="C2523" s="1">
        <v>42612</v>
      </c>
      <c r="D2523">
        <v>253.6</v>
      </c>
      <c r="E2523">
        <v>254.14999080000001</v>
      </c>
      <c r="F2523">
        <v>253.4443766</v>
      </c>
      <c r="G2523">
        <v>-0.54999084499999995</v>
      </c>
      <c r="H2523">
        <v>0.954594155</v>
      </c>
      <c r="I2523">
        <f t="shared" si="195"/>
        <v>8</v>
      </c>
      <c r="J2523">
        <f t="shared" si="196"/>
        <v>2016</v>
      </c>
      <c r="K2523">
        <v>253.6</v>
      </c>
      <c r="L2523">
        <v>255.3</v>
      </c>
      <c r="M2523">
        <v>253.5</v>
      </c>
      <c r="N2523">
        <v>254.15</v>
      </c>
      <c r="O2523" s="3">
        <f t="shared" si="197"/>
        <v>-0.54999084499999995</v>
      </c>
      <c r="P2523">
        <f t="shared" si="199"/>
        <v>140.02218156458937</v>
      </c>
      <c r="T2523">
        <v>-0.54999084499999995</v>
      </c>
      <c r="U2523">
        <v>-0.549990844726579</v>
      </c>
      <c r="V2523">
        <v>-0.549990844726579</v>
      </c>
      <c r="W2523">
        <v>-0.549990844726579</v>
      </c>
      <c r="X2523">
        <v>-0.54999084499999995</v>
      </c>
      <c r="Y2523">
        <f t="shared" si="198"/>
        <v>-0.54999084481771943</v>
      </c>
    </row>
    <row r="2524" spans="1:25" x14ac:dyDescent="0.3">
      <c r="A2524">
        <v>0</v>
      </c>
      <c r="B2524" s="1">
        <v>42612</v>
      </c>
      <c r="C2524" s="1">
        <v>42613</v>
      </c>
      <c r="D2524">
        <v>253.85</v>
      </c>
      <c r="E2524">
        <v>252.7000031</v>
      </c>
      <c r="F2524">
        <v>252.7727908</v>
      </c>
      <c r="G2524">
        <v>1.1499969480000001</v>
      </c>
      <c r="H2524">
        <v>1.0253048330000001</v>
      </c>
      <c r="I2524">
        <f t="shared" si="195"/>
        <v>8</v>
      </c>
      <c r="J2524">
        <f t="shared" si="196"/>
        <v>2016</v>
      </c>
      <c r="K2524">
        <v>253.85</v>
      </c>
      <c r="L2524">
        <v>254</v>
      </c>
      <c r="M2524">
        <v>252.35</v>
      </c>
      <c r="N2524">
        <v>252.7</v>
      </c>
      <c r="O2524" s="3">
        <f t="shared" si="197"/>
        <v>1.1499969480000001</v>
      </c>
      <c r="P2524">
        <f t="shared" si="199"/>
        <v>144.77966870615663</v>
      </c>
      <c r="T2524">
        <v>1.1499969480000001</v>
      </c>
      <c r="U2524">
        <v>-1.1499969482421699</v>
      </c>
      <c r="V2524">
        <v>-1.1499969482421699</v>
      </c>
      <c r="W2524">
        <v>-1.1499969482421699</v>
      </c>
      <c r="X2524">
        <v>1.1499969480000001</v>
      </c>
      <c r="Y2524">
        <f t="shared" si="198"/>
        <v>-0.38333231616144658</v>
      </c>
    </row>
    <row r="2525" spans="1:25" x14ac:dyDescent="0.3">
      <c r="A2525">
        <v>0</v>
      </c>
      <c r="B2525" s="1">
        <v>42613</v>
      </c>
      <c r="C2525" s="1">
        <v>42614</v>
      </c>
      <c r="D2525">
        <v>251.35</v>
      </c>
      <c r="E2525">
        <v>252.45</v>
      </c>
      <c r="F2525">
        <v>252.08724119999999</v>
      </c>
      <c r="G2525">
        <v>1.1000000000000001</v>
      </c>
      <c r="H2525">
        <v>0.17677669500000001</v>
      </c>
      <c r="I2525">
        <f t="shared" si="195"/>
        <v>9</v>
      </c>
      <c r="J2525">
        <f t="shared" si="196"/>
        <v>2016</v>
      </c>
      <c r="K2525">
        <v>251.35</v>
      </c>
      <c r="L2525">
        <v>252.45</v>
      </c>
      <c r="M2525">
        <v>250.25</v>
      </c>
      <c r="N2525">
        <v>252.45</v>
      </c>
      <c r="O2525" s="3">
        <f t="shared" si="197"/>
        <v>1.1000000000000001</v>
      </c>
      <c r="P2525">
        <f t="shared" si="199"/>
        <v>149.53173660679633</v>
      </c>
      <c r="T2525">
        <v>1.1000000000000001</v>
      </c>
      <c r="U2525">
        <v>1.0999999999999901</v>
      </c>
      <c r="V2525">
        <v>1.0999999999999901</v>
      </c>
      <c r="W2525">
        <v>1.0999999999999901</v>
      </c>
      <c r="X2525">
        <v>1.1000000000000001</v>
      </c>
      <c r="Y2525">
        <f t="shared" si="198"/>
        <v>1.0999999999999934</v>
      </c>
    </row>
    <row r="2526" spans="1:25" x14ac:dyDescent="0.3">
      <c r="A2526">
        <v>0</v>
      </c>
      <c r="B2526" s="1">
        <v>42614</v>
      </c>
      <c r="C2526" s="1">
        <v>42615</v>
      </c>
      <c r="D2526">
        <v>252.4</v>
      </c>
      <c r="E2526">
        <v>252.75000309999999</v>
      </c>
      <c r="F2526">
        <v>250.618852</v>
      </c>
      <c r="G2526">
        <v>-0.35000305199999998</v>
      </c>
      <c r="H2526">
        <v>0.212132034</v>
      </c>
      <c r="I2526">
        <f t="shared" si="195"/>
        <v>9</v>
      </c>
      <c r="J2526">
        <f t="shared" si="196"/>
        <v>2016</v>
      </c>
      <c r="K2526">
        <v>252.4</v>
      </c>
      <c r="L2526">
        <v>252.75</v>
      </c>
      <c r="M2526">
        <v>251.7</v>
      </c>
      <c r="N2526">
        <v>252.75</v>
      </c>
      <c r="O2526" s="3">
        <f t="shared" si="197"/>
        <v>-0.35000305199999998</v>
      </c>
      <c r="P2526">
        <f t="shared" si="199"/>
        <v>147.97656928756379</v>
      </c>
      <c r="T2526">
        <v>-0.35000305199999998</v>
      </c>
      <c r="U2526">
        <v>0.350003051757795</v>
      </c>
      <c r="V2526">
        <v>0.350003051757795</v>
      </c>
      <c r="W2526">
        <v>0.350003051757795</v>
      </c>
      <c r="X2526">
        <v>-0.35000305199999998</v>
      </c>
      <c r="Y2526">
        <f t="shared" si="198"/>
        <v>0.11666768383853</v>
      </c>
    </row>
    <row r="2527" spans="1:25" x14ac:dyDescent="0.3">
      <c r="A2527">
        <v>0</v>
      </c>
      <c r="B2527" s="1">
        <v>42615</v>
      </c>
      <c r="C2527" s="1">
        <v>42618</v>
      </c>
      <c r="D2527">
        <v>254</v>
      </c>
      <c r="E2527">
        <v>256</v>
      </c>
      <c r="F2527">
        <v>250.95776950000001</v>
      </c>
      <c r="G2527">
        <v>-2</v>
      </c>
      <c r="H2527">
        <v>2.298097039</v>
      </c>
      <c r="I2527">
        <f t="shared" si="195"/>
        <v>9</v>
      </c>
      <c r="J2527">
        <f t="shared" si="196"/>
        <v>2016</v>
      </c>
      <c r="K2527">
        <v>254</v>
      </c>
      <c r="L2527">
        <v>256.05</v>
      </c>
      <c r="M2527">
        <v>253.95</v>
      </c>
      <c r="N2527">
        <v>256</v>
      </c>
      <c r="O2527" s="3">
        <f t="shared" si="197"/>
        <v>-2</v>
      </c>
      <c r="P2527">
        <f t="shared" si="199"/>
        <v>139.23779551073915</v>
      </c>
      <c r="T2527">
        <v>-2</v>
      </c>
      <c r="U2527">
        <v>-2</v>
      </c>
      <c r="V2527">
        <v>-2</v>
      </c>
      <c r="W2527">
        <v>-2</v>
      </c>
      <c r="X2527">
        <v>-2</v>
      </c>
      <c r="Y2527">
        <f t="shared" si="198"/>
        <v>-2</v>
      </c>
    </row>
    <row r="2528" spans="1:25" x14ac:dyDescent="0.3">
      <c r="A2528">
        <v>0</v>
      </c>
      <c r="B2528" s="1">
        <v>42618</v>
      </c>
      <c r="C2528" s="1">
        <v>42619</v>
      </c>
      <c r="D2528">
        <v>255.9</v>
      </c>
      <c r="E2528">
        <v>257.0499878</v>
      </c>
      <c r="F2528">
        <v>255.67044430000001</v>
      </c>
      <c r="G2528">
        <v>-1.149987793</v>
      </c>
      <c r="H2528">
        <v>0.74246212</v>
      </c>
      <c r="I2528">
        <f t="shared" si="195"/>
        <v>9</v>
      </c>
      <c r="J2528">
        <f t="shared" si="196"/>
        <v>2016</v>
      </c>
      <c r="K2528">
        <v>255.9</v>
      </c>
      <c r="L2528">
        <v>257.10000000000002</v>
      </c>
      <c r="M2528">
        <v>255.8</v>
      </c>
      <c r="N2528">
        <v>257.05</v>
      </c>
      <c r="O2528" s="3">
        <f t="shared" si="197"/>
        <v>-1.149987793</v>
      </c>
      <c r="P2528">
        <f t="shared" si="199"/>
        <v>134.54489500776199</v>
      </c>
      <c r="T2528">
        <v>-1.149987793</v>
      </c>
      <c r="U2528">
        <v>-1.1499877929687401</v>
      </c>
      <c r="V2528">
        <v>1.1499877929687401</v>
      </c>
      <c r="W2528">
        <v>1.1499877929687401</v>
      </c>
      <c r="X2528">
        <v>-1.149987793</v>
      </c>
      <c r="Y2528">
        <f t="shared" si="198"/>
        <v>-0.38332926433333331</v>
      </c>
    </row>
    <row r="2529" spans="1:25" x14ac:dyDescent="0.3">
      <c r="A2529">
        <v>0</v>
      </c>
      <c r="B2529" s="1">
        <v>42619</v>
      </c>
      <c r="C2529" s="1">
        <v>42620</v>
      </c>
      <c r="D2529">
        <v>257.05</v>
      </c>
      <c r="E2529">
        <v>256.15000609999998</v>
      </c>
      <c r="F2529">
        <v>256.1509537</v>
      </c>
      <c r="G2529">
        <v>0.89999389600000002</v>
      </c>
      <c r="H2529">
        <v>0.63639610300000005</v>
      </c>
      <c r="I2529">
        <f t="shared" si="195"/>
        <v>9</v>
      </c>
      <c r="J2529">
        <f t="shared" si="196"/>
        <v>2016</v>
      </c>
      <c r="K2529">
        <v>257.05</v>
      </c>
      <c r="L2529">
        <v>258.3</v>
      </c>
      <c r="M2529">
        <v>256.10000000000002</v>
      </c>
      <c r="N2529">
        <v>256.14999999999998</v>
      </c>
      <c r="O2529" s="3">
        <f t="shared" si="197"/>
        <v>0.89999389600000002</v>
      </c>
      <c r="P2529">
        <f t="shared" si="199"/>
        <v>138.07795037378844</v>
      </c>
      <c r="T2529">
        <v>0.89999389600000002</v>
      </c>
      <c r="U2529">
        <v>0.899993896484375</v>
      </c>
      <c r="V2529">
        <v>-0.899993896484375</v>
      </c>
      <c r="W2529">
        <v>0.899993896484375</v>
      </c>
      <c r="X2529">
        <v>0.89999389600000002</v>
      </c>
      <c r="Y2529">
        <f t="shared" si="198"/>
        <v>0.29999796533333334</v>
      </c>
    </row>
    <row r="2530" spans="1:25" x14ac:dyDescent="0.3">
      <c r="A2530">
        <v>0</v>
      </c>
      <c r="B2530" s="1">
        <v>42620</v>
      </c>
      <c r="C2530" s="1">
        <v>42621</v>
      </c>
      <c r="D2530">
        <v>256.89999999999998</v>
      </c>
      <c r="E2530">
        <v>257.2999939</v>
      </c>
      <c r="F2530">
        <v>257.30676140000003</v>
      </c>
      <c r="G2530">
        <v>0.39999389600000002</v>
      </c>
      <c r="H2530">
        <v>0.81317279799999997</v>
      </c>
      <c r="I2530">
        <f t="shared" si="195"/>
        <v>9</v>
      </c>
      <c r="J2530">
        <f t="shared" si="196"/>
        <v>2016</v>
      </c>
      <c r="K2530">
        <v>256.89999999999998</v>
      </c>
      <c r="L2530">
        <v>257.64999999999998</v>
      </c>
      <c r="M2530">
        <v>255.75</v>
      </c>
      <c r="N2530">
        <v>257.3</v>
      </c>
      <c r="O2530" s="3">
        <f t="shared" si="197"/>
        <v>0.39999389600000002</v>
      </c>
      <c r="P2530">
        <f t="shared" si="199"/>
        <v>139.69035804180245</v>
      </c>
      <c r="T2530">
        <v>0.39999389600000002</v>
      </c>
      <c r="U2530">
        <v>-0.399993896484375</v>
      </c>
      <c r="V2530">
        <v>-0.399993896484375</v>
      </c>
      <c r="W2530">
        <v>0.399993896484375</v>
      </c>
      <c r="X2530">
        <v>-0.39999389600000002</v>
      </c>
      <c r="Y2530">
        <f t="shared" si="198"/>
        <v>-0.13333129898958332</v>
      </c>
    </row>
    <row r="2531" spans="1:25" x14ac:dyDescent="0.3">
      <c r="A2531">
        <v>0</v>
      </c>
      <c r="B2531" s="1">
        <v>42621</v>
      </c>
      <c r="C2531" s="1">
        <v>42622</v>
      </c>
      <c r="D2531">
        <v>256.10000000000002</v>
      </c>
      <c r="E2531">
        <v>254.90000610000001</v>
      </c>
      <c r="F2531">
        <v>257.21043759999998</v>
      </c>
      <c r="G2531">
        <v>-1.1999938960000001</v>
      </c>
      <c r="H2531">
        <v>1.697056275</v>
      </c>
      <c r="I2531">
        <f t="shared" si="195"/>
        <v>9</v>
      </c>
      <c r="J2531">
        <f t="shared" si="196"/>
        <v>2016</v>
      </c>
      <c r="K2531">
        <v>256.10000000000002</v>
      </c>
      <c r="L2531">
        <v>256.55</v>
      </c>
      <c r="M2531">
        <v>254.1</v>
      </c>
      <c r="N2531">
        <v>254.9</v>
      </c>
      <c r="O2531" s="3">
        <f t="shared" si="197"/>
        <v>-1.1999938960000001</v>
      </c>
      <c r="P2531">
        <f t="shared" si="199"/>
        <v>134.78131146877774</v>
      </c>
      <c r="T2531">
        <v>-1.1999938960000001</v>
      </c>
      <c r="U2531">
        <v>-1.1999938964843799</v>
      </c>
      <c r="V2531">
        <v>-1.1999938964843799</v>
      </c>
      <c r="W2531">
        <v>-1.1999938964843799</v>
      </c>
      <c r="X2531">
        <v>-1.1999938960000001</v>
      </c>
      <c r="Y2531">
        <f t="shared" si="198"/>
        <v>-1.19999389632292</v>
      </c>
    </row>
    <row r="2532" spans="1:25" x14ac:dyDescent="0.3">
      <c r="A2532">
        <v>0</v>
      </c>
      <c r="B2532" s="1">
        <v>42622</v>
      </c>
      <c r="C2532" s="1">
        <v>42625</v>
      </c>
      <c r="D2532">
        <v>250.4</v>
      </c>
      <c r="E2532">
        <v>248.60001220000001</v>
      </c>
      <c r="F2532">
        <v>255.00525540000001</v>
      </c>
      <c r="G2532">
        <v>-1.7999877929999999</v>
      </c>
      <c r="H2532">
        <v>4.4547727210000003</v>
      </c>
      <c r="I2532">
        <f t="shared" si="195"/>
        <v>9</v>
      </c>
      <c r="J2532">
        <f t="shared" si="196"/>
        <v>2016</v>
      </c>
      <c r="K2532">
        <v>250.4</v>
      </c>
      <c r="L2532">
        <v>251.4</v>
      </c>
      <c r="M2532">
        <v>248.05</v>
      </c>
      <c r="N2532">
        <v>248.6</v>
      </c>
      <c r="O2532" s="3">
        <f t="shared" si="197"/>
        <v>-1.7999877929999999</v>
      </c>
      <c r="P2532">
        <f t="shared" si="199"/>
        <v>127.51479643178699</v>
      </c>
      <c r="T2532">
        <v>-1.7999877929999999</v>
      </c>
      <c r="U2532">
        <v>-1.79998779296875</v>
      </c>
      <c r="V2532">
        <v>-1.79998779296875</v>
      </c>
      <c r="W2532">
        <v>-1.79998779296875</v>
      </c>
      <c r="X2532">
        <v>-1.7999877929999999</v>
      </c>
      <c r="Y2532">
        <f t="shared" si="198"/>
        <v>-1.7999877929791666</v>
      </c>
    </row>
    <row r="2533" spans="1:25" x14ac:dyDescent="0.3">
      <c r="A2533">
        <v>0</v>
      </c>
      <c r="B2533" s="1">
        <v>42625</v>
      </c>
      <c r="C2533" s="1">
        <v>42626</v>
      </c>
      <c r="D2533">
        <v>251.5</v>
      </c>
      <c r="E2533">
        <v>248.94999079999999</v>
      </c>
      <c r="F2533">
        <v>248.83330889999999</v>
      </c>
      <c r="G2533">
        <v>2.5500091550000001</v>
      </c>
      <c r="H2533">
        <v>0.24748737300000001</v>
      </c>
      <c r="I2533">
        <f t="shared" si="195"/>
        <v>9</v>
      </c>
      <c r="J2533">
        <f t="shared" si="196"/>
        <v>2016</v>
      </c>
      <c r="K2533">
        <v>251.5</v>
      </c>
      <c r="L2533">
        <v>251.5</v>
      </c>
      <c r="M2533">
        <v>248.8</v>
      </c>
      <c r="N2533">
        <v>248.95</v>
      </c>
      <c r="O2533" s="3">
        <f t="shared" si="197"/>
        <v>2.5500091550000001</v>
      </c>
      <c r="P2533">
        <f t="shared" si="199"/>
        <v>137.21153296157877</v>
      </c>
      <c r="T2533">
        <v>2.5500091550000001</v>
      </c>
      <c r="U2533">
        <v>2.5500091552734401</v>
      </c>
      <c r="V2533">
        <v>2.5500091552734401</v>
      </c>
      <c r="W2533">
        <v>2.5500091552734401</v>
      </c>
      <c r="X2533">
        <v>2.5500091550000001</v>
      </c>
      <c r="Y2533">
        <f t="shared" si="198"/>
        <v>2.5500091551822934</v>
      </c>
    </row>
    <row r="2534" spans="1:25" x14ac:dyDescent="0.3">
      <c r="A2534">
        <v>0</v>
      </c>
      <c r="B2534" s="1">
        <v>42626</v>
      </c>
      <c r="C2534" s="1">
        <v>42627</v>
      </c>
      <c r="D2534">
        <v>251.5</v>
      </c>
      <c r="E2534">
        <v>248.95</v>
      </c>
      <c r="F2534">
        <v>247.8416024</v>
      </c>
      <c r="G2534">
        <v>2.5499999999999998</v>
      </c>
      <c r="H2534">
        <v>0</v>
      </c>
      <c r="I2534">
        <f t="shared" si="195"/>
        <v>9</v>
      </c>
      <c r="J2534">
        <f t="shared" si="196"/>
        <v>2016</v>
      </c>
      <c r="K2534">
        <v>251.5</v>
      </c>
      <c r="L2534">
        <v>251.5</v>
      </c>
      <c r="M2534">
        <v>248.8</v>
      </c>
      <c r="N2534">
        <v>248.95</v>
      </c>
      <c r="O2534" s="3">
        <f t="shared" si="197"/>
        <v>2.5499999999999998</v>
      </c>
      <c r="P2534">
        <f t="shared" si="199"/>
        <v>147.64561076631114</v>
      </c>
      <c r="T2534">
        <v>2.5499999999999998</v>
      </c>
      <c r="U2534">
        <v>2.55000000000001</v>
      </c>
      <c r="V2534">
        <v>2.55000000000001</v>
      </c>
      <c r="W2534">
        <v>2.55000000000001</v>
      </c>
      <c r="X2534">
        <v>2.5499999999999998</v>
      </c>
      <c r="Y2534">
        <f t="shared" si="198"/>
        <v>2.5500000000000065</v>
      </c>
    </row>
    <row r="2535" spans="1:25" x14ac:dyDescent="0.3">
      <c r="A2535">
        <v>0</v>
      </c>
      <c r="B2535" s="1">
        <v>42627</v>
      </c>
      <c r="C2535" s="1">
        <v>42628</v>
      </c>
      <c r="D2535">
        <v>251.5</v>
      </c>
      <c r="E2535">
        <v>248.95</v>
      </c>
      <c r="F2535">
        <v>247.68543</v>
      </c>
      <c r="G2535">
        <v>2.5499999999999998</v>
      </c>
      <c r="H2535">
        <v>0</v>
      </c>
      <c r="I2535">
        <f t="shared" si="195"/>
        <v>9</v>
      </c>
      <c r="J2535">
        <f t="shared" si="196"/>
        <v>2016</v>
      </c>
      <c r="K2535">
        <v>251.5</v>
      </c>
      <c r="L2535">
        <v>251.5</v>
      </c>
      <c r="M2535">
        <v>248.8</v>
      </c>
      <c r="N2535">
        <v>248.95</v>
      </c>
      <c r="O2535" s="3">
        <f t="shared" si="197"/>
        <v>2.5499999999999998</v>
      </c>
      <c r="P2535">
        <f t="shared" si="199"/>
        <v>158.87313484545905</v>
      </c>
      <c r="T2535">
        <v>2.5499999999999998</v>
      </c>
      <c r="U2535">
        <v>2.55000000000001</v>
      </c>
      <c r="V2535">
        <v>2.55000000000001</v>
      </c>
      <c r="W2535">
        <v>2.55000000000001</v>
      </c>
      <c r="X2535">
        <v>2.5499999999999998</v>
      </c>
      <c r="Y2535">
        <f t="shared" si="198"/>
        <v>2.5500000000000065</v>
      </c>
    </row>
    <row r="2536" spans="1:25" x14ac:dyDescent="0.3">
      <c r="A2536">
        <v>0</v>
      </c>
      <c r="B2536" s="1">
        <v>42628</v>
      </c>
      <c r="C2536" s="1">
        <v>42629</v>
      </c>
      <c r="D2536">
        <v>251.5</v>
      </c>
      <c r="E2536">
        <v>248.95</v>
      </c>
      <c r="F2536">
        <v>247.6883809</v>
      </c>
      <c r="G2536">
        <v>2.5499999999999998</v>
      </c>
      <c r="H2536">
        <v>0</v>
      </c>
      <c r="I2536">
        <f t="shared" si="195"/>
        <v>9</v>
      </c>
      <c r="J2536">
        <f t="shared" si="196"/>
        <v>2016</v>
      </c>
      <c r="K2536">
        <v>251.5</v>
      </c>
      <c r="L2536">
        <v>251.5</v>
      </c>
      <c r="M2536">
        <v>248.8</v>
      </c>
      <c r="N2536">
        <v>248.95</v>
      </c>
      <c r="O2536" s="3">
        <f t="shared" si="197"/>
        <v>2.5499999999999998</v>
      </c>
      <c r="P2536">
        <f t="shared" si="199"/>
        <v>170.95444181929366</v>
      </c>
      <c r="T2536">
        <v>2.5499999999999998</v>
      </c>
      <c r="U2536">
        <v>2.55000000000001</v>
      </c>
      <c r="V2536">
        <v>2.55000000000001</v>
      </c>
      <c r="W2536">
        <v>2.55000000000001</v>
      </c>
      <c r="X2536">
        <v>2.5499999999999998</v>
      </c>
      <c r="Y2536">
        <f t="shared" si="198"/>
        <v>2.5500000000000065</v>
      </c>
    </row>
    <row r="2537" spans="1:25" x14ac:dyDescent="0.3">
      <c r="A2537">
        <v>0</v>
      </c>
      <c r="B2537" s="1">
        <v>42629</v>
      </c>
      <c r="C2537" s="1">
        <v>42632</v>
      </c>
      <c r="D2537">
        <v>247.95</v>
      </c>
      <c r="E2537">
        <v>251.50000309999999</v>
      </c>
      <c r="F2537">
        <v>248.24022310000001</v>
      </c>
      <c r="G2537">
        <v>3.5500030520000001</v>
      </c>
      <c r="H2537">
        <v>1.8031222920000001</v>
      </c>
      <c r="I2537">
        <f t="shared" si="195"/>
        <v>9</v>
      </c>
      <c r="J2537">
        <f t="shared" si="196"/>
        <v>2016</v>
      </c>
      <c r="K2537">
        <v>247.95</v>
      </c>
      <c r="L2537">
        <v>251.75</v>
      </c>
      <c r="M2537">
        <v>247.9</v>
      </c>
      <c r="N2537">
        <v>251.5</v>
      </c>
      <c r="O2537" s="3">
        <f t="shared" si="197"/>
        <v>3.5500030520000001</v>
      </c>
      <c r="P2537">
        <f t="shared" si="199"/>
        <v>189.31163450566535</v>
      </c>
      <c r="T2537">
        <v>3.5500030520000001</v>
      </c>
      <c r="U2537">
        <v>-3</v>
      </c>
      <c r="V2537">
        <v>3.5500030517578098</v>
      </c>
      <c r="W2537">
        <v>3.5500030517578098</v>
      </c>
      <c r="X2537">
        <v>3.5500030520000001</v>
      </c>
      <c r="Y2537">
        <f t="shared" si="198"/>
        <v>1.3666687012526033</v>
      </c>
    </row>
    <row r="2538" spans="1:25" x14ac:dyDescent="0.3">
      <c r="A2538">
        <v>0</v>
      </c>
      <c r="B2538" s="1">
        <v>42632</v>
      </c>
      <c r="C2538" s="1">
        <v>42633</v>
      </c>
      <c r="D2538">
        <v>250.7</v>
      </c>
      <c r="E2538">
        <v>252</v>
      </c>
      <c r="F2538">
        <v>250.39505389999999</v>
      </c>
      <c r="G2538">
        <v>-1.3</v>
      </c>
      <c r="H2538">
        <v>0.35355339099999999</v>
      </c>
      <c r="I2538">
        <f t="shared" si="195"/>
        <v>9</v>
      </c>
      <c r="J2538">
        <f t="shared" si="196"/>
        <v>2016</v>
      </c>
      <c r="K2538">
        <v>250.7</v>
      </c>
      <c r="L2538">
        <v>252.25</v>
      </c>
      <c r="M2538">
        <v>250.5</v>
      </c>
      <c r="N2538">
        <v>252</v>
      </c>
      <c r="O2538" s="3">
        <f t="shared" si="197"/>
        <v>-1.3</v>
      </c>
      <c r="P2538">
        <f t="shared" si="199"/>
        <v>181.94909586812952</v>
      </c>
      <c r="T2538">
        <v>-1.3</v>
      </c>
      <c r="U2538">
        <v>-1.30000000000001</v>
      </c>
      <c r="V2538">
        <v>1.30000000000001</v>
      </c>
      <c r="W2538">
        <v>1.30000000000001</v>
      </c>
      <c r="X2538">
        <v>1.3</v>
      </c>
      <c r="Y2538">
        <f t="shared" si="198"/>
        <v>-0.4333333333333334</v>
      </c>
    </row>
    <row r="2539" spans="1:25" x14ac:dyDescent="0.3">
      <c r="A2539">
        <v>0</v>
      </c>
      <c r="B2539" s="1">
        <v>42633</v>
      </c>
      <c r="C2539" s="1">
        <v>42634</v>
      </c>
      <c r="D2539">
        <v>251.8</v>
      </c>
      <c r="E2539">
        <v>253.5</v>
      </c>
      <c r="F2539">
        <v>252.83066460000001</v>
      </c>
      <c r="G2539">
        <v>1.7</v>
      </c>
      <c r="H2539">
        <v>1.060660172</v>
      </c>
      <c r="I2539">
        <f t="shared" si="195"/>
        <v>9</v>
      </c>
      <c r="J2539">
        <f t="shared" si="196"/>
        <v>2016</v>
      </c>
      <c r="K2539">
        <v>251.8</v>
      </c>
      <c r="L2539">
        <v>253.75</v>
      </c>
      <c r="M2539">
        <v>251.6</v>
      </c>
      <c r="N2539">
        <v>253.5</v>
      </c>
      <c r="O2539" s="3">
        <f t="shared" si="197"/>
        <v>1.7</v>
      </c>
      <c r="P2539">
        <f t="shared" si="199"/>
        <v>191.16216565493909</v>
      </c>
      <c r="T2539">
        <v>1.7</v>
      </c>
      <c r="U2539">
        <v>-1.69999999999998</v>
      </c>
      <c r="V2539">
        <v>-1.69999999999998</v>
      </c>
      <c r="W2539">
        <v>1.69999999999998</v>
      </c>
      <c r="X2539">
        <v>-1.7</v>
      </c>
      <c r="Y2539">
        <f t="shared" si="198"/>
        <v>-0.56666666666665333</v>
      </c>
    </row>
    <row r="2540" spans="1:25" x14ac:dyDescent="0.3">
      <c r="A2540">
        <v>0</v>
      </c>
      <c r="B2540" s="1">
        <v>42634</v>
      </c>
      <c r="C2540" s="1">
        <v>42635</v>
      </c>
      <c r="D2540">
        <v>255.5</v>
      </c>
      <c r="E2540">
        <v>256</v>
      </c>
      <c r="F2540">
        <v>252.53877940000001</v>
      </c>
      <c r="G2540">
        <v>-0.5</v>
      </c>
      <c r="H2540">
        <v>1.767766953</v>
      </c>
      <c r="I2540">
        <f t="shared" si="195"/>
        <v>9</v>
      </c>
      <c r="J2540">
        <f t="shared" si="196"/>
        <v>2016</v>
      </c>
      <c r="K2540">
        <v>255.5</v>
      </c>
      <c r="L2540">
        <v>257</v>
      </c>
      <c r="M2540">
        <v>255.25</v>
      </c>
      <c r="N2540">
        <v>256</v>
      </c>
      <c r="O2540" s="3">
        <f t="shared" si="197"/>
        <v>-0.5</v>
      </c>
      <c r="P2540">
        <f t="shared" si="199"/>
        <v>188.35645872262589</v>
      </c>
      <c r="T2540">
        <v>-0.5</v>
      </c>
      <c r="U2540">
        <v>-0.5</v>
      </c>
      <c r="V2540">
        <v>-0.5</v>
      </c>
      <c r="W2540">
        <v>-0.5</v>
      </c>
      <c r="X2540">
        <v>-0.5</v>
      </c>
      <c r="Y2540">
        <f t="shared" si="198"/>
        <v>-0.5</v>
      </c>
    </row>
    <row r="2541" spans="1:25" x14ac:dyDescent="0.3">
      <c r="A2541">
        <v>0</v>
      </c>
      <c r="B2541" s="1">
        <v>42635</v>
      </c>
      <c r="C2541" s="1">
        <v>42636</v>
      </c>
      <c r="D2541">
        <v>256.7</v>
      </c>
      <c r="E2541">
        <v>255.8999939</v>
      </c>
      <c r="F2541">
        <v>256.11867799999999</v>
      </c>
      <c r="G2541">
        <v>0.80000610400000005</v>
      </c>
      <c r="H2541">
        <v>7.0710677999999999E-2</v>
      </c>
      <c r="I2541">
        <f t="shared" si="195"/>
        <v>9</v>
      </c>
      <c r="J2541">
        <f t="shared" si="196"/>
        <v>2016</v>
      </c>
      <c r="K2541">
        <v>256.7</v>
      </c>
      <c r="L2541">
        <v>256.7</v>
      </c>
      <c r="M2541">
        <v>255.45</v>
      </c>
      <c r="N2541">
        <v>255.9</v>
      </c>
      <c r="O2541" s="3">
        <f t="shared" si="197"/>
        <v>0.80000610400000005</v>
      </c>
      <c r="P2541">
        <f t="shared" si="199"/>
        <v>192.75905854847099</v>
      </c>
      <c r="T2541">
        <v>0.80000610400000005</v>
      </c>
      <c r="U2541">
        <v>0.80000610351561297</v>
      </c>
      <c r="V2541">
        <v>-0.80000610351561297</v>
      </c>
      <c r="W2541">
        <v>0.80000610351561297</v>
      </c>
      <c r="X2541">
        <v>-0.80000610400000005</v>
      </c>
      <c r="Y2541">
        <f t="shared" si="198"/>
        <v>0.26666870133333337</v>
      </c>
    </row>
    <row r="2542" spans="1:25" x14ac:dyDescent="0.3">
      <c r="A2542">
        <v>0</v>
      </c>
      <c r="B2542" s="1">
        <v>42636</v>
      </c>
      <c r="C2542" s="1">
        <v>42639</v>
      </c>
      <c r="D2542">
        <v>255.95</v>
      </c>
      <c r="E2542">
        <v>255.2000031</v>
      </c>
      <c r="F2542">
        <v>256.88722730000001</v>
      </c>
      <c r="G2542">
        <v>-0.74999694800000005</v>
      </c>
      <c r="H2542">
        <v>0.49497474699999999</v>
      </c>
      <c r="I2542">
        <f t="shared" si="195"/>
        <v>9</v>
      </c>
      <c r="J2542">
        <f t="shared" si="196"/>
        <v>2016</v>
      </c>
      <c r="K2542">
        <v>255.95</v>
      </c>
      <c r="L2542">
        <v>256.89999999999998</v>
      </c>
      <c r="M2542">
        <v>254.55</v>
      </c>
      <c r="N2542">
        <v>255.2</v>
      </c>
      <c r="O2542" s="3">
        <f t="shared" si="197"/>
        <v>-0.74999694800000005</v>
      </c>
      <c r="P2542">
        <f t="shared" si="199"/>
        <v>188.52281986091367</v>
      </c>
      <c r="T2542">
        <v>-0.74999694800000005</v>
      </c>
      <c r="U2542">
        <v>0.74999694824217</v>
      </c>
      <c r="V2542">
        <v>0.74999694824217</v>
      </c>
      <c r="W2542">
        <v>-0.74999694824217</v>
      </c>
      <c r="X2542">
        <v>-0.74999694800000005</v>
      </c>
      <c r="Y2542">
        <f t="shared" si="198"/>
        <v>0.24999898282811331</v>
      </c>
    </row>
    <row r="2543" spans="1:25" x14ac:dyDescent="0.3">
      <c r="A2543">
        <v>0</v>
      </c>
      <c r="B2543" s="1">
        <v>42639</v>
      </c>
      <c r="C2543" s="1">
        <v>42640</v>
      </c>
      <c r="D2543">
        <v>254.2</v>
      </c>
      <c r="E2543">
        <v>257.29999079999999</v>
      </c>
      <c r="F2543">
        <v>255.5824284</v>
      </c>
      <c r="G2543">
        <v>3.0999908450000002</v>
      </c>
      <c r="H2543">
        <v>1.48492424</v>
      </c>
      <c r="I2543">
        <f t="shared" si="195"/>
        <v>9</v>
      </c>
      <c r="J2543">
        <f t="shared" si="196"/>
        <v>2016</v>
      </c>
      <c r="K2543">
        <v>254.2</v>
      </c>
      <c r="L2543">
        <v>257.3</v>
      </c>
      <c r="M2543">
        <v>252.8</v>
      </c>
      <c r="N2543">
        <v>257.3</v>
      </c>
      <c r="O2543" s="3">
        <f t="shared" si="197"/>
        <v>3.0999908450000002</v>
      </c>
      <c r="P2543">
        <f t="shared" si="199"/>
        <v>205.76570977955305</v>
      </c>
      <c r="T2543">
        <v>3.0999908450000002</v>
      </c>
      <c r="U2543">
        <v>3.0999908447265598</v>
      </c>
      <c r="V2543">
        <v>3.0999908447265598</v>
      </c>
      <c r="W2543">
        <v>3.0999908447265598</v>
      </c>
      <c r="X2543">
        <v>-3</v>
      </c>
      <c r="Y2543">
        <f t="shared" si="198"/>
        <v>3.099990844817706</v>
      </c>
    </row>
    <row r="2544" spans="1:25" x14ac:dyDescent="0.3">
      <c r="A2544">
        <v>0</v>
      </c>
      <c r="B2544" s="1">
        <v>42640</v>
      </c>
      <c r="C2544" s="1">
        <v>42641</v>
      </c>
      <c r="D2544">
        <v>256.5</v>
      </c>
      <c r="E2544">
        <v>255.80001530000001</v>
      </c>
      <c r="F2544">
        <v>258.95271120000001</v>
      </c>
      <c r="G2544">
        <v>-0.69998474099999997</v>
      </c>
      <c r="H2544">
        <v>1.060660172</v>
      </c>
      <c r="I2544">
        <f t="shared" si="195"/>
        <v>9</v>
      </c>
      <c r="J2544">
        <f t="shared" si="196"/>
        <v>2016</v>
      </c>
      <c r="K2544">
        <v>256.5</v>
      </c>
      <c r="L2544">
        <v>256.7</v>
      </c>
      <c r="M2544">
        <v>255.7</v>
      </c>
      <c r="N2544">
        <v>255.8</v>
      </c>
      <c r="O2544" s="3">
        <f t="shared" si="197"/>
        <v>-0.69998474099999997</v>
      </c>
      <c r="P2544">
        <f t="shared" si="199"/>
        <v>201.55422273081851</v>
      </c>
      <c r="T2544">
        <v>-0.69998474099999997</v>
      </c>
      <c r="U2544">
        <v>-0.69998474121092602</v>
      </c>
      <c r="V2544">
        <v>-0.69998474121092602</v>
      </c>
      <c r="W2544">
        <v>-0.69998474121092602</v>
      </c>
      <c r="X2544">
        <v>-0.69998474099999997</v>
      </c>
      <c r="Y2544">
        <f t="shared" si="198"/>
        <v>-0.69998474114061737</v>
      </c>
    </row>
    <row r="2545" spans="1:25" x14ac:dyDescent="0.3">
      <c r="A2545">
        <v>0</v>
      </c>
      <c r="B2545" s="1">
        <v>42641</v>
      </c>
      <c r="C2545" s="1">
        <v>42642</v>
      </c>
      <c r="D2545">
        <v>257.05</v>
      </c>
      <c r="E2545">
        <v>257.95000920000001</v>
      </c>
      <c r="F2545">
        <v>257.10293139999999</v>
      </c>
      <c r="G2545">
        <v>0.90000915500000001</v>
      </c>
      <c r="H2545">
        <v>1.52027958</v>
      </c>
      <c r="I2545">
        <f t="shared" si="195"/>
        <v>9</v>
      </c>
      <c r="J2545">
        <f t="shared" si="196"/>
        <v>2016</v>
      </c>
      <c r="K2545">
        <v>257.05</v>
      </c>
      <c r="L2545">
        <v>258.55</v>
      </c>
      <c r="M2545">
        <v>256.95</v>
      </c>
      <c r="N2545">
        <v>257.95</v>
      </c>
      <c r="O2545" s="3">
        <f t="shared" si="197"/>
        <v>0.90000915500000001</v>
      </c>
      <c r="P2545">
        <f t="shared" si="199"/>
        <v>206.84698617236623</v>
      </c>
      <c r="T2545">
        <v>0.90000915500000001</v>
      </c>
      <c r="U2545">
        <v>-0.90000915527343694</v>
      </c>
      <c r="V2545">
        <v>-0.90000915527343694</v>
      </c>
      <c r="W2545">
        <v>-0.90000915527343694</v>
      </c>
      <c r="X2545">
        <v>-0.90000915500000001</v>
      </c>
      <c r="Y2545">
        <f t="shared" si="198"/>
        <v>-0.30000305184895798</v>
      </c>
    </row>
    <row r="2546" spans="1:25" x14ac:dyDescent="0.3">
      <c r="A2546">
        <v>0</v>
      </c>
      <c r="B2546" s="1">
        <v>42642</v>
      </c>
      <c r="C2546" s="1">
        <v>42643</v>
      </c>
      <c r="D2546">
        <v>255.9</v>
      </c>
      <c r="E2546">
        <v>255.09999389999999</v>
      </c>
      <c r="F2546">
        <v>259.27254390000002</v>
      </c>
      <c r="G2546">
        <v>-0.80000610400000005</v>
      </c>
      <c r="H2546">
        <v>2.015254326</v>
      </c>
      <c r="I2546">
        <f t="shared" si="195"/>
        <v>9</v>
      </c>
      <c r="J2546">
        <f t="shared" si="196"/>
        <v>2016</v>
      </c>
      <c r="K2546">
        <v>255.9</v>
      </c>
      <c r="L2546">
        <v>256.64999999999998</v>
      </c>
      <c r="M2546">
        <v>254.7</v>
      </c>
      <c r="N2546">
        <v>255.1</v>
      </c>
      <c r="O2546" s="3">
        <f t="shared" si="197"/>
        <v>-0.80000610400000005</v>
      </c>
      <c r="P2546">
        <f t="shared" si="199"/>
        <v>201.99707844868814</v>
      </c>
      <c r="T2546">
        <v>-0.80000610400000005</v>
      </c>
      <c r="U2546">
        <v>-0.80000610351564205</v>
      </c>
      <c r="V2546">
        <v>-0.80000610351564205</v>
      </c>
      <c r="W2546">
        <v>-0.80000610351564205</v>
      </c>
      <c r="X2546">
        <v>-0.80000610400000005</v>
      </c>
      <c r="Y2546">
        <f t="shared" si="198"/>
        <v>-0.80000610367709468</v>
      </c>
    </row>
    <row r="2547" spans="1:25" x14ac:dyDescent="0.3">
      <c r="A2547">
        <v>0</v>
      </c>
      <c r="B2547" s="1">
        <v>42643</v>
      </c>
      <c r="C2547" s="1">
        <v>42646</v>
      </c>
      <c r="D2547">
        <v>255.9</v>
      </c>
      <c r="E2547">
        <v>255.1</v>
      </c>
      <c r="F2547">
        <v>255.76279779999999</v>
      </c>
      <c r="G2547">
        <v>0.8</v>
      </c>
      <c r="H2547">
        <v>0</v>
      </c>
      <c r="I2547">
        <f t="shared" si="195"/>
        <v>10</v>
      </c>
      <c r="J2547">
        <f t="shared" si="196"/>
        <v>2016</v>
      </c>
      <c r="K2547">
        <v>255.9</v>
      </c>
      <c r="L2547">
        <v>256.64999999999998</v>
      </c>
      <c r="M2547">
        <v>254.7</v>
      </c>
      <c r="N2547">
        <v>255.1</v>
      </c>
      <c r="O2547" s="3">
        <f t="shared" si="197"/>
        <v>0.8</v>
      </c>
      <c r="P2547">
        <f t="shared" si="199"/>
        <v>206.73323503599619</v>
      </c>
      <c r="T2547">
        <v>0.8</v>
      </c>
      <c r="U2547">
        <v>0.80000000000001104</v>
      </c>
      <c r="V2547">
        <v>-0.80000000000001104</v>
      </c>
      <c r="W2547">
        <v>-0.80000000000001104</v>
      </c>
      <c r="X2547">
        <v>0.8</v>
      </c>
      <c r="Y2547">
        <f t="shared" si="198"/>
        <v>0.26666666666666672</v>
      </c>
    </row>
    <row r="2548" spans="1:25" x14ac:dyDescent="0.3">
      <c r="A2548">
        <v>0</v>
      </c>
      <c r="B2548" s="1">
        <v>42646</v>
      </c>
      <c r="C2548" s="1">
        <v>42647</v>
      </c>
      <c r="D2548">
        <v>256.35000000000002</v>
      </c>
      <c r="E2548">
        <v>256.39998780000002</v>
      </c>
      <c r="F2548">
        <v>254.65369129999999</v>
      </c>
      <c r="G2548">
        <v>-4.9987793000000003E-2</v>
      </c>
      <c r="H2548">
        <v>0.91923881600000001</v>
      </c>
      <c r="I2548">
        <f t="shared" si="195"/>
        <v>10</v>
      </c>
      <c r="J2548">
        <f t="shared" si="196"/>
        <v>2016</v>
      </c>
      <c r="K2548">
        <v>256.35000000000002</v>
      </c>
      <c r="L2548">
        <v>257.3</v>
      </c>
      <c r="M2548">
        <v>255.9</v>
      </c>
      <c r="N2548">
        <v>256.39999999999998</v>
      </c>
      <c r="O2548" s="3">
        <f t="shared" si="197"/>
        <v>-4.9987793000000003E-2</v>
      </c>
      <c r="P2548">
        <f t="shared" si="199"/>
        <v>206.43089044386045</v>
      </c>
      <c r="T2548">
        <v>-4.9987793000000003E-2</v>
      </c>
      <c r="U2548">
        <v>-4.998779296875E-2</v>
      </c>
      <c r="V2548">
        <v>-4.998779296875E-2</v>
      </c>
      <c r="W2548">
        <v>-4.998779296875E-2</v>
      </c>
      <c r="X2548">
        <v>-4.9987793000000003E-2</v>
      </c>
      <c r="Y2548">
        <f t="shared" si="198"/>
        <v>-4.9987792979166668E-2</v>
      </c>
    </row>
    <row r="2549" spans="1:25" x14ac:dyDescent="0.3">
      <c r="A2549">
        <v>0</v>
      </c>
      <c r="B2549" s="1">
        <v>42647</v>
      </c>
      <c r="C2549" s="1">
        <v>42648</v>
      </c>
      <c r="D2549">
        <v>254.65</v>
      </c>
      <c r="E2549">
        <v>256.45001830000001</v>
      </c>
      <c r="F2549">
        <v>255.7327444</v>
      </c>
      <c r="G2549">
        <v>1.8000183110000001</v>
      </c>
      <c r="H2549">
        <v>3.5355339E-2</v>
      </c>
      <c r="I2549">
        <f t="shared" si="195"/>
        <v>10</v>
      </c>
      <c r="J2549">
        <f t="shared" si="196"/>
        <v>2016</v>
      </c>
      <c r="K2549">
        <v>254.65</v>
      </c>
      <c r="L2549">
        <v>256.89999999999998</v>
      </c>
      <c r="M2549">
        <v>253.9</v>
      </c>
      <c r="N2549">
        <v>256.45</v>
      </c>
      <c r="O2549" s="3">
        <f t="shared" si="197"/>
        <v>1.8000183110000001</v>
      </c>
      <c r="P2549">
        <f t="shared" si="199"/>
        <v>217.37471675708397</v>
      </c>
      <c r="T2549">
        <v>1.8000183110000001</v>
      </c>
      <c r="U2549">
        <v>1.8000183105468399</v>
      </c>
      <c r="V2549">
        <v>1.8000183105468399</v>
      </c>
      <c r="W2549">
        <v>1.8000183105468399</v>
      </c>
      <c r="X2549">
        <v>1.8000183110000001</v>
      </c>
      <c r="Y2549">
        <f t="shared" si="198"/>
        <v>1.8000183106978931</v>
      </c>
    </row>
    <row r="2550" spans="1:25" x14ac:dyDescent="0.3">
      <c r="A2550">
        <v>0</v>
      </c>
      <c r="B2550" s="1">
        <v>42648</v>
      </c>
      <c r="C2550" s="1">
        <v>42649</v>
      </c>
      <c r="D2550">
        <v>258.25</v>
      </c>
      <c r="E2550">
        <v>257.99998779999999</v>
      </c>
      <c r="F2550">
        <v>258.08202499999999</v>
      </c>
      <c r="G2550">
        <v>0.25001220699999999</v>
      </c>
      <c r="H2550">
        <v>1.0960155110000001</v>
      </c>
      <c r="I2550">
        <f t="shared" si="195"/>
        <v>10</v>
      </c>
      <c r="J2550">
        <f t="shared" si="196"/>
        <v>2016</v>
      </c>
      <c r="K2550">
        <v>258.25</v>
      </c>
      <c r="L2550">
        <v>258.7</v>
      </c>
      <c r="M2550">
        <v>256.95</v>
      </c>
      <c r="N2550">
        <v>258</v>
      </c>
      <c r="O2550" s="3">
        <f t="shared" si="197"/>
        <v>0.25001220699999999</v>
      </c>
      <c r="P2550">
        <f t="shared" si="199"/>
        <v>218.95302264331161</v>
      </c>
      <c r="T2550">
        <v>0.25001220699999999</v>
      </c>
      <c r="U2550">
        <v>0.25001220703126098</v>
      </c>
      <c r="V2550">
        <v>0.25001220703126098</v>
      </c>
      <c r="W2550">
        <v>0.25001220703126098</v>
      </c>
      <c r="X2550">
        <v>0.25001220699999999</v>
      </c>
      <c r="Y2550">
        <f t="shared" si="198"/>
        <v>0.25001220702084065</v>
      </c>
    </row>
    <row r="2551" spans="1:25" x14ac:dyDescent="0.3">
      <c r="A2551">
        <v>0</v>
      </c>
      <c r="B2551" s="1">
        <v>42649</v>
      </c>
      <c r="C2551" s="1">
        <v>42650</v>
      </c>
      <c r="D2551">
        <v>258.05</v>
      </c>
      <c r="E2551">
        <v>257.4500122</v>
      </c>
      <c r="F2551">
        <v>258.50360699999999</v>
      </c>
      <c r="G2551">
        <v>-0.59998779300000005</v>
      </c>
      <c r="H2551">
        <v>0.38890872999999998</v>
      </c>
      <c r="I2551">
        <f t="shared" si="195"/>
        <v>10</v>
      </c>
      <c r="J2551">
        <f t="shared" si="196"/>
        <v>2016</v>
      </c>
      <c r="K2551">
        <v>258.05</v>
      </c>
      <c r="L2551">
        <v>258.45</v>
      </c>
      <c r="M2551">
        <v>257.2</v>
      </c>
      <c r="N2551">
        <v>257.45</v>
      </c>
      <c r="O2551" s="3">
        <f t="shared" si="197"/>
        <v>-0.59998779300000005</v>
      </c>
      <c r="P2551">
        <f t="shared" si="199"/>
        <v>215.1348922182068</v>
      </c>
      <c r="T2551">
        <v>-0.59998779300000005</v>
      </c>
      <c r="U2551">
        <v>-0.59998779296876104</v>
      </c>
      <c r="V2551">
        <v>-0.59998779296876104</v>
      </c>
      <c r="W2551">
        <v>-0.59998779296876104</v>
      </c>
      <c r="X2551">
        <v>0.59998779300000005</v>
      </c>
      <c r="Y2551">
        <f t="shared" si="198"/>
        <v>-0.59998779297917404</v>
      </c>
    </row>
    <row r="2552" spans="1:25" x14ac:dyDescent="0.3">
      <c r="A2552">
        <v>0</v>
      </c>
      <c r="B2552" s="1">
        <v>42650</v>
      </c>
      <c r="C2552" s="1">
        <v>42653</v>
      </c>
      <c r="D2552">
        <v>256.45</v>
      </c>
      <c r="E2552">
        <v>257.89998170000001</v>
      </c>
      <c r="F2552">
        <v>257.77255819999999</v>
      </c>
      <c r="G2552">
        <v>1.4499816889999999</v>
      </c>
      <c r="H2552">
        <v>0.31819805200000001</v>
      </c>
      <c r="I2552">
        <f t="shared" si="195"/>
        <v>10</v>
      </c>
      <c r="J2552">
        <f t="shared" si="196"/>
        <v>2016</v>
      </c>
      <c r="K2552">
        <v>256.45</v>
      </c>
      <c r="L2552">
        <v>258.05</v>
      </c>
      <c r="M2552">
        <v>255.25</v>
      </c>
      <c r="N2552">
        <v>257.89999999999998</v>
      </c>
      <c r="O2552" s="3">
        <f t="shared" si="197"/>
        <v>1.4499816889999999</v>
      </c>
      <c r="P2552">
        <f t="shared" si="199"/>
        <v>224.25777156256405</v>
      </c>
      <c r="T2552">
        <v>1.4499816889999999</v>
      </c>
      <c r="U2552">
        <v>1.4499816894531199</v>
      </c>
      <c r="V2552">
        <v>-1.4499816894531199</v>
      </c>
      <c r="W2552">
        <v>1.4499816894531199</v>
      </c>
      <c r="X2552">
        <v>1.4499816889999999</v>
      </c>
      <c r="Y2552">
        <f t="shared" si="198"/>
        <v>0.48332722966666669</v>
      </c>
    </row>
    <row r="2553" spans="1:25" x14ac:dyDescent="0.3">
      <c r="A2553">
        <v>0</v>
      </c>
      <c r="B2553" s="1">
        <v>42653</v>
      </c>
      <c r="C2553" s="1">
        <v>42654</v>
      </c>
      <c r="D2553">
        <v>257.25</v>
      </c>
      <c r="E2553">
        <v>253.9</v>
      </c>
      <c r="F2553">
        <v>260.18654049999998</v>
      </c>
      <c r="G2553">
        <v>-3.35</v>
      </c>
      <c r="H2553">
        <v>2.8284271250000002</v>
      </c>
      <c r="I2553">
        <f t="shared" si="195"/>
        <v>10</v>
      </c>
      <c r="J2553">
        <f t="shared" si="196"/>
        <v>2016</v>
      </c>
      <c r="K2553">
        <v>257.25</v>
      </c>
      <c r="L2553">
        <v>258</v>
      </c>
      <c r="M2553">
        <v>253.75</v>
      </c>
      <c r="N2553">
        <v>253.9</v>
      </c>
      <c r="O2553" s="3">
        <f t="shared" si="197"/>
        <v>-3</v>
      </c>
      <c r="P2553">
        <f t="shared" si="199"/>
        <v>204.6433892101532</v>
      </c>
      <c r="T2553">
        <v>-3</v>
      </c>
      <c r="U2553">
        <v>3.3500000000000201</v>
      </c>
      <c r="V2553">
        <v>-3</v>
      </c>
      <c r="W2553">
        <v>-3</v>
      </c>
      <c r="X2553">
        <v>-3</v>
      </c>
      <c r="Y2553">
        <f t="shared" si="198"/>
        <v>-0.88333333333332664</v>
      </c>
    </row>
    <row r="2554" spans="1:25" x14ac:dyDescent="0.3">
      <c r="A2554">
        <v>0</v>
      </c>
      <c r="B2554" s="1">
        <v>42654</v>
      </c>
      <c r="C2554" s="1">
        <v>42655</v>
      </c>
      <c r="D2554">
        <v>252.4</v>
      </c>
      <c r="E2554">
        <v>253.30000920000001</v>
      </c>
      <c r="F2554">
        <v>255.72944580000001</v>
      </c>
      <c r="G2554">
        <v>0.90000915500000001</v>
      </c>
      <c r="H2554">
        <v>0.42426406900000002</v>
      </c>
      <c r="I2554">
        <f t="shared" si="195"/>
        <v>10</v>
      </c>
      <c r="J2554">
        <f t="shared" si="196"/>
        <v>2016</v>
      </c>
      <c r="K2554">
        <v>252.4</v>
      </c>
      <c r="L2554">
        <v>254.25</v>
      </c>
      <c r="M2554">
        <v>252.25</v>
      </c>
      <c r="N2554">
        <v>253.3</v>
      </c>
      <c r="O2554" s="3">
        <f t="shared" si="197"/>
        <v>0.90000915500000001</v>
      </c>
      <c r="P2554">
        <f t="shared" si="199"/>
        <v>210.11627719943706</v>
      </c>
      <c r="T2554">
        <v>0.90000915500000001</v>
      </c>
      <c r="U2554">
        <v>0.90000915527343694</v>
      </c>
      <c r="V2554">
        <v>0.90000915527343694</v>
      </c>
      <c r="W2554">
        <v>0.90000915527343694</v>
      </c>
      <c r="X2554">
        <v>0.90000915500000001</v>
      </c>
      <c r="Y2554">
        <f t="shared" si="198"/>
        <v>0.9000091551822913</v>
      </c>
    </row>
    <row r="2555" spans="1:25" x14ac:dyDescent="0.3">
      <c r="A2555">
        <v>0</v>
      </c>
      <c r="B2555" s="1">
        <v>42655</v>
      </c>
      <c r="C2555" s="1">
        <v>42656</v>
      </c>
      <c r="D2555">
        <v>253.3</v>
      </c>
      <c r="E2555">
        <v>251.19999390000001</v>
      </c>
      <c r="F2555">
        <v>255.77621769999999</v>
      </c>
      <c r="G2555">
        <v>-2.1000061040000002</v>
      </c>
      <c r="H2555">
        <v>1.48492424</v>
      </c>
      <c r="I2555">
        <f t="shared" si="195"/>
        <v>10</v>
      </c>
      <c r="J2555">
        <f t="shared" si="196"/>
        <v>2016</v>
      </c>
      <c r="K2555">
        <v>253.3</v>
      </c>
      <c r="L2555">
        <v>253.7</v>
      </c>
      <c r="M2555">
        <v>251</v>
      </c>
      <c r="N2555">
        <v>251.2</v>
      </c>
      <c r="O2555" s="3">
        <f t="shared" si="197"/>
        <v>-2.1000061040000002</v>
      </c>
      <c r="P2555">
        <f t="shared" si="199"/>
        <v>197.0513700339641</v>
      </c>
      <c r="T2555">
        <v>-2.1000061040000002</v>
      </c>
      <c r="U2555">
        <v>2.1000061035156201</v>
      </c>
      <c r="V2555">
        <v>2.1000061035156201</v>
      </c>
      <c r="W2555">
        <v>-2.1000061035156201</v>
      </c>
      <c r="X2555">
        <v>2.1000061040000002</v>
      </c>
      <c r="Y2555">
        <f t="shared" si="198"/>
        <v>0.70000203434374664</v>
      </c>
    </row>
    <row r="2556" spans="1:25" x14ac:dyDescent="0.3">
      <c r="A2556">
        <v>0</v>
      </c>
      <c r="B2556" s="1">
        <v>42656</v>
      </c>
      <c r="C2556" s="1">
        <v>42657</v>
      </c>
      <c r="D2556">
        <v>251.95</v>
      </c>
      <c r="E2556">
        <v>252.60000919999999</v>
      </c>
      <c r="F2556">
        <v>252.77445090000001</v>
      </c>
      <c r="G2556">
        <v>0.65000915500000001</v>
      </c>
      <c r="H2556">
        <v>0.98994949399999999</v>
      </c>
      <c r="I2556">
        <f t="shared" si="195"/>
        <v>10</v>
      </c>
      <c r="J2556">
        <f t="shared" si="196"/>
        <v>2016</v>
      </c>
      <c r="K2556">
        <v>251.95</v>
      </c>
      <c r="L2556">
        <v>253.4</v>
      </c>
      <c r="M2556">
        <v>251.95</v>
      </c>
      <c r="N2556">
        <v>252.6</v>
      </c>
      <c r="O2556" s="3">
        <f t="shared" si="197"/>
        <v>0.65000915500000001</v>
      </c>
      <c r="P2556">
        <f t="shared" si="199"/>
        <v>200.86418590598342</v>
      </c>
      <c r="T2556">
        <v>0.65000915500000001</v>
      </c>
      <c r="U2556">
        <v>-0.65000915527343694</v>
      </c>
      <c r="V2556">
        <v>-0.65000915527343694</v>
      </c>
      <c r="W2556">
        <v>-0.65000915527343694</v>
      </c>
      <c r="X2556">
        <v>-0.65000915500000001</v>
      </c>
      <c r="Y2556">
        <f t="shared" si="198"/>
        <v>-0.21666971851562464</v>
      </c>
    </row>
    <row r="2557" spans="1:25" x14ac:dyDescent="0.3">
      <c r="A2557">
        <v>0</v>
      </c>
      <c r="B2557" s="1">
        <v>42657</v>
      </c>
      <c r="C2557" s="1">
        <v>42660</v>
      </c>
      <c r="D2557">
        <v>253.1</v>
      </c>
      <c r="E2557">
        <v>253.1</v>
      </c>
      <c r="F2557">
        <v>253.24882840000001</v>
      </c>
      <c r="G2557">
        <v>0</v>
      </c>
      <c r="H2557">
        <v>0.35355339099999999</v>
      </c>
      <c r="I2557">
        <f t="shared" si="195"/>
        <v>10</v>
      </c>
      <c r="J2557">
        <f t="shared" si="196"/>
        <v>2016</v>
      </c>
      <c r="K2557">
        <v>253.1</v>
      </c>
      <c r="L2557">
        <v>254</v>
      </c>
      <c r="M2557">
        <v>250.85</v>
      </c>
      <c r="N2557">
        <v>253.1</v>
      </c>
      <c r="O2557" s="3">
        <f t="shared" si="197"/>
        <v>0</v>
      </c>
      <c r="P2557">
        <f t="shared" si="199"/>
        <v>200.86418590598342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f t="shared" si="198"/>
        <v>0</v>
      </c>
    </row>
    <row r="2558" spans="1:25" x14ac:dyDescent="0.3">
      <c r="A2558">
        <v>0</v>
      </c>
      <c r="B2558" s="1">
        <v>42660</v>
      </c>
      <c r="C2558" s="1">
        <v>42661</v>
      </c>
      <c r="D2558">
        <v>253.3</v>
      </c>
      <c r="E2558">
        <v>254.99999389999999</v>
      </c>
      <c r="F2558">
        <v>253.72887180000001</v>
      </c>
      <c r="G2558">
        <v>1.6999938960000001</v>
      </c>
      <c r="H2558">
        <v>1.3435028840000001</v>
      </c>
      <c r="I2558">
        <f t="shared" si="195"/>
        <v>10</v>
      </c>
      <c r="J2558">
        <f t="shared" si="196"/>
        <v>2016</v>
      </c>
      <c r="K2558">
        <v>253.3</v>
      </c>
      <c r="L2558">
        <v>255.1</v>
      </c>
      <c r="M2558">
        <v>253.2</v>
      </c>
      <c r="N2558">
        <v>255</v>
      </c>
      <c r="O2558" s="3">
        <f t="shared" si="197"/>
        <v>1.6999938960000001</v>
      </c>
      <c r="P2558">
        <f t="shared" si="199"/>
        <v>210.97476298746329</v>
      </c>
      <c r="T2558">
        <v>1.6999938960000001</v>
      </c>
      <c r="U2558">
        <v>-1.69999389648435</v>
      </c>
      <c r="V2558">
        <v>-1.69999389648435</v>
      </c>
      <c r="W2558">
        <v>1.69999389648435</v>
      </c>
      <c r="X2558">
        <v>-1.6999938960000001</v>
      </c>
      <c r="Y2558">
        <f t="shared" si="198"/>
        <v>-0.56666463232289999</v>
      </c>
    </row>
    <row r="2559" spans="1:25" x14ac:dyDescent="0.3">
      <c r="A2559">
        <v>0</v>
      </c>
      <c r="B2559" s="1">
        <v>42661</v>
      </c>
      <c r="C2559" s="1">
        <v>42662</v>
      </c>
      <c r="D2559">
        <v>254.4</v>
      </c>
      <c r="E2559">
        <v>255.1499939</v>
      </c>
      <c r="F2559">
        <v>254.6917412</v>
      </c>
      <c r="G2559">
        <v>0.74999389599999999</v>
      </c>
      <c r="H2559">
        <v>0.106066017</v>
      </c>
      <c r="I2559">
        <f t="shared" si="195"/>
        <v>10</v>
      </c>
      <c r="J2559">
        <f t="shared" si="196"/>
        <v>2016</v>
      </c>
      <c r="K2559">
        <v>254.4</v>
      </c>
      <c r="L2559">
        <v>256.55</v>
      </c>
      <c r="M2559">
        <v>254.2</v>
      </c>
      <c r="N2559">
        <v>255.15</v>
      </c>
      <c r="O2559" s="3">
        <f t="shared" si="197"/>
        <v>0.74999389599999999</v>
      </c>
      <c r="P2559">
        <f t="shared" si="199"/>
        <v>215.63955616112614</v>
      </c>
      <c r="T2559">
        <v>0.74999389599999999</v>
      </c>
      <c r="U2559">
        <v>-0.74999389648436898</v>
      </c>
      <c r="V2559">
        <v>0.74999389648436898</v>
      </c>
      <c r="W2559">
        <v>0.74999389648436898</v>
      </c>
      <c r="X2559">
        <v>0.74999389599999999</v>
      </c>
      <c r="Y2559">
        <f t="shared" si="198"/>
        <v>0.24999796533333332</v>
      </c>
    </row>
    <row r="2560" spans="1:25" x14ac:dyDescent="0.3">
      <c r="A2560">
        <v>0</v>
      </c>
      <c r="B2560" s="1">
        <v>42662</v>
      </c>
      <c r="C2560" s="1">
        <v>42663</v>
      </c>
      <c r="D2560">
        <v>255.5</v>
      </c>
      <c r="E2560">
        <v>255.4500031</v>
      </c>
      <c r="F2560">
        <v>255.3855207</v>
      </c>
      <c r="G2560">
        <v>4.9996947999999999E-2</v>
      </c>
      <c r="H2560">
        <v>0.212132034</v>
      </c>
      <c r="I2560">
        <f t="shared" si="195"/>
        <v>10</v>
      </c>
      <c r="J2560">
        <f t="shared" si="196"/>
        <v>2016</v>
      </c>
      <c r="K2560">
        <v>255.5</v>
      </c>
      <c r="L2560">
        <v>256.55</v>
      </c>
      <c r="M2560">
        <v>255.25</v>
      </c>
      <c r="N2560">
        <v>255.45</v>
      </c>
      <c r="O2560" s="3">
        <f t="shared" si="197"/>
        <v>4.9996947999999999E-2</v>
      </c>
      <c r="P2560">
        <f t="shared" si="199"/>
        <v>215.95603325533742</v>
      </c>
      <c r="T2560">
        <v>4.9996947999999999E-2</v>
      </c>
      <c r="U2560">
        <v>-4.9996948242181802E-2</v>
      </c>
      <c r="V2560">
        <v>4.9996948242181802E-2</v>
      </c>
      <c r="W2560">
        <v>4.9996948242181802E-2</v>
      </c>
      <c r="X2560">
        <v>4.9996947999999999E-2</v>
      </c>
      <c r="Y2560">
        <f t="shared" si="198"/>
        <v>1.6665649333333334E-2</v>
      </c>
    </row>
    <row r="2561" spans="1:25" x14ac:dyDescent="0.3">
      <c r="A2561">
        <v>0</v>
      </c>
      <c r="B2561" s="1">
        <v>42663</v>
      </c>
      <c r="C2561" s="1">
        <v>42664</v>
      </c>
      <c r="D2561">
        <v>255.4</v>
      </c>
      <c r="E2561">
        <v>254.55000609999999</v>
      </c>
      <c r="F2561">
        <v>254.07328530000001</v>
      </c>
      <c r="G2561">
        <v>0.84999389599999997</v>
      </c>
      <c r="H2561">
        <v>0.63639610300000005</v>
      </c>
      <c r="I2561">
        <f t="shared" si="195"/>
        <v>10</v>
      </c>
      <c r="J2561">
        <f t="shared" si="196"/>
        <v>2016</v>
      </c>
      <c r="K2561">
        <v>255.4</v>
      </c>
      <c r="L2561">
        <v>255.8</v>
      </c>
      <c r="M2561">
        <v>254.05</v>
      </c>
      <c r="N2561">
        <v>254.55</v>
      </c>
      <c r="O2561" s="3">
        <f t="shared" si="197"/>
        <v>0.84999389599999997</v>
      </c>
      <c r="P2561">
        <f t="shared" si="199"/>
        <v>221.34643977662</v>
      </c>
      <c r="T2561">
        <v>0.84999389599999997</v>
      </c>
      <c r="U2561">
        <v>0.84999389648439205</v>
      </c>
      <c r="V2561">
        <v>-0.84999389648439205</v>
      </c>
      <c r="W2561">
        <v>-0.84999389648439205</v>
      </c>
      <c r="X2561">
        <v>-0.84999389599999997</v>
      </c>
      <c r="Y2561">
        <f t="shared" si="198"/>
        <v>0.28333129866666668</v>
      </c>
    </row>
    <row r="2562" spans="1:25" x14ac:dyDescent="0.3">
      <c r="A2562">
        <v>0</v>
      </c>
      <c r="B2562" s="1">
        <v>42664</v>
      </c>
      <c r="C2562" s="1">
        <v>42667</v>
      </c>
      <c r="D2562">
        <v>255.15</v>
      </c>
      <c r="E2562">
        <v>256.45000920000001</v>
      </c>
      <c r="F2562">
        <v>254.920985</v>
      </c>
      <c r="G2562">
        <v>-1.3000091549999999</v>
      </c>
      <c r="H2562">
        <v>1.3435028840000001</v>
      </c>
      <c r="I2562">
        <f t="shared" si="195"/>
        <v>10</v>
      </c>
      <c r="J2562">
        <f t="shared" si="196"/>
        <v>2016</v>
      </c>
      <c r="K2562">
        <v>255.15</v>
      </c>
      <c r="L2562">
        <v>256.55</v>
      </c>
      <c r="M2562">
        <v>255.15</v>
      </c>
      <c r="N2562">
        <v>256.45</v>
      </c>
      <c r="O2562" s="3">
        <f t="shared" si="197"/>
        <v>-1.3000091549999999</v>
      </c>
      <c r="P2562">
        <f t="shared" si="199"/>
        <v>212.88810943751764</v>
      </c>
      <c r="T2562">
        <v>-1.3000091549999999</v>
      </c>
      <c r="U2562">
        <v>-1.3000091552734401</v>
      </c>
      <c r="V2562">
        <v>-1.3000091552734401</v>
      </c>
      <c r="W2562">
        <v>-1.3000091552734401</v>
      </c>
      <c r="X2562">
        <v>-1.3000091549999999</v>
      </c>
      <c r="Y2562">
        <f t="shared" si="198"/>
        <v>-1.3000091551822934</v>
      </c>
    </row>
    <row r="2563" spans="1:25" x14ac:dyDescent="0.3">
      <c r="A2563">
        <v>0</v>
      </c>
      <c r="B2563" s="1">
        <v>42667</v>
      </c>
      <c r="C2563" s="1">
        <v>42668</v>
      </c>
      <c r="D2563">
        <v>255.75</v>
      </c>
      <c r="E2563">
        <v>255.69998469999999</v>
      </c>
      <c r="F2563">
        <v>256.99032099999999</v>
      </c>
      <c r="G2563">
        <v>-5.0015258999999999E-2</v>
      </c>
      <c r="H2563">
        <v>0.53033008599999998</v>
      </c>
      <c r="I2563">
        <f t="shared" ref="I2563:I2626" si="200">MONTH(C2563)</f>
        <v>10</v>
      </c>
      <c r="J2563">
        <f t="shared" ref="J2563:J2626" si="201">YEAR(C2563)</f>
        <v>2016</v>
      </c>
      <c r="K2563">
        <v>255.75</v>
      </c>
      <c r="L2563">
        <v>256.3</v>
      </c>
      <c r="M2563">
        <v>255.2</v>
      </c>
      <c r="N2563">
        <v>255.7</v>
      </c>
      <c r="O2563" s="3">
        <f t="shared" ref="O2563:O2626" si="202">IF(F2563-D2563&gt;0,IF(D2563-M2563&gt;3,-3,G2563),IF(L2563-D2563&gt;3,-3,G2563))</f>
        <v>-5.0015258999999999E-2</v>
      </c>
      <c r="P2563">
        <f t="shared" si="199"/>
        <v>212.57586152163677</v>
      </c>
      <c r="T2563">
        <v>-5.0015258999999999E-2</v>
      </c>
      <c r="U2563">
        <v>-5.0015258789073799E-2</v>
      </c>
      <c r="V2563">
        <v>-5.0015258789073799E-2</v>
      </c>
      <c r="W2563">
        <v>-5.0015258789073799E-2</v>
      </c>
      <c r="X2563">
        <v>-5.0015258999999999E-2</v>
      </c>
      <c r="Y2563">
        <f t="shared" ref="Y2563:Y2626" si="203">AVERAGE(T2563:V2563)</f>
        <v>-5.0015258859382537E-2</v>
      </c>
    </row>
    <row r="2564" spans="1:25" x14ac:dyDescent="0.3">
      <c r="A2564">
        <v>0</v>
      </c>
      <c r="B2564" s="1">
        <v>42668</v>
      </c>
      <c r="C2564" s="1">
        <v>42669</v>
      </c>
      <c r="D2564">
        <v>254.5</v>
      </c>
      <c r="E2564">
        <v>252.60000919999999</v>
      </c>
      <c r="F2564">
        <v>256.3561297</v>
      </c>
      <c r="G2564">
        <v>-1.899990845</v>
      </c>
      <c r="H2564">
        <v>2.1920310220000001</v>
      </c>
      <c r="I2564">
        <f t="shared" si="200"/>
        <v>10</v>
      </c>
      <c r="J2564">
        <f t="shared" si="201"/>
        <v>2016</v>
      </c>
      <c r="K2564">
        <v>254.5</v>
      </c>
      <c r="L2564">
        <v>254.65</v>
      </c>
      <c r="M2564">
        <v>251.3</v>
      </c>
      <c r="N2564">
        <v>252.6</v>
      </c>
      <c r="O2564" s="3">
        <f t="shared" si="202"/>
        <v>-3</v>
      </c>
      <c r="P2564">
        <f t="shared" ref="P2564:P2627" si="204">(O2564/D2564*$Q$2+1)*P2563*$R$2+(1-$R$2)*P2563</f>
        <v>193.78231777217968</v>
      </c>
      <c r="T2564">
        <v>-3</v>
      </c>
      <c r="U2564">
        <v>-3</v>
      </c>
      <c r="V2564">
        <v>-3</v>
      </c>
      <c r="W2564">
        <v>-3</v>
      </c>
      <c r="X2564">
        <v>-3</v>
      </c>
      <c r="Y2564">
        <f t="shared" si="203"/>
        <v>-3</v>
      </c>
    </row>
    <row r="2565" spans="1:25" x14ac:dyDescent="0.3">
      <c r="A2565">
        <v>0</v>
      </c>
      <c r="B2565" s="1">
        <v>42669</v>
      </c>
      <c r="C2565" s="1">
        <v>42670</v>
      </c>
      <c r="D2565">
        <v>253.35</v>
      </c>
      <c r="E2565">
        <v>253.7999969</v>
      </c>
      <c r="F2565">
        <v>256.78868679999999</v>
      </c>
      <c r="G2565">
        <v>0.44999694800000001</v>
      </c>
      <c r="H2565">
        <v>0.84852813699999996</v>
      </c>
      <c r="I2565">
        <f t="shared" si="200"/>
        <v>10</v>
      </c>
      <c r="J2565">
        <f t="shared" si="201"/>
        <v>2016</v>
      </c>
      <c r="K2565">
        <v>253.35</v>
      </c>
      <c r="L2565">
        <v>254.05</v>
      </c>
      <c r="M2565">
        <v>252.8</v>
      </c>
      <c r="N2565">
        <v>253.8</v>
      </c>
      <c r="O2565" s="3">
        <f t="shared" si="202"/>
        <v>0.44999694800000001</v>
      </c>
      <c r="P2565">
        <f t="shared" si="204"/>
        <v>196.36376986139953</v>
      </c>
      <c r="T2565">
        <v>0.44999694800000001</v>
      </c>
      <c r="U2565">
        <v>-0.449996948242187</v>
      </c>
      <c r="V2565">
        <v>0.449996948242187</v>
      </c>
      <c r="W2565">
        <v>-0.449996948242187</v>
      </c>
      <c r="X2565">
        <v>-0.44999694800000001</v>
      </c>
      <c r="Y2565">
        <f t="shared" si="203"/>
        <v>0.14999898266666667</v>
      </c>
    </row>
    <row r="2566" spans="1:25" x14ac:dyDescent="0.3">
      <c r="A2566">
        <v>0</v>
      </c>
      <c r="B2566" s="1">
        <v>42670</v>
      </c>
      <c r="C2566" s="1">
        <v>42671</v>
      </c>
      <c r="D2566">
        <v>253.1</v>
      </c>
      <c r="E2566">
        <v>254.05</v>
      </c>
      <c r="F2566">
        <v>256.80613360000001</v>
      </c>
      <c r="G2566">
        <v>0.95</v>
      </c>
      <c r="H2566">
        <v>0.17677669500000001</v>
      </c>
      <c r="I2566">
        <f t="shared" si="200"/>
        <v>10</v>
      </c>
      <c r="J2566">
        <f t="shared" si="201"/>
        <v>2016</v>
      </c>
      <c r="K2566">
        <v>253.1</v>
      </c>
      <c r="L2566">
        <v>254.5</v>
      </c>
      <c r="M2566">
        <v>253.1</v>
      </c>
      <c r="N2566">
        <v>254.05</v>
      </c>
      <c r="O2566" s="3">
        <f t="shared" si="202"/>
        <v>0.95</v>
      </c>
      <c r="P2566">
        <f t="shared" si="204"/>
        <v>201.89159230415919</v>
      </c>
      <c r="T2566">
        <v>0.95</v>
      </c>
      <c r="U2566">
        <v>0.95000000000001705</v>
      </c>
      <c r="V2566">
        <v>0.95000000000001705</v>
      </c>
      <c r="W2566">
        <v>0.95000000000001705</v>
      </c>
      <c r="X2566">
        <v>-0.95</v>
      </c>
      <c r="Y2566">
        <f t="shared" si="203"/>
        <v>0.95000000000001139</v>
      </c>
    </row>
    <row r="2567" spans="1:25" x14ac:dyDescent="0.3">
      <c r="A2567">
        <v>0</v>
      </c>
      <c r="B2567" s="1">
        <v>42671</v>
      </c>
      <c r="C2567" s="1">
        <v>42674</v>
      </c>
      <c r="D2567">
        <v>252.65</v>
      </c>
      <c r="E2567">
        <v>253.39999080000001</v>
      </c>
      <c r="F2567">
        <v>256.37806799999998</v>
      </c>
      <c r="G2567">
        <v>0.74999084500000002</v>
      </c>
      <c r="H2567">
        <v>0.45961940800000001</v>
      </c>
      <c r="I2567">
        <f t="shared" si="200"/>
        <v>10</v>
      </c>
      <c r="J2567">
        <f t="shared" si="201"/>
        <v>2016</v>
      </c>
      <c r="K2567">
        <v>252.65</v>
      </c>
      <c r="L2567">
        <v>253.95</v>
      </c>
      <c r="M2567">
        <v>252.15</v>
      </c>
      <c r="N2567">
        <v>253.4</v>
      </c>
      <c r="O2567" s="3">
        <f t="shared" si="202"/>
        <v>0.74999084500000002</v>
      </c>
      <c r="P2567">
        <f t="shared" si="204"/>
        <v>206.38645216693155</v>
      </c>
      <c r="T2567">
        <v>0.74999084500000002</v>
      </c>
      <c r="U2567">
        <v>0.74999084472656796</v>
      </c>
      <c r="V2567">
        <v>-0.74999084472656796</v>
      </c>
      <c r="W2567">
        <v>-0.74999084472656796</v>
      </c>
      <c r="X2567">
        <v>0.74999084500000002</v>
      </c>
      <c r="Y2567">
        <f t="shared" si="203"/>
        <v>0.2499969483333333</v>
      </c>
    </row>
    <row r="2568" spans="1:25" x14ac:dyDescent="0.3">
      <c r="A2568">
        <v>0</v>
      </c>
      <c r="B2568" s="1">
        <v>42674</v>
      </c>
      <c r="C2568" s="1">
        <v>42675</v>
      </c>
      <c r="D2568">
        <v>252.95</v>
      </c>
      <c r="E2568">
        <v>253.4</v>
      </c>
      <c r="F2568">
        <v>252.94809100000001</v>
      </c>
      <c r="G2568">
        <v>-0.45</v>
      </c>
      <c r="H2568">
        <v>0</v>
      </c>
      <c r="I2568">
        <f t="shared" si="200"/>
        <v>11</v>
      </c>
      <c r="J2568">
        <f t="shared" si="201"/>
        <v>2016</v>
      </c>
      <c r="K2568">
        <v>252.95</v>
      </c>
      <c r="L2568">
        <v>253.4</v>
      </c>
      <c r="M2568">
        <v>250.7</v>
      </c>
      <c r="N2568">
        <v>253.4</v>
      </c>
      <c r="O2568" s="3">
        <f t="shared" si="202"/>
        <v>-0.45</v>
      </c>
      <c r="P2568">
        <f t="shared" si="204"/>
        <v>203.63272899609387</v>
      </c>
      <c r="T2568">
        <v>-0.45</v>
      </c>
      <c r="U2568">
        <v>0.450000000000017</v>
      </c>
      <c r="V2568">
        <v>0.450000000000017</v>
      </c>
      <c r="W2568">
        <v>0.450000000000017</v>
      </c>
      <c r="X2568">
        <v>0.45</v>
      </c>
      <c r="Y2568">
        <f t="shared" si="203"/>
        <v>0.15000000000001132</v>
      </c>
    </row>
    <row r="2569" spans="1:25" x14ac:dyDescent="0.3">
      <c r="A2569">
        <v>0</v>
      </c>
      <c r="B2569" s="1">
        <v>42675</v>
      </c>
      <c r="C2569" s="1">
        <v>42676</v>
      </c>
      <c r="D2569">
        <v>251.4</v>
      </c>
      <c r="E2569">
        <v>250.05000920000001</v>
      </c>
      <c r="F2569">
        <v>254.34939790000001</v>
      </c>
      <c r="G2569">
        <v>-1.349990845</v>
      </c>
      <c r="H2569">
        <v>2.3688077170000001</v>
      </c>
      <c r="I2569">
        <f t="shared" si="200"/>
        <v>11</v>
      </c>
      <c r="J2569">
        <f t="shared" si="201"/>
        <v>2016</v>
      </c>
      <c r="K2569">
        <v>251.4</v>
      </c>
      <c r="L2569">
        <v>251.85</v>
      </c>
      <c r="M2569">
        <v>249.7</v>
      </c>
      <c r="N2569">
        <v>250.05</v>
      </c>
      <c r="O2569" s="3">
        <f t="shared" si="202"/>
        <v>-1.349990845</v>
      </c>
      <c r="P2569">
        <f t="shared" si="204"/>
        <v>195.43158580137154</v>
      </c>
      <c r="T2569">
        <v>-1.349990845</v>
      </c>
      <c r="U2569">
        <v>-1.3499908447265601</v>
      </c>
      <c r="V2569">
        <v>-1.3499908447265601</v>
      </c>
      <c r="W2569">
        <v>-1.3499908447265601</v>
      </c>
      <c r="X2569">
        <v>-1.349990845</v>
      </c>
      <c r="Y2569">
        <f t="shared" si="203"/>
        <v>-1.3499908448177067</v>
      </c>
    </row>
    <row r="2570" spans="1:25" x14ac:dyDescent="0.3">
      <c r="A2570">
        <v>0</v>
      </c>
      <c r="B2570" s="1">
        <v>42676</v>
      </c>
      <c r="C2570" s="1">
        <v>42677</v>
      </c>
      <c r="D2570">
        <v>249.6</v>
      </c>
      <c r="E2570">
        <v>250.60000310000001</v>
      </c>
      <c r="F2570">
        <v>248.0683382</v>
      </c>
      <c r="G2570">
        <v>-1.0000030520000001</v>
      </c>
      <c r="H2570">
        <v>0.38890872999999998</v>
      </c>
      <c r="I2570">
        <f t="shared" si="200"/>
        <v>11</v>
      </c>
      <c r="J2570">
        <f t="shared" si="201"/>
        <v>2016</v>
      </c>
      <c r="K2570">
        <v>249.6</v>
      </c>
      <c r="L2570">
        <v>250.9</v>
      </c>
      <c r="M2570">
        <v>249</v>
      </c>
      <c r="N2570">
        <v>250.6</v>
      </c>
      <c r="O2570" s="3">
        <f t="shared" si="202"/>
        <v>-1.0000030520000001</v>
      </c>
      <c r="P2570">
        <f t="shared" si="204"/>
        <v>189.5592245556212</v>
      </c>
      <c r="T2570">
        <v>-1.0000030520000001</v>
      </c>
      <c r="U2570">
        <v>-1.00000305175782</v>
      </c>
      <c r="V2570">
        <v>1.00000305175782</v>
      </c>
      <c r="W2570">
        <v>1.00000305175782</v>
      </c>
      <c r="X2570">
        <v>-1.0000030520000001</v>
      </c>
      <c r="Y2570">
        <f t="shared" si="203"/>
        <v>-0.33333435066666667</v>
      </c>
    </row>
    <row r="2571" spans="1:25" x14ac:dyDescent="0.3">
      <c r="A2571">
        <v>0</v>
      </c>
      <c r="B2571" s="1">
        <v>42677</v>
      </c>
      <c r="C2571" s="1">
        <v>42678</v>
      </c>
      <c r="D2571">
        <v>249.95</v>
      </c>
      <c r="E2571">
        <v>249.94999079999999</v>
      </c>
      <c r="F2571">
        <v>250.15327569999999</v>
      </c>
      <c r="G2571" s="2">
        <v>-9.1600000000000004E-6</v>
      </c>
      <c r="H2571">
        <v>0.45961940800000001</v>
      </c>
      <c r="I2571">
        <f t="shared" si="200"/>
        <v>11</v>
      </c>
      <c r="J2571">
        <f t="shared" si="201"/>
        <v>2016</v>
      </c>
      <c r="K2571">
        <v>249.95</v>
      </c>
      <c r="L2571">
        <v>250.5</v>
      </c>
      <c r="M2571">
        <v>249.15</v>
      </c>
      <c r="N2571">
        <v>249.95</v>
      </c>
      <c r="O2571" s="3">
        <f t="shared" si="202"/>
        <v>-9.1600000000000004E-6</v>
      </c>
      <c r="P2571">
        <f t="shared" si="204"/>
        <v>189.55917245432602</v>
      </c>
      <c r="T2571">
        <v>-9.1600000000000004E-6</v>
      </c>
      <c r="U2571">
        <v>9.1552734318156496E-6</v>
      </c>
      <c r="V2571">
        <v>-9.1552734318156496E-6</v>
      </c>
      <c r="W2571">
        <v>-9.1552734318156496E-6</v>
      </c>
      <c r="X2571">
        <v>9.1600000000000004E-6</v>
      </c>
      <c r="Y2571">
        <f t="shared" si="203"/>
        <v>-3.0533333333333335E-6</v>
      </c>
    </row>
    <row r="2572" spans="1:25" x14ac:dyDescent="0.3">
      <c r="A2572">
        <v>0</v>
      </c>
      <c r="B2572" s="1">
        <v>42678</v>
      </c>
      <c r="C2572" s="1">
        <v>42681</v>
      </c>
      <c r="D2572">
        <v>252.7</v>
      </c>
      <c r="E2572">
        <v>252.05000609999999</v>
      </c>
      <c r="F2572">
        <v>250.16102169999999</v>
      </c>
      <c r="G2572">
        <v>0.64999389600000002</v>
      </c>
      <c r="H2572">
        <v>1.48492424</v>
      </c>
      <c r="I2572">
        <f t="shared" si="200"/>
        <v>11</v>
      </c>
      <c r="J2572">
        <f t="shared" si="201"/>
        <v>2016</v>
      </c>
      <c r="K2572">
        <v>252.7</v>
      </c>
      <c r="L2572">
        <v>252.8</v>
      </c>
      <c r="M2572">
        <v>251.2</v>
      </c>
      <c r="N2572">
        <v>252.05</v>
      </c>
      <c r="O2572" s="3">
        <f t="shared" si="202"/>
        <v>0.64999389600000002</v>
      </c>
      <c r="P2572">
        <f t="shared" si="204"/>
        <v>193.21604735616981</v>
      </c>
      <c r="T2572">
        <v>0.64999389600000002</v>
      </c>
      <c r="U2572">
        <v>0.649993896484375</v>
      </c>
      <c r="V2572">
        <v>0.649993896484375</v>
      </c>
      <c r="W2572">
        <v>0.649993896484375</v>
      </c>
      <c r="X2572">
        <v>0.64999389600000002</v>
      </c>
      <c r="Y2572">
        <f t="shared" si="203"/>
        <v>0.64999389632291671</v>
      </c>
    </row>
    <row r="2573" spans="1:25" x14ac:dyDescent="0.3">
      <c r="A2573">
        <v>0</v>
      </c>
      <c r="B2573" s="1">
        <v>42681</v>
      </c>
      <c r="C2573" s="1">
        <v>42682</v>
      </c>
      <c r="D2573">
        <v>253.15</v>
      </c>
      <c r="E2573">
        <v>252.89999080000001</v>
      </c>
      <c r="F2573">
        <v>254.0036771</v>
      </c>
      <c r="G2573">
        <v>-0.25000915499999998</v>
      </c>
      <c r="H2573">
        <v>0.60104076399999995</v>
      </c>
      <c r="I2573">
        <f t="shared" si="200"/>
        <v>11</v>
      </c>
      <c r="J2573">
        <f t="shared" si="201"/>
        <v>2016</v>
      </c>
      <c r="K2573">
        <v>253.15</v>
      </c>
      <c r="L2573">
        <v>253.3</v>
      </c>
      <c r="M2573">
        <v>251.25</v>
      </c>
      <c r="N2573">
        <v>252.9</v>
      </c>
      <c r="O2573" s="3">
        <f t="shared" si="202"/>
        <v>-0.25000915499999998</v>
      </c>
      <c r="P2573">
        <f t="shared" si="204"/>
        <v>191.78490631137555</v>
      </c>
      <c r="T2573">
        <v>-0.25000915499999998</v>
      </c>
      <c r="U2573">
        <v>0.25000915527343098</v>
      </c>
      <c r="V2573">
        <v>0.25000915527343098</v>
      </c>
      <c r="W2573">
        <v>0.25000915527343098</v>
      </c>
      <c r="X2573">
        <v>0.25000915499999998</v>
      </c>
      <c r="Y2573">
        <f t="shared" si="203"/>
        <v>8.3336385182287323E-2</v>
      </c>
    </row>
    <row r="2574" spans="1:25" x14ac:dyDescent="0.3">
      <c r="A2574">
        <v>0</v>
      </c>
      <c r="B2574" s="1">
        <v>42682</v>
      </c>
      <c r="C2574" s="1">
        <v>42683</v>
      </c>
      <c r="D2574">
        <v>253.7</v>
      </c>
      <c r="E2574">
        <v>246.80000920000001</v>
      </c>
      <c r="F2574">
        <v>252.7190588</v>
      </c>
      <c r="G2574">
        <v>6.8999908449999996</v>
      </c>
      <c r="H2574">
        <v>4.3133513649999999</v>
      </c>
      <c r="I2574">
        <f t="shared" si="200"/>
        <v>11</v>
      </c>
      <c r="J2574">
        <f t="shared" si="201"/>
        <v>2016</v>
      </c>
      <c r="K2574">
        <v>253.7</v>
      </c>
      <c r="L2574">
        <v>254.35</v>
      </c>
      <c r="M2574">
        <v>243.7</v>
      </c>
      <c r="N2574">
        <v>246.8</v>
      </c>
      <c r="O2574" s="3">
        <f t="shared" si="202"/>
        <v>6.8999908449999996</v>
      </c>
      <c r="P2574">
        <f t="shared" si="204"/>
        <v>230.90534672596976</v>
      </c>
      <c r="T2574">
        <v>6.8999908449999996</v>
      </c>
      <c r="U2574">
        <v>-3</v>
      </c>
      <c r="V2574">
        <v>6.8999908447265401</v>
      </c>
      <c r="W2574">
        <v>6.8999908447265401</v>
      </c>
      <c r="X2574">
        <v>6.8999908449999996</v>
      </c>
      <c r="Y2574">
        <f t="shared" si="203"/>
        <v>3.5999938965755134</v>
      </c>
    </row>
    <row r="2575" spans="1:25" x14ac:dyDescent="0.3">
      <c r="A2575">
        <v>0</v>
      </c>
      <c r="B2575" s="1">
        <v>42683</v>
      </c>
      <c r="C2575" s="1">
        <v>42684</v>
      </c>
      <c r="D2575">
        <v>250.8</v>
      </c>
      <c r="E2575">
        <v>252.19999390000001</v>
      </c>
      <c r="F2575">
        <v>247.9144775</v>
      </c>
      <c r="G2575">
        <v>-1.399993896</v>
      </c>
      <c r="H2575">
        <v>3.8183766179999998</v>
      </c>
      <c r="I2575">
        <f t="shared" si="200"/>
        <v>11</v>
      </c>
      <c r="J2575">
        <f t="shared" si="201"/>
        <v>2016</v>
      </c>
      <c r="K2575">
        <v>250.8</v>
      </c>
      <c r="L2575">
        <v>252.55</v>
      </c>
      <c r="M2575">
        <v>250</v>
      </c>
      <c r="N2575">
        <v>252.2</v>
      </c>
      <c r="O2575" s="3">
        <f t="shared" si="202"/>
        <v>-1.399993896</v>
      </c>
      <c r="P2575">
        <f t="shared" si="204"/>
        <v>221.23829899959054</v>
      </c>
      <c r="T2575">
        <v>-1.399993896</v>
      </c>
      <c r="U2575">
        <v>-1.3999938964843699</v>
      </c>
      <c r="V2575">
        <v>-1.3999938964843699</v>
      </c>
      <c r="W2575">
        <v>-1.3999938964843699</v>
      </c>
      <c r="X2575">
        <v>-1.399993896</v>
      </c>
      <c r="Y2575">
        <f t="shared" si="203"/>
        <v>-1.3999938963229133</v>
      </c>
    </row>
    <row r="2576" spans="1:25" x14ac:dyDescent="0.3">
      <c r="A2576">
        <v>0</v>
      </c>
      <c r="B2576" s="1">
        <v>42684</v>
      </c>
      <c r="C2576" s="1">
        <v>42685</v>
      </c>
      <c r="D2576">
        <v>250.3</v>
      </c>
      <c r="E2576">
        <v>249.60000919999999</v>
      </c>
      <c r="F2576">
        <v>252.8546537</v>
      </c>
      <c r="G2576">
        <v>-0.69999084499999997</v>
      </c>
      <c r="H2576">
        <v>1.8384776309999999</v>
      </c>
      <c r="I2576">
        <f t="shared" si="200"/>
        <v>11</v>
      </c>
      <c r="J2576">
        <f t="shared" si="201"/>
        <v>2016</v>
      </c>
      <c r="K2576">
        <v>250.3</v>
      </c>
      <c r="L2576">
        <v>250.9</v>
      </c>
      <c r="M2576">
        <v>249.05</v>
      </c>
      <c r="N2576">
        <v>249.6</v>
      </c>
      <c r="O2576" s="3">
        <f t="shared" si="202"/>
        <v>-0.69999084499999997</v>
      </c>
      <c r="P2576">
        <f t="shared" si="204"/>
        <v>216.59792393377694</v>
      </c>
      <c r="T2576">
        <v>-0.69999084499999997</v>
      </c>
      <c r="U2576">
        <v>-0.69999084472658502</v>
      </c>
      <c r="V2576">
        <v>-0.69999084472658502</v>
      </c>
      <c r="W2576">
        <v>-0.69999084472658502</v>
      </c>
      <c r="X2576">
        <v>-0.69999084499999997</v>
      </c>
      <c r="Y2576">
        <f t="shared" si="203"/>
        <v>-0.69999084481772333</v>
      </c>
    </row>
    <row r="2577" spans="1:25" x14ac:dyDescent="0.3">
      <c r="A2577">
        <v>0</v>
      </c>
      <c r="B2577" s="1">
        <v>42685</v>
      </c>
      <c r="C2577" s="1">
        <v>42688</v>
      </c>
      <c r="D2577">
        <v>249.1</v>
      </c>
      <c r="E2577">
        <v>247.5499969</v>
      </c>
      <c r="F2577">
        <v>249.90284059999999</v>
      </c>
      <c r="G2577">
        <v>-1.5500030520000001</v>
      </c>
      <c r="H2577">
        <v>1.4495689009999999</v>
      </c>
      <c r="I2577">
        <f t="shared" si="200"/>
        <v>11</v>
      </c>
      <c r="J2577">
        <f t="shared" si="201"/>
        <v>2016</v>
      </c>
      <c r="K2577">
        <v>249.1</v>
      </c>
      <c r="L2577">
        <v>249.7</v>
      </c>
      <c r="M2577">
        <v>247.25</v>
      </c>
      <c r="N2577">
        <v>247.55</v>
      </c>
      <c r="O2577" s="3">
        <f t="shared" si="202"/>
        <v>-1.5500030520000001</v>
      </c>
      <c r="P2577">
        <f t="shared" si="204"/>
        <v>206.48971107285107</v>
      </c>
      <c r="T2577">
        <v>-1.5500030520000001</v>
      </c>
      <c r="U2577">
        <v>-1.5500030517578101</v>
      </c>
      <c r="V2577">
        <v>-1.5500030517578101</v>
      </c>
      <c r="W2577">
        <v>-1.5500030517578101</v>
      </c>
      <c r="X2577">
        <v>1.5500030520000001</v>
      </c>
      <c r="Y2577">
        <f t="shared" si="203"/>
        <v>-1.5500030518385399</v>
      </c>
    </row>
    <row r="2578" spans="1:25" x14ac:dyDescent="0.3">
      <c r="A2578">
        <v>0</v>
      </c>
      <c r="B2578" s="1">
        <v>42688</v>
      </c>
      <c r="C2578" s="1">
        <v>42689</v>
      </c>
      <c r="D2578">
        <v>247.25</v>
      </c>
      <c r="E2578">
        <v>246.44999390000001</v>
      </c>
      <c r="F2578">
        <v>246.75253559999999</v>
      </c>
      <c r="G2578">
        <v>0.80000610400000005</v>
      </c>
      <c r="H2578">
        <v>0.77781745899999999</v>
      </c>
      <c r="I2578">
        <f t="shared" si="200"/>
        <v>11</v>
      </c>
      <c r="J2578">
        <f t="shared" si="201"/>
        <v>2016</v>
      </c>
      <c r="K2578">
        <v>247.25</v>
      </c>
      <c r="L2578">
        <v>248.2</v>
      </c>
      <c r="M2578">
        <v>246.45</v>
      </c>
      <c r="N2578">
        <v>246.45</v>
      </c>
      <c r="O2578" s="3">
        <f t="shared" si="202"/>
        <v>0.80000610400000005</v>
      </c>
      <c r="P2578">
        <f t="shared" si="204"/>
        <v>211.50062197087362</v>
      </c>
      <c r="T2578">
        <v>0.80000610400000005</v>
      </c>
      <c r="U2578">
        <v>-0.80000610351561297</v>
      </c>
      <c r="V2578">
        <v>-0.80000610351561297</v>
      </c>
      <c r="W2578">
        <v>-0.80000610351561297</v>
      </c>
      <c r="X2578">
        <v>0.80000610400000005</v>
      </c>
      <c r="Y2578">
        <f t="shared" si="203"/>
        <v>-0.26666870101040863</v>
      </c>
    </row>
    <row r="2579" spans="1:25" x14ac:dyDescent="0.3">
      <c r="A2579">
        <v>0</v>
      </c>
      <c r="B2579" s="1">
        <v>42689</v>
      </c>
      <c r="C2579" s="1">
        <v>42690</v>
      </c>
      <c r="D2579">
        <v>248.05</v>
      </c>
      <c r="E2579">
        <v>247.35000919999999</v>
      </c>
      <c r="F2579">
        <v>245.02313119999999</v>
      </c>
      <c r="G2579">
        <v>0.69999084499999997</v>
      </c>
      <c r="H2579">
        <v>0.63639610300000005</v>
      </c>
      <c r="I2579">
        <f t="shared" si="200"/>
        <v>11</v>
      </c>
      <c r="J2579">
        <f t="shared" si="201"/>
        <v>2016</v>
      </c>
      <c r="K2579">
        <v>248.05</v>
      </c>
      <c r="L2579">
        <v>248.6</v>
      </c>
      <c r="M2579">
        <v>247.3</v>
      </c>
      <c r="N2579">
        <v>247.35</v>
      </c>
      <c r="O2579" s="3">
        <f t="shared" si="202"/>
        <v>0.69999084499999997</v>
      </c>
      <c r="P2579">
        <f t="shared" si="204"/>
        <v>215.97699263479475</v>
      </c>
      <c r="T2579">
        <v>0.69999084499999997</v>
      </c>
      <c r="U2579">
        <v>0.69999084472658502</v>
      </c>
      <c r="V2579">
        <v>0.69999084472658502</v>
      </c>
      <c r="W2579">
        <v>0.69999084472658502</v>
      </c>
      <c r="X2579">
        <v>0.69999084499999997</v>
      </c>
      <c r="Y2579">
        <f t="shared" si="203"/>
        <v>0.69999084481772333</v>
      </c>
    </row>
    <row r="2580" spans="1:25" x14ac:dyDescent="0.3">
      <c r="A2580">
        <v>0</v>
      </c>
      <c r="B2580" s="1">
        <v>42690</v>
      </c>
      <c r="C2580" s="1">
        <v>42691</v>
      </c>
      <c r="D2580">
        <v>246.8</v>
      </c>
      <c r="E2580">
        <v>247.14998779999999</v>
      </c>
      <c r="F2580">
        <v>247.64191589999999</v>
      </c>
      <c r="G2580">
        <v>0.34998779299999999</v>
      </c>
      <c r="H2580">
        <v>0.141421356</v>
      </c>
      <c r="I2580">
        <f t="shared" si="200"/>
        <v>11</v>
      </c>
      <c r="J2580">
        <f t="shared" si="201"/>
        <v>2016</v>
      </c>
      <c r="K2580">
        <v>246.8</v>
      </c>
      <c r="L2580">
        <v>247.75</v>
      </c>
      <c r="M2580">
        <v>245.7</v>
      </c>
      <c r="N2580">
        <v>247.15</v>
      </c>
      <c r="O2580" s="3">
        <f t="shared" si="202"/>
        <v>0.34998779299999999</v>
      </c>
      <c r="P2580">
        <f t="shared" si="204"/>
        <v>218.27407461385764</v>
      </c>
      <c r="T2580">
        <v>0.34998779299999999</v>
      </c>
      <c r="U2580">
        <v>0.349987792968732</v>
      </c>
      <c r="V2580">
        <v>0.349987792968732</v>
      </c>
      <c r="W2580">
        <v>0.349987792968732</v>
      </c>
      <c r="X2580">
        <v>0.34998779299999999</v>
      </c>
      <c r="Y2580">
        <f t="shared" si="203"/>
        <v>0.34998779297915467</v>
      </c>
    </row>
    <row r="2581" spans="1:25" x14ac:dyDescent="0.3">
      <c r="A2581">
        <v>0</v>
      </c>
      <c r="B2581" s="1">
        <v>42691</v>
      </c>
      <c r="C2581" s="1">
        <v>42692</v>
      </c>
      <c r="D2581">
        <v>247.85</v>
      </c>
      <c r="E2581">
        <v>247.30000920000001</v>
      </c>
      <c r="F2581">
        <v>246.67301140000001</v>
      </c>
      <c r="G2581">
        <v>0.54999084499999995</v>
      </c>
      <c r="H2581">
        <v>0.106066017</v>
      </c>
      <c r="I2581">
        <f t="shared" si="200"/>
        <v>11</v>
      </c>
      <c r="J2581">
        <f t="shared" si="201"/>
        <v>2016</v>
      </c>
      <c r="K2581">
        <v>247.85</v>
      </c>
      <c r="L2581">
        <v>247.95</v>
      </c>
      <c r="M2581">
        <v>246.2</v>
      </c>
      <c r="N2581">
        <v>247.3</v>
      </c>
      <c r="O2581" s="3">
        <f t="shared" si="202"/>
        <v>0.54999084499999995</v>
      </c>
      <c r="P2581">
        <f t="shared" si="204"/>
        <v>221.90677814639147</v>
      </c>
      <c r="T2581">
        <v>0.54999084499999995</v>
      </c>
      <c r="U2581">
        <v>-0.54999084472655102</v>
      </c>
      <c r="V2581">
        <v>0.54999084472655102</v>
      </c>
      <c r="W2581">
        <v>-0.54999084472655102</v>
      </c>
      <c r="X2581">
        <v>0.54999084499999995</v>
      </c>
      <c r="Y2581">
        <f t="shared" si="203"/>
        <v>0.18333028166666665</v>
      </c>
    </row>
    <row r="2582" spans="1:25" x14ac:dyDescent="0.3">
      <c r="A2582">
        <v>0</v>
      </c>
      <c r="B2582" s="1">
        <v>42692</v>
      </c>
      <c r="C2582" s="1">
        <v>42695</v>
      </c>
      <c r="D2582">
        <v>246.7</v>
      </c>
      <c r="E2582">
        <v>246.69999390000001</v>
      </c>
      <c r="F2582">
        <v>246.30267420000001</v>
      </c>
      <c r="G2582" s="2">
        <v>6.1E-6</v>
      </c>
      <c r="H2582">
        <v>0.42426406900000002</v>
      </c>
      <c r="I2582">
        <f t="shared" si="200"/>
        <v>11</v>
      </c>
      <c r="J2582">
        <f t="shared" si="201"/>
        <v>2016</v>
      </c>
      <c r="K2582">
        <v>246.7</v>
      </c>
      <c r="L2582">
        <v>247.7</v>
      </c>
      <c r="M2582">
        <v>246.15</v>
      </c>
      <c r="N2582">
        <v>246.7</v>
      </c>
      <c r="O2582" s="3">
        <f t="shared" si="202"/>
        <v>6.1E-6</v>
      </c>
      <c r="P2582">
        <f t="shared" si="204"/>
        <v>221.90681929854023</v>
      </c>
      <c r="T2582">
        <v>6.1E-6</v>
      </c>
      <c r="U2582">
        <v>-6.1035156022626299E-6</v>
      </c>
      <c r="V2582">
        <v>-6.1035156022626299E-6</v>
      </c>
      <c r="W2582">
        <v>6.1035156022626299E-6</v>
      </c>
      <c r="X2582">
        <v>-6.1E-6</v>
      </c>
      <c r="Y2582">
        <f t="shared" si="203"/>
        <v>-2.0356770681750865E-6</v>
      </c>
    </row>
    <row r="2583" spans="1:25" x14ac:dyDescent="0.3">
      <c r="A2583">
        <v>0</v>
      </c>
      <c r="B2583" s="1">
        <v>42695</v>
      </c>
      <c r="C2583" s="1">
        <v>42696</v>
      </c>
      <c r="D2583">
        <v>247.4</v>
      </c>
      <c r="E2583">
        <v>249.45</v>
      </c>
      <c r="F2583">
        <v>246.71996419999999</v>
      </c>
      <c r="G2583">
        <v>-2.0499999999999998</v>
      </c>
      <c r="H2583">
        <v>1.944543648</v>
      </c>
      <c r="I2583">
        <f t="shared" si="200"/>
        <v>11</v>
      </c>
      <c r="J2583">
        <f t="shared" si="201"/>
        <v>2016</v>
      </c>
      <c r="K2583">
        <v>247.4</v>
      </c>
      <c r="L2583">
        <v>249.95</v>
      </c>
      <c r="M2583">
        <v>247.35</v>
      </c>
      <c r="N2583">
        <v>249.45</v>
      </c>
      <c r="O2583" s="3">
        <f t="shared" si="202"/>
        <v>-2.0499999999999998</v>
      </c>
      <c r="P2583">
        <f t="shared" si="204"/>
        <v>208.11612670874615</v>
      </c>
      <c r="T2583">
        <v>-2.0499999999999998</v>
      </c>
      <c r="U2583">
        <v>2.0499999999999798</v>
      </c>
      <c r="V2583">
        <v>-2.0499999999999798</v>
      </c>
      <c r="W2583">
        <v>-2.0499999999999798</v>
      </c>
      <c r="X2583">
        <v>-2.0499999999999998</v>
      </c>
      <c r="Y2583">
        <f t="shared" si="203"/>
        <v>-0.68333333333333324</v>
      </c>
    </row>
    <row r="2584" spans="1:25" x14ac:dyDescent="0.3">
      <c r="A2584">
        <v>0</v>
      </c>
      <c r="B2584" s="1">
        <v>42696</v>
      </c>
      <c r="C2584" s="1">
        <v>42697</v>
      </c>
      <c r="D2584">
        <v>249.6</v>
      </c>
      <c r="E2584">
        <v>250.45</v>
      </c>
      <c r="F2584">
        <v>249.18940799999999</v>
      </c>
      <c r="G2584">
        <v>-0.85</v>
      </c>
      <c r="H2584">
        <v>0.70710678100000002</v>
      </c>
      <c r="I2584">
        <f t="shared" si="200"/>
        <v>11</v>
      </c>
      <c r="J2584">
        <f t="shared" si="201"/>
        <v>2016</v>
      </c>
      <c r="K2584">
        <v>249.6</v>
      </c>
      <c r="L2584">
        <v>251.55</v>
      </c>
      <c r="M2584">
        <v>249.2</v>
      </c>
      <c r="N2584">
        <v>250.45</v>
      </c>
      <c r="O2584" s="3">
        <f t="shared" si="202"/>
        <v>-0.85</v>
      </c>
      <c r="P2584">
        <f t="shared" si="204"/>
        <v>202.80066073211049</v>
      </c>
      <c r="T2584">
        <v>-0.85</v>
      </c>
      <c r="U2584">
        <v>-0.84999999999999398</v>
      </c>
      <c r="V2584">
        <v>0.84999999999999398</v>
      </c>
      <c r="W2584">
        <v>-0.84999999999999398</v>
      </c>
      <c r="X2584">
        <v>0.85</v>
      </c>
      <c r="Y2584">
        <f t="shared" si="203"/>
        <v>-0.28333333333333333</v>
      </c>
    </row>
    <row r="2585" spans="1:25" x14ac:dyDescent="0.3">
      <c r="A2585">
        <v>0</v>
      </c>
      <c r="B2585" s="1">
        <v>42697</v>
      </c>
      <c r="C2585" s="1">
        <v>42698</v>
      </c>
      <c r="D2585">
        <v>250.55</v>
      </c>
      <c r="E2585">
        <v>249.35000919999999</v>
      </c>
      <c r="F2585">
        <v>250.3737758</v>
      </c>
      <c r="G2585">
        <v>1.1999908450000001</v>
      </c>
      <c r="H2585">
        <v>0.77781745899999999</v>
      </c>
      <c r="I2585">
        <f t="shared" si="200"/>
        <v>11</v>
      </c>
      <c r="J2585">
        <f t="shared" si="201"/>
        <v>2016</v>
      </c>
      <c r="K2585">
        <v>250.55</v>
      </c>
      <c r="L2585">
        <v>250.8</v>
      </c>
      <c r="M2585">
        <v>248.55</v>
      </c>
      <c r="N2585">
        <v>249.35</v>
      </c>
      <c r="O2585" s="3">
        <f t="shared" si="202"/>
        <v>1.1999908450000001</v>
      </c>
      <c r="P2585">
        <f t="shared" si="204"/>
        <v>210.08540238762288</v>
      </c>
      <c r="T2585">
        <v>1.1999908450000001</v>
      </c>
      <c r="U2585">
        <v>1.1999908447265799</v>
      </c>
      <c r="V2585">
        <v>1.1999908447265799</v>
      </c>
      <c r="W2585">
        <v>1.1999908447265799</v>
      </c>
      <c r="X2585">
        <v>-1.1999908450000001</v>
      </c>
      <c r="Y2585">
        <f t="shared" si="203"/>
        <v>1.1999908448177201</v>
      </c>
    </row>
    <row r="2586" spans="1:25" x14ac:dyDescent="0.3">
      <c r="A2586">
        <v>0</v>
      </c>
      <c r="B2586" s="1">
        <v>42698</v>
      </c>
      <c r="C2586" s="1">
        <v>42699</v>
      </c>
      <c r="D2586">
        <v>249.7</v>
      </c>
      <c r="E2586">
        <v>249.1</v>
      </c>
      <c r="F2586">
        <v>250.83513400000001</v>
      </c>
      <c r="G2586">
        <v>-0.6</v>
      </c>
      <c r="H2586">
        <v>0.17677669500000001</v>
      </c>
      <c r="I2586">
        <f t="shared" si="200"/>
        <v>11</v>
      </c>
      <c r="J2586">
        <f t="shared" si="201"/>
        <v>2016</v>
      </c>
      <c r="K2586">
        <v>249.7</v>
      </c>
      <c r="L2586">
        <v>249.9</v>
      </c>
      <c r="M2586">
        <v>248.8</v>
      </c>
      <c r="N2586">
        <v>249.1</v>
      </c>
      <c r="O2586" s="3">
        <f t="shared" si="202"/>
        <v>-0.6</v>
      </c>
      <c r="P2586">
        <f t="shared" si="204"/>
        <v>206.29932184799813</v>
      </c>
      <c r="T2586">
        <v>-0.6</v>
      </c>
      <c r="U2586">
        <v>0.59999999999999398</v>
      </c>
      <c r="V2586">
        <v>0.59999999999999398</v>
      </c>
      <c r="W2586">
        <v>-0.59999999999999398</v>
      </c>
      <c r="X2586">
        <v>0.6</v>
      </c>
      <c r="Y2586">
        <f t="shared" si="203"/>
        <v>0.19999999999999599</v>
      </c>
    </row>
    <row r="2587" spans="1:25" x14ac:dyDescent="0.3">
      <c r="A2587">
        <v>0</v>
      </c>
      <c r="B2587" s="1">
        <v>42699</v>
      </c>
      <c r="C2587" s="1">
        <v>42702</v>
      </c>
      <c r="D2587">
        <v>249.2</v>
      </c>
      <c r="E2587">
        <v>250.0499969</v>
      </c>
      <c r="F2587">
        <v>250.4993417</v>
      </c>
      <c r="G2587">
        <v>0.84999694800000003</v>
      </c>
      <c r="H2587">
        <v>0.67175144200000003</v>
      </c>
      <c r="I2587">
        <f t="shared" si="200"/>
        <v>11</v>
      </c>
      <c r="J2587">
        <f t="shared" si="201"/>
        <v>2016</v>
      </c>
      <c r="K2587">
        <v>249.2</v>
      </c>
      <c r="L2587">
        <v>250.4</v>
      </c>
      <c r="M2587">
        <v>247.7</v>
      </c>
      <c r="N2587">
        <v>250.05</v>
      </c>
      <c r="O2587" s="3">
        <f t="shared" si="202"/>
        <v>0.84999694800000003</v>
      </c>
      <c r="P2587">
        <f t="shared" si="204"/>
        <v>211.57682367219363</v>
      </c>
      <c r="T2587">
        <v>0.84999694800000003</v>
      </c>
      <c r="U2587">
        <v>0.84999694824219296</v>
      </c>
      <c r="V2587">
        <v>0.84999694824219296</v>
      </c>
      <c r="W2587">
        <v>-0.84999694824219296</v>
      </c>
      <c r="X2587">
        <v>-0.84999694800000003</v>
      </c>
      <c r="Y2587">
        <f t="shared" si="203"/>
        <v>0.84999694816146187</v>
      </c>
    </row>
    <row r="2588" spans="1:25" x14ac:dyDescent="0.3">
      <c r="A2588">
        <v>0</v>
      </c>
      <c r="B2588" s="1">
        <v>42702</v>
      </c>
      <c r="C2588" s="1">
        <v>42703</v>
      </c>
      <c r="D2588">
        <v>250.05</v>
      </c>
      <c r="E2588">
        <v>249.69999390000001</v>
      </c>
      <c r="F2588">
        <v>251.81480210000001</v>
      </c>
      <c r="G2588">
        <v>-0.35000610399999998</v>
      </c>
      <c r="H2588">
        <v>0.24748737300000001</v>
      </c>
      <c r="I2588">
        <f t="shared" si="200"/>
        <v>11</v>
      </c>
      <c r="J2588">
        <f t="shared" si="201"/>
        <v>2016</v>
      </c>
      <c r="K2588">
        <v>250.05</v>
      </c>
      <c r="L2588">
        <v>250.55</v>
      </c>
      <c r="M2588">
        <v>249.45</v>
      </c>
      <c r="N2588">
        <v>249.7</v>
      </c>
      <c r="O2588" s="3">
        <f t="shared" si="202"/>
        <v>-0.35000610399999998</v>
      </c>
      <c r="P2588">
        <f t="shared" si="204"/>
        <v>209.35567250992008</v>
      </c>
      <c r="T2588">
        <v>-0.35000610399999998</v>
      </c>
      <c r="U2588">
        <v>0.350006103515625</v>
      </c>
      <c r="V2588">
        <v>0.350006103515625</v>
      </c>
      <c r="W2588">
        <v>0.350006103515625</v>
      </c>
      <c r="X2588">
        <v>-0.35000610399999998</v>
      </c>
      <c r="Y2588">
        <f t="shared" si="203"/>
        <v>0.11666870101041667</v>
      </c>
    </row>
    <row r="2589" spans="1:25" x14ac:dyDescent="0.3">
      <c r="A2589">
        <v>0</v>
      </c>
      <c r="B2589" s="1">
        <v>42703</v>
      </c>
      <c r="C2589" s="1">
        <v>42704</v>
      </c>
      <c r="D2589">
        <v>249.95</v>
      </c>
      <c r="E2589">
        <v>251.05000609999999</v>
      </c>
      <c r="F2589">
        <v>248.9494656</v>
      </c>
      <c r="G2589">
        <v>-1.100006104</v>
      </c>
      <c r="H2589">
        <v>0.954594155</v>
      </c>
      <c r="I2589">
        <f t="shared" si="200"/>
        <v>11</v>
      </c>
      <c r="J2589">
        <f t="shared" si="201"/>
        <v>2016</v>
      </c>
      <c r="K2589">
        <v>249.95</v>
      </c>
      <c r="L2589">
        <v>251.85</v>
      </c>
      <c r="M2589">
        <v>249.9</v>
      </c>
      <c r="N2589">
        <v>251.05</v>
      </c>
      <c r="O2589" s="3">
        <f t="shared" si="202"/>
        <v>-1.100006104</v>
      </c>
      <c r="P2589">
        <f t="shared" si="204"/>
        <v>202.44551494836966</v>
      </c>
      <c r="T2589">
        <v>-1.100006104</v>
      </c>
      <c r="U2589">
        <v>-1.1000061035156199</v>
      </c>
      <c r="V2589">
        <v>-1.1000061035156199</v>
      </c>
      <c r="W2589">
        <v>1.1000061035156199</v>
      </c>
      <c r="X2589">
        <v>-1.100006104</v>
      </c>
      <c r="Y2589">
        <f t="shared" si="203"/>
        <v>-1.1000061036770798</v>
      </c>
    </row>
    <row r="2590" spans="1:25" x14ac:dyDescent="0.3">
      <c r="A2590">
        <v>0</v>
      </c>
      <c r="B2590" s="1">
        <v>42704</v>
      </c>
      <c r="C2590" s="1">
        <v>42705</v>
      </c>
      <c r="D2590">
        <v>251.45</v>
      </c>
      <c r="E2590">
        <v>251.10000310000001</v>
      </c>
      <c r="F2590">
        <v>250.97214349999999</v>
      </c>
      <c r="G2590">
        <v>0.34999694799999997</v>
      </c>
      <c r="H2590">
        <v>3.5355339E-2</v>
      </c>
      <c r="I2590">
        <f t="shared" si="200"/>
        <v>12</v>
      </c>
      <c r="J2590">
        <f t="shared" si="201"/>
        <v>2016</v>
      </c>
      <c r="K2590">
        <v>251.45</v>
      </c>
      <c r="L2590">
        <v>251.95</v>
      </c>
      <c r="M2590">
        <v>250.75</v>
      </c>
      <c r="N2590">
        <v>251.1</v>
      </c>
      <c r="O2590" s="3">
        <f t="shared" si="202"/>
        <v>0.34999694799999997</v>
      </c>
      <c r="P2590">
        <f t="shared" si="204"/>
        <v>204.55891658989535</v>
      </c>
      <c r="T2590">
        <v>0.34999694799999997</v>
      </c>
      <c r="U2590">
        <v>0.34999694824216399</v>
      </c>
      <c r="V2590">
        <v>0.34999694824216399</v>
      </c>
      <c r="W2590">
        <v>-0.34999694824216399</v>
      </c>
      <c r="X2590">
        <v>0.34999694799999997</v>
      </c>
      <c r="Y2590">
        <f t="shared" si="203"/>
        <v>0.34999694816144267</v>
      </c>
    </row>
    <row r="2591" spans="1:25" x14ac:dyDescent="0.3">
      <c r="A2591">
        <v>0</v>
      </c>
      <c r="B2591" s="1">
        <v>42705</v>
      </c>
      <c r="C2591" s="1">
        <v>42706</v>
      </c>
      <c r="D2591">
        <v>250.3</v>
      </c>
      <c r="E2591">
        <v>249.5499969</v>
      </c>
      <c r="F2591">
        <v>250.8899333</v>
      </c>
      <c r="G2591">
        <v>-0.75000305199999995</v>
      </c>
      <c r="H2591">
        <v>1.0960155110000001</v>
      </c>
      <c r="I2591">
        <f t="shared" si="200"/>
        <v>12</v>
      </c>
      <c r="J2591">
        <f t="shared" si="201"/>
        <v>2016</v>
      </c>
      <c r="K2591">
        <v>250.3</v>
      </c>
      <c r="L2591">
        <v>250.85</v>
      </c>
      <c r="M2591">
        <v>249.15</v>
      </c>
      <c r="N2591">
        <v>249.55</v>
      </c>
      <c r="O2591" s="3">
        <f t="shared" si="202"/>
        <v>-0.75000305199999995</v>
      </c>
      <c r="P2591">
        <f t="shared" si="204"/>
        <v>199.96183873063941</v>
      </c>
      <c r="T2591">
        <v>-0.75000305199999995</v>
      </c>
      <c r="U2591">
        <v>0.750003051757829</v>
      </c>
      <c r="V2591">
        <v>-0.750003051757829</v>
      </c>
      <c r="W2591">
        <v>-0.750003051757829</v>
      </c>
      <c r="X2591">
        <v>0.75000305199999995</v>
      </c>
      <c r="Y2591">
        <f t="shared" si="203"/>
        <v>-0.2500010173333333</v>
      </c>
    </row>
    <row r="2592" spans="1:25" x14ac:dyDescent="0.3">
      <c r="A2592">
        <v>0</v>
      </c>
      <c r="B2592" s="1">
        <v>42706</v>
      </c>
      <c r="C2592" s="1">
        <v>42709</v>
      </c>
      <c r="D2592">
        <v>249.1</v>
      </c>
      <c r="E2592">
        <v>249.60000310000001</v>
      </c>
      <c r="F2592">
        <v>249.17125039999999</v>
      </c>
      <c r="G2592">
        <v>0.50000305199999995</v>
      </c>
      <c r="H2592">
        <v>3.5355339E-2</v>
      </c>
      <c r="I2592">
        <f t="shared" si="200"/>
        <v>12</v>
      </c>
      <c r="J2592">
        <f t="shared" si="201"/>
        <v>2016</v>
      </c>
      <c r="K2592">
        <v>249.1</v>
      </c>
      <c r="L2592">
        <v>249.85</v>
      </c>
      <c r="M2592">
        <v>248.35</v>
      </c>
      <c r="N2592">
        <v>249.6</v>
      </c>
      <c r="O2592" s="3">
        <f t="shared" si="202"/>
        <v>0.50000305199999995</v>
      </c>
      <c r="P2592">
        <f t="shared" si="204"/>
        <v>202.9721216385735</v>
      </c>
      <c r="T2592">
        <v>0.50000305199999995</v>
      </c>
      <c r="U2592">
        <v>-0.500003051757829</v>
      </c>
      <c r="V2592">
        <v>0.500003051757829</v>
      </c>
      <c r="W2592">
        <v>0.500003051757829</v>
      </c>
      <c r="X2592">
        <v>-0.50000305199999995</v>
      </c>
      <c r="Y2592">
        <f t="shared" si="203"/>
        <v>0.16666768399999998</v>
      </c>
    </row>
    <row r="2593" spans="1:25" x14ac:dyDescent="0.3">
      <c r="A2593">
        <v>0</v>
      </c>
      <c r="B2593" s="1">
        <v>42709</v>
      </c>
      <c r="C2593" s="1">
        <v>42710</v>
      </c>
      <c r="D2593">
        <v>251</v>
      </c>
      <c r="E2593">
        <v>252.2999969</v>
      </c>
      <c r="F2593">
        <v>250.46359860000001</v>
      </c>
      <c r="G2593">
        <v>-1.299996948</v>
      </c>
      <c r="H2593">
        <v>1.9091883089999999</v>
      </c>
      <c r="I2593">
        <f t="shared" si="200"/>
        <v>12</v>
      </c>
      <c r="J2593">
        <f t="shared" si="201"/>
        <v>2016</v>
      </c>
      <c r="K2593">
        <v>251</v>
      </c>
      <c r="L2593">
        <v>252.95</v>
      </c>
      <c r="M2593">
        <v>251</v>
      </c>
      <c r="N2593">
        <v>252.3</v>
      </c>
      <c r="O2593" s="3">
        <f t="shared" si="202"/>
        <v>-1.299996948</v>
      </c>
      <c r="P2593">
        <f t="shared" si="204"/>
        <v>195.08776490572797</v>
      </c>
      <c r="T2593">
        <v>-1.299996948</v>
      </c>
      <c r="U2593">
        <v>-1.29999694824218</v>
      </c>
      <c r="V2593">
        <v>-1.29999694824218</v>
      </c>
      <c r="W2593">
        <v>-1.29999694824218</v>
      </c>
      <c r="X2593">
        <v>-1.299996948</v>
      </c>
      <c r="Y2593">
        <f t="shared" si="203"/>
        <v>-1.2999969481614533</v>
      </c>
    </row>
    <row r="2594" spans="1:25" x14ac:dyDescent="0.3">
      <c r="A2594">
        <v>0</v>
      </c>
      <c r="B2594" s="1">
        <v>42710</v>
      </c>
      <c r="C2594" s="1">
        <v>42711</v>
      </c>
      <c r="D2594">
        <v>253.1</v>
      </c>
      <c r="E2594">
        <v>253.10000310000001</v>
      </c>
      <c r="F2594">
        <v>253.1386163</v>
      </c>
      <c r="G2594" s="2">
        <v>3.05E-6</v>
      </c>
      <c r="H2594">
        <v>0.56568542499999996</v>
      </c>
      <c r="I2594">
        <f t="shared" si="200"/>
        <v>12</v>
      </c>
      <c r="J2594">
        <f t="shared" si="201"/>
        <v>2016</v>
      </c>
      <c r="K2594">
        <v>253.1</v>
      </c>
      <c r="L2594">
        <v>253.55</v>
      </c>
      <c r="M2594">
        <v>252.5</v>
      </c>
      <c r="N2594">
        <v>253.1</v>
      </c>
      <c r="O2594" s="3">
        <f t="shared" si="202"/>
        <v>3.05E-6</v>
      </c>
      <c r="P2594">
        <f t="shared" si="204"/>
        <v>195.08778253762296</v>
      </c>
      <c r="T2594">
        <v>3.05E-6</v>
      </c>
      <c r="U2594">
        <v>-3.0517578295530202E-6</v>
      </c>
      <c r="V2594">
        <v>-3.0517578295530202E-6</v>
      </c>
      <c r="W2594">
        <v>-3.0517578295530202E-6</v>
      </c>
      <c r="X2594">
        <v>-3.05E-6</v>
      </c>
      <c r="Y2594">
        <f t="shared" si="203"/>
        <v>-1.0178385530353467E-6</v>
      </c>
    </row>
    <row r="2595" spans="1:25" x14ac:dyDescent="0.3">
      <c r="A2595">
        <v>0</v>
      </c>
      <c r="B2595" s="1">
        <v>42711</v>
      </c>
      <c r="C2595" s="1">
        <v>42712</v>
      </c>
      <c r="D2595">
        <v>255.3</v>
      </c>
      <c r="E2595">
        <v>257.7000061</v>
      </c>
      <c r="F2595">
        <v>254.9131936</v>
      </c>
      <c r="G2595">
        <v>-2.400006104</v>
      </c>
      <c r="H2595">
        <v>3.252691193</v>
      </c>
      <c r="I2595">
        <f t="shared" si="200"/>
        <v>12</v>
      </c>
      <c r="J2595">
        <f t="shared" si="201"/>
        <v>2016</v>
      </c>
      <c r="K2595">
        <v>255.3</v>
      </c>
      <c r="L2595">
        <v>257.85000000000002</v>
      </c>
      <c r="M2595">
        <v>255.2</v>
      </c>
      <c r="N2595">
        <v>257.7</v>
      </c>
      <c r="O2595" s="3">
        <f t="shared" si="202"/>
        <v>-2.400006104</v>
      </c>
      <c r="P2595">
        <f t="shared" si="204"/>
        <v>181.33302728186152</v>
      </c>
      <c r="T2595">
        <v>-2.400006104</v>
      </c>
      <c r="U2595">
        <v>-2.4000061035156302</v>
      </c>
      <c r="V2595">
        <v>-2.4000061035156302</v>
      </c>
      <c r="W2595">
        <v>-2.4000061035156302</v>
      </c>
      <c r="X2595">
        <v>-2.400006104</v>
      </c>
      <c r="Y2595">
        <f t="shared" si="203"/>
        <v>-2.4000061036770868</v>
      </c>
    </row>
    <row r="2596" spans="1:25" x14ac:dyDescent="0.3">
      <c r="A2596">
        <v>0</v>
      </c>
      <c r="B2596" s="1">
        <v>42712</v>
      </c>
      <c r="C2596" s="1">
        <v>42713</v>
      </c>
      <c r="D2596">
        <v>258.05</v>
      </c>
      <c r="E2596">
        <v>258.39998170000001</v>
      </c>
      <c r="F2596">
        <v>259.4889867</v>
      </c>
      <c r="G2596">
        <v>0.34998168899999998</v>
      </c>
      <c r="H2596">
        <v>0.49497474699999999</v>
      </c>
      <c r="I2596">
        <f t="shared" si="200"/>
        <v>12</v>
      </c>
      <c r="J2596">
        <f t="shared" si="201"/>
        <v>2016</v>
      </c>
      <c r="K2596">
        <v>258.05</v>
      </c>
      <c r="L2596">
        <v>258.39999999999998</v>
      </c>
      <c r="M2596">
        <v>257.39999999999998</v>
      </c>
      <c r="N2596">
        <v>258.39999999999998</v>
      </c>
      <c r="O2596" s="3">
        <f t="shared" si="202"/>
        <v>0.34998168899999998</v>
      </c>
      <c r="P2596">
        <f t="shared" si="204"/>
        <v>183.17753142329502</v>
      </c>
      <c r="T2596">
        <v>0.34998168899999998</v>
      </c>
      <c r="U2596">
        <v>-0.34998168945310199</v>
      </c>
      <c r="V2596">
        <v>-0.34998168945310199</v>
      </c>
      <c r="W2596">
        <v>0.34998168945310199</v>
      </c>
      <c r="X2596">
        <v>-0.34998168899999998</v>
      </c>
      <c r="Y2596">
        <f t="shared" si="203"/>
        <v>-0.11666056330206799</v>
      </c>
    </row>
    <row r="2597" spans="1:25" x14ac:dyDescent="0.3">
      <c r="A2597">
        <v>0</v>
      </c>
      <c r="B2597" s="1">
        <v>42713</v>
      </c>
      <c r="C2597" s="1">
        <v>42716</v>
      </c>
      <c r="D2597">
        <v>259.2</v>
      </c>
      <c r="E2597">
        <v>257.50000610000001</v>
      </c>
      <c r="F2597">
        <v>257.8490238</v>
      </c>
      <c r="G2597">
        <v>1.6999938960000001</v>
      </c>
      <c r="H2597">
        <v>0.63639610300000005</v>
      </c>
      <c r="I2597">
        <f t="shared" si="200"/>
        <v>12</v>
      </c>
      <c r="J2597">
        <f t="shared" si="201"/>
        <v>2016</v>
      </c>
      <c r="K2597">
        <v>259.2</v>
      </c>
      <c r="L2597">
        <v>259.2</v>
      </c>
      <c r="M2597">
        <v>257.14999999999998</v>
      </c>
      <c r="N2597">
        <v>257.5</v>
      </c>
      <c r="O2597" s="3">
        <f t="shared" si="202"/>
        <v>1.6999938960000001</v>
      </c>
      <c r="P2597">
        <f t="shared" si="204"/>
        <v>192.18796791935841</v>
      </c>
      <c r="T2597">
        <v>1.6999938960000001</v>
      </c>
      <c r="U2597">
        <v>1.6999938964843799</v>
      </c>
      <c r="V2597">
        <v>1.6999938964843799</v>
      </c>
      <c r="W2597">
        <v>1.6999938964843799</v>
      </c>
      <c r="X2597">
        <v>1.6999938960000001</v>
      </c>
      <c r="Y2597">
        <f t="shared" si="203"/>
        <v>1.69999389632292</v>
      </c>
    </row>
    <row r="2598" spans="1:25" x14ac:dyDescent="0.3">
      <c r="A2598">
        <v>0</v>
      </c>
      <c r="B2598" s="1">
        <v>42716</v>
      </c>
      <c r="C2598" s="1">
        <v>42717</v>
      </c>
      <c r="D2598">
        <v>257.95</v>
      </c>
      <c r="E2598">
        <v>258.2000122</v>
      </c>
      <c r="F2598">
        <v>257.68216280000001</v>
      </c>
      <c r="G2598">
        <v>-0.25001220699999999</v>
      </c>
      <c r="H2598">
        <v>0.49497474699999999</v>
      </c>
      <c r="I2598">
        <f t="shared" si="200"/>
        <v>12</v>
      </c>
      <c r="J2598">
        <f t="shared" si="201"/>
        <v>2016</v>
      </c>
      <c r="K2598">
        <v>257.95</v>
      </c>
      <c r="L2598">
        <v>258.60000000000002</v>
      </c>
      <c r="M2598">
        <v>257.55</v>
      </c>
      <c r="N2598">
        <v>258.2</v>
      </c>
      <c r="O2598" s="3">
        <f t="shared" si="202"/>
        <v>-0.25001220699999999</v>
      </c>
      <c r="P2598">
        <f t="shared" si="204"/>
        <v>190.79091409056318</v>
      </c>
      <c r="T2598">
        <v>-0.25001220699999999</v>
      </c>
      <c r="U2598">
        <v>-0.25001220703126098</v>
      </c>
      <c r="V2598">
        <v>0.25001220703126098</v>
      </c>
      <c r="W2598">
        <v>-0.25001220703126098</v>
      </c>
      <c r="X2598">
        <v>-0.25001220699999999</v>
      </c>
      <c r="Y2598">
        <f t="shared" si="203"/>
        <v>-8.3337402333333324E-2</v>
      </c>
    </row>
    <row r="2599" spans="1:25" x14ac:dyDescent="0.3">
      <c r="A2599">
        <v>0</v>
      </c>
      <c r="B2599" s="1">
        <v>42717</v>
      </c>
      <c r="C2599" s="1">
        <v>42718</v>
      </c>
      <c r="D2599">
        <v>259.5</v>
      </c>
      <c r="E2599">
        <v>258.7</v>
      </c>
      <c r="F2599">
        <v>258.2530185</v>
      </c>
      <c r="G2599">
        <v>0.8</v>
      </c>
      <c r="H2599">
        <v>0.35355339099999999</v>
      </c>
      <c r="I2599">
        <f t="shared" si="200"/>
        <v>12</v>
      </c>
      <c r="J2599">
        <f t="shared" si="201"/>
        <v>2016</v>
      </c>
      <c r="K2599">
        <v>259.5</v>
      </c>
      <c r="L2599">
        <v>260.2</v>
      </c>
      <c r="M2599">
        <v>258.39999999999998</v>
      </c>
      <c r="N2599">
        <v>258.7</v>
      </c>
      <c r="O2599" s="3">
        <f t="shared" si="202"/>
        <v>0.8</v>
      </c>
      <c r="P2599">
        <f t="shared" si="204"/>
        <v>195.20226470537389</v>
      </c>
      <c r="T2599">
        <v>0.8</v>
      </c>
      <c r="U2599">
        <v>0.80000000000001104</v>
      </c>
      <c r="V2599">
        <v>0.80000000000001104</v>
      </c>
      <c r="W2599">
        <v>0.80000000000001104</v>
      </c>
      <c r="X2599">
        <v>0.8</v>
      </c>
      <c r="Y2599">
        <f t="shared" si="203"/>
        <v>0.80000000000000737</v>
      </c>
    </row>
    <row r="2600" spans="1:25" x14ac:dyDescent="0.3">
      <c r="A2600">
        <v>0</v>
      </c>
      <c r="B2600" s="1">
        <v>42718</v>
      </c>
      <c r="C2600" s="1">
        <v>42719</v>
      </c>
      <c r="D2600">
        <v>257</v>
      </c>
      <c r="E2600">
        <v>258.54997559999998</v>
      </c>
      <c r="F2600">
        <v>259.24586190000002</v>
      </c>
      <c r="G2600">
        <v>1.549975586</v>
      </c>
      <c r="H2600">
        <v>0.106066017</v>
      </c>
      <c r="I2600">
        <f t="shared" si="200"/>
        <v>12</v>
      </c>
      <c r="J2600">
        <f t="shared" si="201"/>
        <v>2016</v>
      </c>
      <c r="K2600">
        <v>257</v>
      </c>
      <c r="L2600">
        <v>259.10000000000002</v>
      </c>
      <c r="M2600">
        <v>256.7</v>
      </c>
      <c r="N2600">
        <v>258.55</v>
      </c>
      <c r="O2600" s="3">
        <f t="shared" si="202"/>
        <v>1.549975586</v>
      </c>
      <c r="P2600">
        <f t="shared" si="204"/>
        <v>204.03180005435945</v>
      </c>
      <c r="T2600">
        <v>1.549975586</v>
      </c>
      <c r="U2600">
        <v>1.54997558593748</v>
      </c>
      <c r="V2600">
        <v>1.54997558593748</v>
      </c>
      <c r="W2600">
        <v>1.54997558593748</v>
      </c>
      <c r="X2600">
        <v>1.549975586</v>
      </c>
      <c r="Y2600">
        <f t="shared" si="203"/>
        <v>1.54997558595832</v>
      </c>
    </row>
    <row r="2601" spans="1:25" x14ac:dyDescent="0.3">
      <c r="A2601">
        <v>0</v>
      </c>
      <c r="B2601" s="1">
        <v>42719</v>
      </c>
      <c r="C2601" s="1">
        <v>42720</v>
      </c>
      <c r="D2601">
        <v>258.10000000000002</v>
      </c>
      <c r="E2601">
        <v>258.70002440000002</v>
      </c>
      <c r="F2601">
        <v>258.81210600000003</v>
      </c>
      <c r="G2601">
        <v>0.60002441399999995</v>
      </c>
      <c r="H2601">
        <v>0.106066017</v>
      </c>
      <c r="I2601">
        <f t="shared" si="200"/>
        <v>12</v>
      </c>
      <c r="J2601">
        <f t="shared" si="201"/>
        <v>2016</v>
      </c>
      <c r="K2601">
        <v>258.10000000000002</v>
      </c>
      <c r="L2601">
        <v>259.35000000000002</v>
      </c>
      <c r="M2601">
        <v>257.89999999999998</v>
      </c>
      <c r="N2601">
        <v>258.7</v>
      </c>
      <c r="O2601" s="3">
        <f t="shared" si="202"/>
        <v>0.60002441399999995</v>
      </c>
      <c r="P2601">
        <f t="shared" si="204"/>
        <v>207.58926018410517</v>
      </c>
      <c r="T2601">
        <v>0.60002441399999995</v>
      </c>
      <c r="U2601">
        <v>-0.60002441406248797</v>
      </c>
      <c r="V2601">
        <v>0.60002441406248797</v>
      </c>
      <c r="W2601">
        <v>0.60002441406248797</v>
      </c>
      <c r="X2601">
        <v>-0.60002441399999995</v>
      </c>
      <c r="Y2601">
        <f t="shared" si="203"/>
        <v>0.20000813799999997</v>
      </c>
    </row>
    <row r="2602" spans="1:25" x14ac:dyDescent="0.3">
      <c r="A2602">
        <v>0</v>
      </c>
      <c r="B2602" s="1">
        <v>42720</v>
      </c>
      <c r="C2602" s="1">
        <v>42723</v>
      </c>
      <c r="D2602">
        <v>258.39999999999998</v>
      </c>
      <c r="E2602">
        <v>259.2</v>
      </c>
      <c r="F2602">
        <v>260.01390149999997</v>
      </c>
      <c r="G2602">
        <v>0.8</v>
      </c>
      <c r="H2602">
        <v>0.35355339099999999</v>
      </c>
      <c r="I2602">
        <f t="shared" si="200"/>
        <v>12</v>
      </c>
      <c r="J2602">
        <f t="shared" si="201"/>
        <v>2016</v>
      </c>
      <c r="K2602">
        <v>258.39999999999998</v>
      </c>
      <c r="L2602">
        <v>259.64999999999998</v>
      </c>
      <c r="M2602">
        <v>258.35000000000002</v>
      </c>
      <c r="N2602">
        <v>259.2</v>
      </c>
      <c r="O2602" s="3">
        <f t="shared" si="202"/>
        <v>0.8</v>
      </c>
      <c r="P2602">
        <f t="shared" si="204"/>
        <v>212.40944424410762</v>
      </c>
      <c r="T2602">
        <v>0.8</v>
      </c>
      <c r="U2602">
        <v>-0.80000000000001104</v>
      </c>
      <c r="V2602">
        <v>-0.80000000000001104</v>
      </c>
      <c r="W2602">
        <v>0.80000000000001104</v>
      </c>
      <c r="X2602">
        <v>-0.8</v>
      </c>
      <c r="Y2602">
        <f t="shared" si="203"/>
        <v>-0.26666666666667399</v>
      </c>
    </row>
    <row r="2603" spans="1:25" x14ac:dyDescent="0.3">
      <c r="A2603">
        <v>0</v>
      </c>
      <c r="B2603" s="1">
        <v>42723</v>
      </c>
      <c r="C2603" s="1">
        <v>42724</v>
      </c>
      <c r="D2603">
        <v>259.35000000000002</v>
      </c>
      <c r="E2603">
        <v>259.54997559999998</v>
      </c>
      <c r="F2603">
        <v>259.615499</v>
      </c>
      <c r="G2603">
        <v>0.19997558600000001</v>
      </c>
      <c r="H2603">
        <v>0.24748737300000001</v>
      </c>
      <c r="I2603">
        <f t="shared" si="200"/>
        <v>12</v>
      </c>
      <c r="J2603">
        <f t="shared" si="201"/>
        <v>2016</v>
      </c>
      <c r="K2603">
        <v>259.35000000000002</v>
      </c>
      <c r="L2603">
        <v>260.10000000000002</v>
      </c>
      <c r="M2603">
        <v>259.14999999999998</v>
      </c>
      <c r="N2603">
        <v>259.55</v>
      </c>
      <c r="O2603" s="3">
        <f t="shared" si="202"/>
        <v>0.19997558600000001</v>
      </c>
      <c r="P2603">
        <f t="shared" si="204"/>
        <v>213.63780465719756</v>
      </c>
      <c r="T2603">
        <v>0.19997558600000001</v>
      </c>
      <c r="U2603">
        <v>-0.19997558593746501</v>
      </c>
      <c r="V2603">
        <v>0.19997558593746501</v>
      </c>
      <c r="W2603">
        <v>0.19997558593746501</v>
      </c>
      <c r="X2603">
        <v>-0.19997558600000001</v>
      </c>
      <c r="Y2603">
        <f t="shared" si="203"/>
        <v>6.6658528666666675E-2</v>
      </c>
    </row>
    <row r="2604" spans="1:25" x14ac:dyDescent="0.3">
      <c r="A2604">
        <v>0</v>
      </c>
      <c r="B2604" s="1">
        <v>42724</v>
      </c>
      <c r="C2604" s="1">
        <v>42725</v>
      </c>
      <c r="D2604">
        <v>260.35000000000002</v>
      </c>
      <c r="E2604">
        <v>259.40000609999998</v>
      </c>
      <c r="F2604">
        <v>259.90650929999998</v>
      </c>
      <c r="G2604">
        <v>0.94999389599999995</v>
      </c>
      <c r="H2604">
        <v>0.106066017</v>
      </c>
      <c r="I2604">
        <f t="shared" si="200"/>
        <v>12</v>
      </c>
      <c r="J2604">
        <f t="shared" si="201"/>
        <v>2016</v>
      </c>
      <c r="K2604">
        <v>260.35000000000002</v>
      </c>
      <c r="L2604">
        <v>261.14999999999998</v>
      </c>
      <c r="M2604">
        <v>259.35000000000002</v>
      </c>
      <c r="N2604">
        <v>259.39999999999998</v>
      </c>
      <c r="O2604" s="3">
        <f t="shared" si="202"/>
        <v>0.94999389599999995</v>
      </c>
      <c r="P2604">
        <f t="shared" si="204"/>
        <v>219.48439416303137</v>
      </c>
      <c r="T2604">
        <v>0.94999389599999995</v>
      </c>
      <c r="U2604">
        <v>0.94999389648438604</v>
      </c>
      <c r="V2604">
        <v>-0.94999389648438604</v>
      </c>
      <c r="W2604">
        <v>0.94999389648438604</v>
      </c>
      <c r="X2604">
        <v>0.94999389599999995</v>
      </c>
      <c r="Y2604">
        <f t="shared" si="203"/>
        <v>0.316664632</v>
      </c>
    </row>
    <row r="2605" spans="1:25" x14ac:dyDescent="0.3">
      <c r="A2605">
        <v>0</v>
      </c>
      <c r="B2605" s="1">
        <v>42725</v>
      </c>
      <c r="C2605" s="1">
        <v>42726</v>
      </c>
      <c r="D2605">
        <v>259.60000000000002</v>
      </c>
      <c r="E2605">
        <v>259.2999939</v>
      </c>
      <c r="F2605">
        <v>260.52422819999998</v>
      </c>
      <c r="G2605">
        <v>-0.300006104</v>
      </c>
      <c r="H2605">
        <v>7.0710677999999999E-2</v>
      </c>
      <c r="I2605">
        <f t="shared" si="200"/>
        <v>12</v>
      </c>
      <c r="J2605">
        <f t="shared" si="201"/>
        <v>2016</v>
      </c>
      <c r="K2605">
        <v>259.60000000000002</v>
      </c>
      <c r="L2605">
        <v>259.85000000000002</v>
      </c>
      <c r="M2605">
        <v>259</v>
      </c>
      <c r="N2605">
        <v>259.3</v>
      </c>
      <c r="O2605" s="3">
        <f t="shared" si="202"/>
        <v>-0.300006104</v>
      </c>
      <c r="P2605">
        <f t="shared" si="204"/>
        <v>217.58204464507148</v>
      </c>
      <c r="T2605">
        <v>-0.300006104</v>
      </c>
      <c r="U2605">
        <v>0.30000610351566998</v>
      </c>
      <c r="V2605">
        <v>-0.30000610351566998</v>
      </c>
      <c r="W2605">
        <v>-0.30000610351566998</v>
      </c>
      <c r="X2605">
        <v>0.300006104</v>
      </c>
      <c r="Y2605">
        <f t="shared" si="203"/>
        <v>-0.10000203466666667</v>
      </c>
    </row>
    <row r="2606" spans="1:25" x14ac:dyDescent="0.3">
      <c r="A2606">
        <v>0</v>
      </c>
      <c r="B2606" s="1">
        <v>42726</v>
      </c>
      <c r="C2606" s="1">
        <v>42727</v>
      </c>
      <c r="D2606">
        <v>259</v>
      </c>
      <c r="E2606">
        <v>258.8</v>
      </c>
      <c r="F2606">
        <v>259.8619703</v>
      </c>
      <c r="G2606">
        <v>-0.2</v>
      </c>
      <c r="H2606">
        <v>0.35355339099999999</v>
      </c>
      <c r="I2606">
        <f t="shared" si="200"/>
        <v>12</v>
      </c>
      <c r="J2606">
        <f t="shared" si="201"/>
        <v>2016</v>
      </c>
      <c r="K2606">
        <v>259</v>
      </c>
      <c r="L2606">
        <v>259.3</v>
      </c>
      <c r="M2606">
        <v>258.64999999999998</v>
      </c>
      <c r="N2606">
        <v>258.8</v>
      </c>
      <c r="O2606" s="3">
        <f t="shared" si="202"/>
        <v>-0.2</v>
      </c>
      <c r="P2606">
        <f t="shared" si="204"/>
        <v>216.32191697338189</v>
      </c>
      <c r="T2606">
        <v>-0.2</v>
      </c>
      <c r="U2606">
        <v>0.19999999999998799</v>
      </c>
      <c r="V2606">
        <v>-0.19999999999998799</v>
      </c>
      <c r="W2606">
        <v>-0.19999999999998799</v>
      </c>
      <c r="X2606">
        <v>0.2</v>
      </c>
      <c r="Y2606">
        <f t="shared" si="203"/>
        <v>-6.6666666666666666E-2</v>
      </c>
    </row>
    <row r="2607" spans="1:25" x14ac:dyDescent="0.3">
      <c r="A2607">
        <v>0</v>
      </c>
      <c r="B2607" s="1">
        <v>42727</v>
      </c>
      <c r="C2607" s="1">
        <v>42730</v>
      </c>
      <c r="D2607">
        <v>259.05</v>
      </c>
      <c r="E2607">
        <v>259.10001829999999</v>
      </c>
      <c r="F2607">
        <v>258.97094829999998</v>
      </c>
      <c r="G2607">
        <v>-5.0018311000000003E-2</v>
      </c>
      <c r="H2607">
        <v>0.212132034</v>
      </c>
      <c r="I2607">
        <f t="shared" si="200"/>
        <v>12</v>
      </c>
      <c r="J2607">
        <f t="shared" si="201"/>
        <v>2016</v>
      </c>
      <c r="K2607">
        <v>259.05</v>
      </c>
      <c r="L2607">
        <v>259.3</v>
      </c>
      <c r="M2607">
        <v>258.7</v>
      </c>
      <c r="N2607">
        <v>259.10000000000002</v>
      </c>
      <c r="O2607" s="3">
        <f t="shared" si="202"/>
        <v>-5.0018311000000003E-2</v>
      </c>
      <c r="P2607">
        <f t="shared" si="204"/>
        <v>216.00865533703879</v>
      </c>
      <c r="T2607">
        <v>-5.0018311000000003E-2</v>
      </c>
      <c r="U2607">
        <v>-5.0018310546875E-2</v>
      </c>
      <c r="V2607">
        <v>5.0018310546875E-2</v>
      </c>
      <c r="W2607">
        <v>5.0018310546875E-2</v>
      </c>
      <c r="X2607">
        <v>-5.0018311000000003E-2</v>
      </c>
      <c r="Y2607">
        <f t="shared" si="203"/>
        <v>-1.6672770333333337E-2</v>
      </c>
    </row>
    <row r="2608" spans="1:25" x14ac:dyDescent="0.3">
      <c r="A2608">
        <v>0</v>
      </c>
      <c r="B2608" s="1">
        <v>42730</v>
      </c>
      <c r="C2608" s="1">
        <v>42731</v>
      </c>
      <c r="D2608">
        <v>259.10000000000002</v>
      </c>
      <c r="E2608">
        <v>259.7000061</v>
      </c>
      <c r="F2608">
        <v>259.39190919999999</v>
      </c>
      <c r="G2608">
        <v>0.60000610399999998</v>
      </c>
      <c r="H2608">
        <v>0.42426406900000002</v>
      </c>
      <c r="I2608">
        <f t="shared" si="200"/>
        <v>12</v>
      </c>
      <c r="J2608">
        <f t="shared" si="201"/>
        <v>2016</v>
      </c>
      <c r="K2608">
        <v>259.10000000000002</v>
      </c>
      <c r="L2608">
        <v>259.7</v>
      </c>
      <c r="M2608">
        <v>259.05</v>
      </c>
      <c r="N2608">
        <v>259.7</v>
      </c>
      <c r="O2608" s="3">
        <f t="shared" si="202"/>
        <v>0.60000610399999998</v>
      </c>
      <c r="P2608">
        <f t="shared" si="204"/>
        <v>219.76029114519361</v>
      </c>
      <c r="T2608">
        <v>0.60000610399999998</v>
      </c>
      <c r="U2608">
        <v>-0.600006103515625</v>
      </c>
      <c r="V2608">
        <v>-0.600006103515625</v>
      </c>
      <c r="W2608">
        <v>0.600006103515625</v>
      </c>
      <c r="X2608">
        <v>-0.60000610399999998</v>
      </c>
      <c r="Y2608">
        <f t="shared" si="203"/>
        <v>-0.20000203434375</v>
      </c>
    </row>
    <row r="2609" spans="1:25" x14ac:dyDescent="0.3">
      <c r="A2609">
        <v>0</v>
      </c>
      <c r="B2609" s="1">
        <v>42731</v>
      </c>
      <c r="C2609" s="1">
        <v>42732</v>
      </c>
      <c r="D2609">
        <v>260.25</v>
      </c>
      <c r="E2609">
        <v>260.59999390000002</v>
      </c>
      <c r="F2609">
        <v>260.69504130000001</v>
      </c>
      <c r="G2609">
        <v>0.34999389600000003</v>
      </c>
      <c r="H2609">
        <v>0.63639610300000005</v>
      </c>
      <c r="I2609">
        <f t="shared" si="200"/>
        <v>12</v>
      </c>
      <c r="J2609">
        <f t="shared" si="201"/>
        <v>2016</v>
      </c>
      <c r="K2609">
        <v>260.25</v>
      </c>
      <c r="L2609">
        <v>260.95</v>
      </c>
      <c r="M2609">
        <v>260.14999999999998</v>
      </c>
      <c r="N2609">
        <v>260.60000000000002</v>
      </c>
      <c r="O2609" s="3">
        <f t="shared" si="202"/>
        <v>0.34999389600000003</v>
      </c>
      <c r="P2609">
        <f t="shared" si="204"/>
        <v>221.97685484790256</v>
      </c>
      <c r="T2609">
        <v>0.34999389600000003</v>
      </c>
      <c r="U2609">
        <v>-0.34999389648436302</v>
      </c>
      <c r="V2609">
        <v>0.34999389648436302</v>
      </c>
      <c r="W2609">
        <v>-0.34999389648436302</v>
      </c>
      <c r="X2609">
        <v>-0.34999389600000003</v>
      </c>
      <c r="Y2609">
        <f t="shared" si="203"/>
        <v>0.116664632</v>
      </c>
    </row>
    <row r="2610" spans="1:25" x14ac:dyDescent="0.3">
      <c r="A2610">
        <v>0</v>
      </c>
      <c r="B2610" s="1">
        <v>42732</v>
      </c>
      <c r="C2610" s="1">
        <v>42733</v>
      </c>
      <c r="D2610">
        <v>260.10000000000002</v>
      </c>
      <c r="E2610">
        <v>260.24999389999999</v>
      </c>
      <c r="F2610">
        <v>261.75191030000002</v>
      </c>
      <c r="G2610">
        <v>0.14999389599999999</v>
      </c>
      <c r="H2610">
        <v>0.24748737300000001</v>
      </c>
      <c r="I2610">
        <f t="shared" si="200"/>
        <v>12</v>
      </c>
      <c r="J2610">
        <f t="shared" si="201"/>
        <v>2016</v>
      </c>
      <c r="K2610">
        <v>260.10000000000002</v>
      </c>
      <c r="L2610">
        <v>260.55</v>
      </c>
      <c r="M2610">
        <v>259.45</v>
      </c>
      <c r="N2610">
        <v>260.25</v>
      </c>
      <c r="O2610" s="3">
        <f t="shared" si="202"/>
        <v>0.14999389599999999</v>
      </c>
      <c r="P2610">
        <f t="shared" si="204"/>
        <v>222.93692328159528</v>
      </c>
      <c r="T2610">
        <v>0.14999389599999999</v>
      </c>
      <c r="U2610">
        <v>0.149993896484375</v>
      </c>
      <c r="V2610">
        <v>0.149993896484375</v>
      </c>
      <c r="W2610">
        <v>0.149993896484375</v>
      </c>
      <c r="X2610">
        <v>0.14999389599999999</v>
      </c>
      <c r="Y2610">
        <f t="shared" si="203"/>
        <v>0.14999389632291668</v>
      </c>
    </row>
    <row r="2611" spans="1:25" x14ac:dyDescent="0.3">
      <c r="A2611">
        <v>0</v>
      </c>
      <c r="B2611" s="1">
        <v>42733</v>
      </c>
      <c r="C2611" s="1">
        <v>42734</v>
      </c>
      <c r="D2611">
        <v>260.10000000000002</v>
      </c>
      <c r="E2611">
        <v>260.25</v>
      </c>
      <c r="F2611">
        <v>261.60604810000001</v>
      </c>
      <c r="G2611">
        <v>0.15</v>
      </c>
      <c r="H2611">
        <v>0</v>
      </c>
      <c r="I2611">
        <f t="shared" si="200"/>
        <v>12</v>
      </c>
      <c r="J2611">
        <f t="shared" si="201"/>
        <v>2016</v>
      </c>
      <c r="K2611">
        <v>260.10000000000002</v>
      </c>
      <c r="L2611">
        <v>260.55</v>
      </c>
      <c r="M2611">
        <v>259.45</v>
      </c>
      <c r="N2611">
        <v>260.25</v>
      </c>
      <c r="O2611" s="3">
        <f t="shared" si="202"/>
        <v>0.15</v>
      </c>
      <c r="P2611">
        <f t="shared" si="204"/>
        <v>223.90118333039112</v>
      </c>
      <c r="T2611">
        <v>0.15</v>
      </c>
      <c r="U2611">
        <v>0.14999999999997701</v>
      </c>
      <c r="V2611">
        <v>0.14999999999997701</v>
      </c>
      <c r="W2611">
        <v>0.14999999999997701</v>
      </c>
      <c r="X2611">
        <v>0.15</v>
      </c>
      <c r="Y2611">
        <f t="shared" si="203"/>
        <v>0.14999999999998467</v>
      </c>
    </row>
    <row r="2612" spans="1:25" x14ac:dyDescent="0.3">
      <c r="A2612">
        <v>0</v>
      </c>
      <c r="B2612" s="1">
        <v>42734</v>
      </c>
      <c r="C2612" s="1">
        <v>42737</v>
      </c>
      <c r="D2612">
        <v>260.25</v>
      </c>
      <c r="E2612">
        <v>261.39999390000003</v>
      </c>
      <c r="F2612">
        <v>261.11473460000002</v>
      </c>
      <c r="G2612">
        <v>1.149993896</v>
      </c>
      <c r="H2612">
        <v>0.81317279799999997</v>
      </c>
      <c r="I2612">
        <f t="shared" si="200"/>
        <v>1</v>
      </c>
      <c r="J2612">
        <f t="shared" si="201"/>
        <v>2017</v>
      </c>
      <c r="K2612">
        <v>260.25</v>
      </c>
      <c r="L2612">
        <v>262.10000000000002</v>
      </c>
      <c r="M2612">
        <v>259.45</v>
      </c>
      <c r="N2612">
        <v>261.39999999999998</v>
      </c>
      <c r="O2612" s="3">
        <f t="shared" si="202"/>
        <v>1.149993896</v>
      </c>
      <c r="P2612">
        <f t="shared" si="204"/>
        <v>231.32150016431407</v>
      </c>
      <c r="T2612">
        <v>1.149993896</v>
      </c>
      <c r="U2612">
        <v>1.1499938964843699</v>
      </c>
      <c r="V2612">
        <v>-1.1499938964843699</v>
      </c>
      <c r="W2612">
        <v>1.1499938964843699</v>
      </c>
      <c r="X2612">
        <v>-1.149993896</v>
      </c>
      <c r="Y2612">
        <f t="shared" si="203"/>
        <v>0.38333129866666665</v>
      </c>
    </row>
    <row r="2613" spans="1:25" x14ac:dyDescent="0.3">
      <c r="A2613">
        <v>0</v>
      </c>
      <c r="B2613" s="1">
        <v>42737</v>
      </c>
      <c r="C2613" s="1">
        <v>42738</v>
      </c>
      <c r="D2613">
        <v>261.95</v>
      </c>
      <c r="E2613">
        <v>263.39999999999998</v>
      </c>
      <c r="F2613">
        <v>261.63637080000001</v>
      </c>
      <c r="G2613">
        <v>-1.45</v>
      </c>
      <c r="H2613">
        <v>1.414213562</v>
      </c>
      <c r="I2613">
        <f t="shared" si="200"/>
        <v>1</v>
      </c>
      <c r="J2613">
        <f t="shared" si="201"/>
        <v>2017</v>
      </c>
      <c r="K2613">
        <v>261.95</v>
      </c>
      <c r="L2613">
        <v>263.39999999999998</v>
      </c>
      <c r="M2613">
        <v>261.55</v>
      </c>
      <c r="N2613">
        <v>263.39999999999998</v>
      </c>
      <c r="O2613" s="3">
        <f t="shared" si="202"/>
        <v>-1.45</v>
      </c>
      <c r="P2613">
        <f t="shared" si="204"/>
        <v>221.71805937680915</v>
      </c>
      <c r="T2613">
        <v>-1.45</v>
      </c>
      <c r="U2613">
        <v>1.44999999999998</v>
      </c>
      <c r="V2613">
        <v>-1.44999999999998</v>
      </c>
      <c r="W2613">
        <v>1.44999999999998</v>
      </c>
      <c r="X2613">
        <v>1.45</v>
      </c>
      <c r="Y2613">
        <f t="shared" si="203"/>
        <v>-0.48333333333333334</v>
      </c>
    </row>
    <row r="2614" spans="1:25" x14ac:dyDescent="0.3">
      <c r="A2614">
        <v>0</v>
      </c>
      <c r="B2614" s="1">
        <v>42738</v>
      </c>
      <c r="C2614" s="1">
        <v>42739</v>
      </c>
      <c r="D2614">
        <v>263.2</v>
      </c>
      <c r="E2614">
        <v>263.5499939</v>
      </c>
      <c r="F2614">
        <v>264.62712249999998</v>
      </c>
      <c r="G2614">
        <v>0.34999389600000003</v>
      </c>
      <c r="H2614">
        <v>0.106066017</v>
      </c>
      <c r="I2614">
        <f t="shared" si="200"/>
        <v>1</v>
      </c>
      <c r="J2614">
        <f t="shared" si="201"/>
        <v>2017</v>
      </c>
      <c r="K2614">
        <v>263.2</v>
      </c>
      <c r="L2614">
        <v>263.75</v>
      </c>
      <c r="M2614">
        <v>263</v>
      </c>
      <c r="N2614">
        <v>263.55</v>
      </c>
      <c r="O2614" s="3">
        <f t="shared" si="202"/>
        <v>0.34999389600000003</v>
      </c>
      <c r="P2614">
        <f t="shared" si="204"/>
        <v>223.9293046488888</v>
      </c>
      <c r="T2614">
        <v>0.34999389600000003</v>
      </c>
      <c r="U2614">
        <v>-0.34999389648436302</v>
      </c>
      <c r="V2614">
        <v>0.34999389648436302</v>
      </c>
      <c r="W2614">
        <v>0.34999389648436302</v>
      </c>
      <c r="X2614">
        <v>0.34999389600000003</v>
      </c>
      <c r="Y2614">
        <f t="shared" si="203"/>
        <v>0.116664632</v>
      </c>
    </row>
    <row r="2615" spans="1:25" x14ac:dyDescent="0.3">
      <c r="A2615">
        <v>0</v>
      </c>
      <c r="B2615" s="1">
        <v>42739</v>
      </c>
      <c r="C2615" s="1">
        <v>42740</v>
      </c>
      <c r="D2615">
        <v>263.25</v>
      </c>
      <c r="E2615">
        <v>262.85001829999999</v>
      </c>
      <c r="F2615">
        <v>264.70851640000001</v>
      </c>
      <c r="G2615">
        <v>-0.39998168899999997</v>
      </c>
      <c r="H2615">
        <v>0.49497474699999999</v>
      </c>
      <c r="I2615">
        <f t="shared" si="200"/>
        <v>1</v>
      </c>
      <c r="J2615">
        <f t="shared" si="201"/>
        <v>2017</v>
      </c>
      <c r="K2615">
        <v>263.25</v>
      </c>
      <c r="L2615">
        <v>263.55</v>
      </c>
      <c r="M2615">
        <v>262.5</v>
      </c>
      <c r="N2615">
        <v>262.85000000000002</v>
      </c>
      <c r="O2615" s="3">
        <f t="shared" si="202"/>
        <v>-0.39998168899999997</v>
      </c>
      <c r="P2615">
        <f t="shared" si="204"/>
        <v>221.37752056085296</v>
      </c>
      <c r="T2615">
        <v>-0.39998168899999997</v>
      </c>
      <c r="U2615">
        <v>0.39998168945311302</v>
      </c>
      <c r="V2615">
        <v>-0.39998168945311302</v>
      </c>
      <c r="W2615">
        <v>-0.39998168945311302</v>
      </c>
      <c r="X2615">
        <v>-0.39998168899999997</v>
      </c>
      <c r="Y2615">
        <f t="shared" si="203"/>
        <v>-0.13332722966666666</v>
      </c>
    </row>
    <row r="2616" spans="1:25" x14ac:dyDescent="0.3">
      <c r="A2616">
        <v>0</v>
      </c>
      <c r="B2616" s="1">
        <v>42740</v>
      </c>
      <c r="C2616" s="1">
        <v>42741</v>
      </c>
      <c r="D2616">
        <v>263.14999999999998</v>
      </c>
      <c r="E2616">
        <v>263.85000000000002</v>
      </c>
      <c r="F2616">
        <v>262.66047830000002</v>
      </c>
      <c r="G2616">
        <v>-0.7</v>
      </c>
      <c r="H2616">
        <v>0.70710678100000002</v>
      </c>
      <c r="I2616">
        <f t="shared" si="200"/>
        <v>1</v>
      </c>
      <c r="J2616">
        <f t="shared" si="201"/>
        <v>2017</v>
      </c>
      <c r="K2616">
        <v>263.14999999999998</v>
      </c>
      <c r="L2616">
        <v>264.35000000000002</v>
      </c>
      <c r="M2616">
        <v>263.10000000000002</v>
      </c>
      <c r="N2616">
        <v>263.85000000000002</v>
      </c>
      <c r="O2616" s="3">
        <f t="shared" si="202"/>
        <v>-0.7</v>
      </c>
      <c r="P2616">
        <f t="shared" si="204"/>
        <v>216.96090652724294</v>
      </c>
      <c r="T2616">
        <v>-0.7</v>
      </c>
      <c r="U2616">
        <v>-0.70000000000004503</v>
      </c>
      <c r="V2616">
        <v>0.70000000000004503</v>
      </c>
      <c r="W2616">
        <v>-0.70000000000004503</v>
      </c>
      <c r="X2616">
        <v>0.7</v>
      </c>
      <c r="Y2616">
        <f t="shared" si="203"/>
        <v>-0.23333333333333331</v>
      </c>
    </row>
    <row r="2617" spans="1:25" x14ac:dyDescent="0.3">
      <c r="A2617">
        <v>0</v>
      </c>
      <c r="B2617" s="1">
        <v>42741</v>
      </c>
      <c r="C2617" s="1">
        <v>42744</v>
      </c>
      <c r="D2617">
        <v>264.14999999999998</v>
      </c>
      <c r="E2617">
        <v>264.24999389999999</v>
      </c>
      <c r="F2617">
        <v>263.903345</v>
      </c>
      <c r="G2617">
        <v>-9.9993895999999999E-2</v>
      </c>
      <c r="H2617">
        <v>0.282842712</v>
      </c>
      <c r="I2617">
        <f t="shared" si="200"/>
        <v>1</v>
      </c>
      <c r="J2617">
        <f t="shared" si="201"/>
        <v>2017</v>
      </c>
      <c r="K2617">
        <v>264.14999999999998</v>
      </c>
      <c r="L2617">
        <v>264.85000000000002</v>
      </c>
      <c r="M2617">
        <v>263.89999999999998</v>
      </c>
      <c r="N2617">
        <v>264.25</v>
      </c>
      <c r="O2617" s="3">
        <f t="shared" si="202"/>
        <v>-9.9993895999999999E-2</v>
      </c>
      <c r="P2617">
        <f t="shared" si="204"/>
        <v>216.3449279263528</v>
      </c>
      <c r="T2617">
        <v>-9.9993895999999999E-2</v>
      </c>
      <c r="U2617">
        <v>-9.9993896484420405E-2</v>
      </c>
      <c r="V2617">
        <v>9.9993896484420405E-2</v>
      </c>
      <c r="W2617">
        <v>-9.9993896484420405E-2</v>
      </c>
      <c r="X2617">
        <v>9.9993895999999999E-2</v>
      </c>
      <c r="Y2617">
        <f t="shared" si="203"/>
        <v>-3.3331298666666662E-2</v>
      </c>
    </row>
    <row r="2618" spans="1:25" x14ac:dyDescent="0.3">
      <c r="A2618">
        <v>0</v>
      </c>
      <c r="B2618" s="1">
        <v>42744</v>
      </c>
      <c r="C2618" s="1">
        <v>42745</v>
      </c>
      <c r="D2618">
        <v>263.39999999999998</v>
      </c>
      <c r="E2618">
        <v>264.2000122</v>
      </c>
      <c r="F2618">
        <v>265.44282770000001</v>
      </c>
      <c r="G2618">
        <v>0.80001220699999998</v>
      </c>
      <c r="H2618">
        <v>3.5355339E-2</v>
      </c>
      <c r="I2618">
        <f t="shared" si="200"/>
        <v>1</v>
      </c>
      <c r="J2618">
        <f t="shared" si="201"/>
        <v>2017</v>
      </c>
      <c r="K2618">
        <v>263.39999999999998</v>
      </c>
      <c r="L2618">
        <v>264.5</v>
      </c>
      <c r="M2618">
        <v>263.39999999999998</v>
      </c>
      <c r="N2618">
        <v>264.2</v>
      </c>
      <c r="O2618" s="3">
        <f t="shared" si="202"/>
        <v>0.80001220699999998</v>
      </c>
      <c r="P2618">
        <f t="shared" si="204"/>
        <v>221.27313360014602</v>
      </c>
      <c r="T2618">
        <v>0.80001220699999998</v>
      </c>
      <c r="U2618">
        <v>0.80001220703127196</v>
      </c>
      <c r="V2618">
        <v>0.80001220703127196</v>
      </c>
      <c r="W2618">
        <v>0.80001220703127196</v>
      </c>
      <c r="X2618">
        <v>0.80001220699999998</v>
      </c>
      <c r="Y2618">
        <f t="shared" si="203"/>
        <v>0.80001220702084785</v>
      </c>
    </row>
    <row r="2619" spans="1:25" x14ac:dyDescent="0.3">
      <c r="A2619">
        <v>0</v>
      </c>
      <c r="B2619" s="1">
        <v>42745</v>
      </c>
      <c r="C2619" s="1">
        <v>42746</v>
      </c>
      <c r="D2619">
        <v>264.39999999999998</v>
      </c>
      <c r="E2619">
        <v>269.24998779999999</v>
      </c>
      <c r="F2619">
        <v>263.8344783</v>
      </c>
      <c r="G2619">
        <v>-4.8499877930000004</v>
      </c>
      <c r="H2619">
        <v>3.570889245</v>
      </c>
      <c r="I2619">
        <f t="shared" si="200"/>
        <v>1</v>
      </c>
      <c r="J2619">
        <f t="shared" si="201"/>
        <v>2017</v>
      </c>
      <c r="K2619">
        <v>264.39999999999998</v>
      </c>
      <c r="L2619">
        <v>269.8</v>
      </c>
      <c r="M2619">
        <v>264.35000000000002</v>
      </c>
      <c r="N2619">
        <v>269.25</v>
      </c>
      <c r="O2619" s="3">
        <f t="shared" si="202"/>
        <v>-3</v>
      </c>
      <c r="P2619">
        <f t="shared" si="204"/>
        <v>202.4431581614044</v>
      </c>
      <c r="T2619">
        <v>-3</v>
      </c>
      <c r="U2619">
        <v>-3</v>
      </c>
      <c r="V2619">
        <v>4.8499877929687596</v>
      </c>
      <c r="W2619">
        <v>-3</v>
      </c>
      <c r="X2619">
        <v>4.8499877930000004</v>
      </c>
      <c r="Y2619">
        <f t="shared" si="203"/>
        <v>-0.3833374023437468</v>
      </c>
    </row>
    <row r="2620" spans="1:25" x14ac:dyDescent="0.3">
      <c r="A2620">
        <v>0</v>
      </c>
      <c r="B2620" s="1">
        <v>42746</v>
      </c>
      <c r="C2620" s="1">
        <v>42747</v>
      </c>
      <c r="D2620">
        <v>269.05</v>
      </c>
      <c r="E2620">
        <v>269.0499878</v>
      </c>
      <c r="F2620">
        <v>270.39431939999997</v>
      </c>
      <c r="G2620" s="2">
        <v>-1.22E-5</v>
      </c>
      <c r="H2620">
        <v>0.141421356</v>
      </c>
      <c r="I2620">
        <f t="shared" si="200"/>
        <v>1</v>
      </c>
      <c r="J2620">
        <f t="shared" si="201"/>
        <v>2017</v>
      </c>
      <c r="K2620">
        <v>269.05</v>
      </c>
      <c r="L2620">
        <v>270.10000000000002</v>
      </c>
      <c r="M2620">
        <v>268.85000000000002</v>
      </c>
      <c r="N2620">
        <v>269.05</v>
      </c>
      <c r="O2620" s="3">
        <f t="shared" si="202"/>
        <v>-1.22E-5</v>
      </c>
      <c r="P2620">
        <f t="shared" si="204"/>
        <v>202.44308931342457</v>
      </c>
      <c r="T2620">
        <v>-1.22E-5</v>
      </c>
      <c r="U2620">
        <v>1.2207031261368601E-5</v>
      </c>
      <c r="V2620">
        <v>-1.2207031261368601E-5</v>
      </c>
      <c r="W2620">
        <v>-1.2207031261368601E-5</v>
      </c>
      <c r="X2620">
        <v>-1.22E-5</v>
      </c>
      <c r="Y2620">
        <f t="shared" si="203"/>
        <v>-4.066666666666667E-6</v>
      </c>
    </row>
    <row r="2621" spans="1:25" x14ac:dyDescent="0.3">
      <c r="A2621">
        <v>0</v>
      </c>
      <c r="B2621" s="1">
        <v>42747</v>
      </c>
      <c r="C2621" s="1">
        <v>42748</v>
      </c>
      <c r="D2621">
        <v>269.05</v>
      </c>
      <c r="E2621">
        <v>268.85001829999999</v>
      </c>
      <c r="F2621">
        <v>269.87002710000002</v>
      </c>
      <c r="G2621">
        <v>-0.19998168899999999</v>
      </c>
      <c r="H2621">
        <v>0.141421356</v>
      </c>
      <c r="I2621">
        <f t="shared" si="200"/>
        <v>1</v>
      </c>
      <c r="J2621">
        <f t="shared" si="201"/>
        <v>2017</v>
      </c>
      <c r="K2621">
        <v>269.05</v>
      </c>
      <c r="L2621">
        <v>269.5</v>
      </c>
      <c r="M2621">
        <v>268.75</v>
      </c>
      <c r="N2621">
        <v>268.85000000000002</v>
      </c>
      <c r="O2621" s="3">
        <f t="shared" si="202"/>
        <v>-0.19998168899999999</v>
      </c>
      <c r="P2621">
        <f t="shared" si="204"/>
        <v>201.31453762431633</v>
      </c>
      <c r="T2621">
        <v>-0.19998168899999999</v>
      </c>
      <c r="U2621">
        <v>0.199981689453125</v>
      </c>
      <c r="V2621">
        <v>-0.199981689453125</v>
      </c>
      <c r="W2621">
        <v>-0.199981689453125</v>
      </c>
      <c r="X2621">
        <v>-0.19998168899999999</v>
      </c>
      <c r="Y2621">
        <f t="shared" si="203"/>
        <v>-6.6660562999999992E-2</v>
      </c>
    </row>
    <row r="2622" spans="1:25" x14ac:dyDescent="0.3">
      <c r="A2622">
        <v>0</v>
      </c>
      <c r="B2622" s="1">
        <v>42748</v>
      </c>
      <c r="C2622" s="1">
        <v>42751</v>
      </c>
      <c r="D2622">
        <v>268.55</v>
      </c>
      <c r="E2622">
        <v>267.60000000000002</v>
      </c>
      <c r="F2622">
        <v>269.57645650000001</v>
      </c>
      <c r="G2622">
        <v>-0.95</v>
      </c>
      <c r="H2622">
        <v>0.88388347599999995</v>
      </c>
      <c r="I2622">
        <f t="shared" si="200"/>
        <v>1</v>
      </c>
      <c r="J2622">
        <f t="shared" si="201"/>
        <v>2017</v>
      </c>
      <c r="K2622">
        <v>268.55</v>
      </c>
      <c r="L2622">
        <v>269.35000000000002</v>
      </c>
      <c r="M2622">
        <v>266.55</v>
      </c>
      <c r="N2622">
        <v>267.60000000000002</v>
      </c>
      <c r="O2622" s="3">
        <f t="shared" si="202"/>
        <v>-0.95</v>
      </c>
      <c r="P2622">
        <f t="shared" si="204"/>
        <v>195.97338670056561</v>
      </c>
      <c r="T2622">
        <v>-0.95</v>
      </c>
      <c r="U2622">
        <v>0.94999999999998797</v>
      </c>
      <c r="V2622">
        <v>-0.94999999999998797</v>
      </c>
      <c r="W2622">
        <v>0.94999999999998797</v>
      </c>
      <c r="X2622">
        <v>-0.95</v>
      </c>
      <c r="Y2622">
        <f t="shared" si="203"/>
        <v>-0.31666666666666665</v>
      </c>
    </row>
    <row r="2623" spans="1:25" x14ac:dyDescent="0.3">
      <c r="A2623">
        <v>0</v>
      </c>
      <c r="B2623" s="1">
        <v>42751</v>
      </c>
      <c r="C2623" s="1">
        <v>42752</v>
      </c>
      <c r="D2623">
        <v>267.64999999999998</v>
      </c>
      <c r="E2623">
        <v>268.60000000000002</v>
      </c>
      <c r="F2623">
        <v>268.16453150000001</v>
      </c>
      <c r="G2623">
        <v>0.95</v>
      </c>
      <c r="H2623">
        <v>0.70710678100000002</v>
      </c>
      <c r="I2623">
        <f t="shared" si="200"/>
        <v>1</v>
      </c>
      <c r="J2623">
        <f t="shared" si="201"/>
        <v>2017</v>
      </c>
      <c r="K2623">
        <v>267.64999999999998</v>
      </c>
      <c r="L2623">
        <v>269.45</v>
      </c>
      <c r="M2623">
        <v>267.60000000000002</v>
      </c>
      <c r="N2623">
        <v>268.60000000000002</v>
      </c>
      <c r="O2623" s="3">
        <f t="shared" si="202"/>
        <v>0.95</v>
      </c>
      <c r="P2623">
        <f t="shared" si="204"/>
        <v>201.19031320996794</v>
      </c>
      <c r="T2623">
        <v>0.95</v>
      </c>
      <c r="U2623">
        <v>-0.95000000000004503</v>
      </c>
      <c r="V2623">
        <v>-0.95000000000004503</v>
      </c>
      <c r="W2623">
        <v>0.95000000000004503</v>
      </c>
      <c r="X2623">
        <v>-0.95</v>
      </c>
      <c r="Y2623">
        <f t="shared" si="203"/>
        <v>-0.31666666666669668</v>
      </c>
    </row>
    <row r="2624" spans="1:25" x14ac:dyDescent="0.3">
      <c r="A2624">
        <v>0</v>
      </c>
      <c r="B2624" s="1">
        <v>42752</v>
      </c>
      <c r="C2624" s="1">
        <v>42753</v>
      </c>
      <c r="D2624">
        <v>268.35000000000002</v>
      </c>
      <c r="E2624">
        <v>268.14998780000002</v>
      </c>
      <c r="F2624">
        <v>269.56495080000002</v>
      </c>
      <c r="G2624">
        <v>-0.200012207</v>
      </c>
      <c r="H2624">
        <v>0.31819805200000001</v>
      </c>
      <c r="I2624">
        <f t="shared" si="200"/>
        <v>1</v>
      </c>
      <c r="J2624">
        <f t="shared" si="201"/>
        <v>2017</v>
      </c>
      <c r="K2624">
        <v>268.35000000000002</v>
      </c>
      <c r="L2624">
        <v>269</v>
      </c>
      <c r="M2624">
        <v>266.3</v>
      </c>
      <c r="N2624">
        <v>268.14999999999998</v>
      </c>
      <c r="O2624" s="3">
        <f t="shared" si="202"/>
        <v>-0.200012207</v>
      </c>
      <c r="P2624">
        <f t="shared" si="204"/>
        <v>200.06564807379837</v>
      </c>
      <c r="T2624">
        <v>-0.200012207</v>
      </c>
      <c r="U2624">
        <v>0.20001220703125</v>
      </c>
      <c r="V2624">
        <v>-0.20001220703125</v>
      </c>
      <c r="W2624">
        <v>-0.20001220703125</v>
      </c>
      <c r="X2624">
        <v>-0.200012207</v>
      </c>
      <c r="Y2624">
        <f t="shared" si="203"/>
        <v>-6.6670735666666661E-2</v>
      </c>
    </row>
    <row r="2625" spans="1:25" x14ac:dyDescent="0.3">
      <c r="A2625">
        <v>0</v>
      </c>
      <c r="B2625" s="1">
        <v>42753</v>
      </c>
      <c r="C2625" s="1">
        <v>42754</v>
      </c>
      <c r="D2625">
        <v>269.39999999999998</v>
      </c>
      <c r="E2625">
        <v>268.35001219999998</v>
      </c>
      <c r="F2625">
        <v>269.2610171</v>
      </c>
      <c r="G2625">
        <v>1.0499877929999999</v>
      </c>
      <c r="H2625">
        <v>0.141421356</v>
      </c>
      <c r="I2625">
        <f t="shared" si="200"/>
        <v>1</v>
      </c>
      <c r="J2625">
        <f t="shared" si="201"/>
        <v>2017</v>
      </c>
      <c r="K2625">
        <v>269.39999999999998</v>
      </c>
      <c r="L2625">
        <v>271</v>
      </c>
      <c r="M2625">
        <v>267.05</v>
      </c>
      <c r="N2625">
        <v>268.35000000000002</v>
      </c>
      <c r="O2625" s="3">
        <f t="shared" si="202"/>
        <v>1.0499877929999999</v>
      </c>
      <c r="P2625">
        <f t="shared" si="204"/>
        <v>205.91382425075057</v>
      </c>
      <c r="T2625">
        <v>1.0499877929999999</v>
      </c>
      <c r="U2625">
        <v>1.04998779296875</v>
      </c>
      <c r="V2625">
        <v>1.04998779296875</v>
      </c>
      <c r="W2625">
        <v>1.04998779296875</v>
      </c>
      <c r="X2625">
        <v>1.0499877929999999</v>
      </c>
      <c r="Y2625">
        <f t="shared" si="203"/>
        <v>1.0499877929791666</v>
      </c>
    </row>
    <row r="2626" spans="1:25" x14ac:dyDescent="0.3">
      <c r="A2626">
        <v>0</v>
      </c>
      <c r="B2626" s="1">
        <v>42754</v>
      </c>
      <c r="C2626" s="1">
        <v>42755</v>
      </c>
      <c r="D2626">
        <v>267.45</v>
      </c>
      <c r="E2626">
        <v>267.79998169999999</v>
      </c>
      <c r="F2626">
        <v>270.91293819999999</v>
      </c>
      <c r="G2626">
        <v>0.34998168899999998</v>
      </c>
      <c r="H2626">
        <v>0.38890872999999998</v>
      </c>
      <c r="I2626">
        <f t="shared" si="200"/>
        <v>1</v>
      </c>
      <c r="J2626">
        <f t="shared" si="201"/>
        <v>2017</v>
      </c>
      <c r="K2626">
        <v>267.45</v>
      </c>
      <c r="L2626">
        <v>268.2</v>
      </c>
      <c r="M2626">
        <v>267.14999999999998</v>
      </c>
      <c r="N2626">
        <v>267.8</v>
      </c>
      <c r="O2626" s="3">
        <f t="shared" si="202"/>
        <v>0.34998168899999998</v>
      </c>
      <c r="P2626">
        <f t="shared" si="204"/>
        <v>207.93474595573451</v>
      </c>
      <c r="T2626">
        <v>0.34998168899999998</v>
      </c>
      <c r="U2626">
        <v>0.349981689453159</v>
      </c>
      <c r="V2626">
        <v>-0.349981689453159</v>
      </c>
      <c r="W2626">
        <v>0.349981689453159</v>
      </c>
      <c r="X2626">
        <v>0.34998168899999998</v>
      </c>
      <c r="Y2626">
        <f t="shared" si="203"/>
        <v>0.11666056299999998</v>
      </c>
    </row>
    <row r="2627" spans="1:25" x14ac:dyDescent="0.3">
      <c r="A2627">
        <v>0</v>
      </c>
      <c r="B2627" s="1">
        <v>42755</v>
      </c>
      <c r="C2627" s="1">
        <v>42758</v>
      </c>
      <c r="D2627">
        <v>267.45</v>
      </c>
      <c r="E2627">
        <v>267.35001829999999</v>
      </c>
      <c r="F2627">
        <v>269.39322449999997</v>
      </c>
      <c r="G2627">
        <v>-9.9981688999999999E-2</v>
      </c>
      <c r="H2627">
        <v>0.31819805200000001</v>
      </c>
      <c r="I2627">
        <f t="shared" ref="I2627:I2690" si="205">MONTH(C2627)</f>
        <v>1</v>
      </c>
      <c r="J2627">
        <f t="shared" ref="J2627:J2690" si="206">YEAR(C2627)</f>
        <v>2017</v>
      </c>
      <c r="K2627">
        <v>267.45</v>
      </c>
      <c r="L2627">
        <v>268.64999999999998</v>
      </c>
      <c r="M2627">
        <v>266.10000000000002</v>
      </c>
      <c r="N2627">
        <v>267.35000000000002</v>
      </c>
      <c r="O2627" s="3">
        <f t="shared" ref="O2627:O2690" si="207">IF(F2627-D2627&gt;0,IF(D2627-M2627&gt;3,-3,G2627),IF(L2627-D2627&gt;3,-3,G2627))</f>
        <v>-9.9981688999999999E-2</v>
      </c>
      <c r="P2627">
        <f t="shared" si="204"/>
        <v>207.35174912167841</v>
      </c>
      <c r="T2627">
        <v>-9.9981688999999999E-2</v>
      </c>
      <c r="U2627">
        <v>9.9981689453102193E-2</v>
      </c>
      <c r="V2627">
        <v>-9.9981689453102193E-2</v>
      </c>
      <c r="W2627">
        <v>9.9981689453102193E-2</v>
      </c>
      <c r="X2627">
        <v>-9.9981688999999999E-2</v>
      </c>
      <c r="Y2627">
        <f t="shared" ref="Y2627:Y2690" si="208">AVERAGE(T2627:V2627)</f>
        <v>-3.3327229666666666E-2</v>
      </c>
    </row>
    <row r="2628" spans="1:25" x14ac:dyDescent="0.3">
      <c r="A2628">
        <v>0</v>
      </c>
      <c r="B2628" s="1">
        <v>42758</v>
      </c>
      <c r="C2628" s="1">
        <v>42759</v>
      </c>
      <c r="D2628">
        <v>267.75</v>
      </c>
      <c r="E2628">
        <v>268.2000061</v>
      </c>
      <c r="F2628">
        <v>268.51767919999998</v>
      </c>
      <c r="G2628">
        <v>0.45000610400000002</v>
      </c>
      <c r="H2628">
        <v>0.60104076399999995</v>
      </c>
      <c r="I2628">
        <f t="shared" si="205"/>
        <v>1</v>
      </c>
      <c r="J2628">
        <f t="shared" si="206"/>
        <v>2017</v>
      </c>
      <c r="K2628">
        <v>267.75</v>
      </c>
      <c r="L2628">
        <v>269.10000000000002</v>
      </c>
      <c r="M2628">
        <v>267.2</v>
      </c>
      <c r="N2628">
        <v>268.2</v>
      </c>
      <c r="O2628" s="3">
        <f t="shared" si="207"/>
        <v>0.45000610400000002</v>
      </c>
      <c r="P2628">
        <f t="shared" ref="P2628:P2691" si="209">(O2628/D2628*$Q$2+1)*P2627*$R$2+(1-$R$2)*P2627</f>
        <v>209.96546208469894</v>
      </c>
      <c r="T2628">
        <v>0.45000610400000002</v>
      </c>
      <c r="U2628">
        <v>-0.45000610351564702</v>
      </c>
      <c r="V2628">
        <v>-0.45000610351564702</v>
      </c>
      <c r="W2628">
        <v>-0.45000610351564702</v>
      </c>
      <c r="X2628">
        <v>-0.45000610400000002</v>
      </c>
      <c r="Y2628">
        <f t="shared" si="208"/>
        <v>-0.15000203434376466</v>
      </c>
    </row>
    <row r="2629" spans="1:25" x14ac:dyDescent="0.3">
      <c r="A2629">
        <v>0</v>
      </c>
      <c r="B2629" s="1">
        <v>42759</v>
      </c>
      <c r="C2629" s="1">
        <v>42760</v>
      </c>
      <c r="D2629">
        <v>269.7</v>
      </c>
      <c r="E2629">
        <v>268.45</v>
      </c>
      <c r="F2629">
        <v>268.55577030000001</v>
      </c>
      <c r="G2629">
        <v>1.25</v>
      </c>
      <c r="H2629">
        <v>0.17677669500000001</v>
      </c>
      <c r="I2629">
        <f t="shared" si="205"/>
        <v>1</v>
      </c>
      <c r="J2629">
        <f t="shared" si="206"/>
        <v>2017</v>
      </c>
      <c r="K2629">
        <v>269.7</v>
      </c>
      <c r="L2629">
        <v>269.7</v>
      </c>
      <c r="M2629">
        <v>267.75</v>
      </c>
      <c r="N2629">
        <v>268.45</v>
      </c>
      <c r="O2629" s="3">
        <f t="shared" si="207"/>
        <v>1.25</v>
      </c>
      <c r="P2629">
        <f t="shared" si="209"/>
        <v>217.26403904815484</v>
      </c>
      <c r="T2629">
        <v>1.25</v>
      </c>
      <c r="U2629">
        <v>1.25</v>
      </c>
      <c r="V2629">
        <v>1.25</v>
      </c>
      <c r="W2629">
        <v>1.25</v>
      </c>
      <c r="X2629">
        <v>1.25</v>
      </c>
      <c r="Y2629">
        <f t="shared" si="208"/>
        <v>1.25</v>
      </c>
    </row>
    <row r="2630" spans="1:25" x14ac:dyDescent="0.3">
      <c r="A2630">
        <v>0</v>
      </c>
      <c r="B2630" s="1">
        <v>42760</v>
      </c>
      <c r="C2630" s="1">
        <v>42761</v>
      </c>
      <c r="D2630">
        <v>269.7</v>
      </c>
      <c r="E2630">
        <v>271.2</v>
      </c>
      <c r="F2630">
        <v>269.75149090000002</v>
      </c>
      <c r="G2630">
        <v>1.5</v>
      </c>
      <c r="H2630">
        <v>1.944543648</v>
      </c>
      <c r="I2630">
        <f t="shared" si="205"/>
        <v>1</v>
      </c>
      <c r="J2630">
        <f t="shared" si="206"/>
        <v>2017</v>
      </c>
      <c r="K2630">
        <v>269.7</v>
      </c>
      <c r="L2630">
        <v>271.7</v>
      </c>
      <c r="M2630">
        <v>268.95</v>
      </c>
      <c r="N2630">
        <v>271.2</v>
      </c>
      <c r="O2630" s="3">
        <f t="shared" si="207"/>
        <v>1.5</v>
      </c>
      <c r="P2630">
        <f t="shared" si="209"/>
        <v>226.32677705071973</v>
      </c>
      <c r="T2630">
        <v>1.5</v>
      </c>
      <c r="U2630">
        <v>-1.5</v>
      </c>
      <c r="V2630">
        <v>-1.5</v>
      </c>
      <c r="W2630">
        <v>-1.5</v>
      </c>
      <c r="X2630">
        <v>1.5</v>
      </c>
      <c r="Y2630">
        <f t="shared" si="208"/>
        <v>-0.5</v>
      </c>
    </row>
    <row r="2631" spans="1:25" x14ac:dyDescent="0.3">
      <c r="A2631">
        <v>0</v>
      </c>
      <c r="B2631" s="1">
        <v>42761</v>
      </c>
      <c r="C2631" s="1">
        <v>42762</v>
      </c>
      <c r="D2631">
        <v>269.7</v>
      </c>
      <c r="E2631">
        <v>271.2</v>
      </c>
      <c r="F2631">
        <v>272.60409679999998</v>
      </c>
      <c r="G2631">
        <v>1.5</v>
      </c>
      <c r="H2631">
        <v>0</v>
      </c>
      <c r="I2631">
        <f t="shared" si="205"/>
        <v>1</v>
      </c>
      <c r="J2631">
        <f t="shared" si="206"/>
        <v>2017</v>
      </c>
      <c r="K2631">
        <v>269.7</v>
      </c>
      <c r="L2631">
        <v>271.7</v>
      </c>
      <c r="M2631">
        <v>268.95</v>
      </c>
      <c r="N2631">
        <v>271.2</v>
      </c>
      <c r="O2631" s="3">
        <f t="shared" si="207"/>
        <v>1.5</v>
      </c>
      <c r="P2631">
        <f t="shared" si="209"/>
        <v>235.76754917463742</v>
      </c>
      <c r="T2631">
        <v>1.5</v>
      </c>
      <c r="U2631">
        <v>1.5</v>
      </c>
      <c r="V2631">
        <v>1.5</v>
      </c>
      <c r="W2631">
        <v>1.5</v>
      </c>
      <c r="X2631">
        <v>1.5</v>
      </c>
      <c r="Y2631">
        <f t="shared" si="208"/>
        <v>1.5</v>
      </c>
    </row>
    <row r="2632" spans="1:25" x14ac:dyDescent="0.3">
      <c r="A2632">
        <v>0</v>
      </c>
      <c r="B2632" s="1">
        <v>42762</v>
      </c>
      <c r="C2632" s="1">
        <v>42765</v>
      </c>
      <c r="D2632">
        <v>269.7</v>
      </c>
      <c r="E2632">
        <v>271.2</v>
      </c>
      <c r="F2632">
        <v>273.63288560000001</v>
      </c>
      <c r="G2632">
        <v>1.5</v>
      </c>
      <c r="H2632">
        <v>0</v>
      </c>
      <c r="I2632">
        <f t="shared" si="205"/>
        <v>1</v>
      </c>
      <c r="J2632">
        <f t="shared" si="206"/>
        <v>2017</v>
      </c>
      <c r="K2632">
        <v>269.7</v>
      </c>
      <c r="L2632">
        <v>271.7</v>
      </c>
      <c r="M2632">
        <v>268.95</v>
      </c>
      <c r="N2632">
        <v>271.2</v>
      </c>
      <c r="O2632" s="3">
        <f t="shared" si="207"/>
        <v>1.5</v>
      </c>
      <c r="P2632">
        <f t="shared" si="209"/>
        <v>245.6021243626785</v>
      </c>
      <c r="T2632">
        <v>1.5</v>
      </c>
      <c r="U2632">
        <v>1.5</v>
      </c>
      <c r="V2632">
        <v>1.5</v>
      </c>
      <c r="W2632">
        <v>1.5</v>
      </c>
      <c r="X2632">
        <v>1.5</v>
      </c>
      <c r="Y2632">
        <f t="shared" si="208"/>
        <v>1.5</v>
      </c>
    </row>
    <row r="2633" spans="1:25" x14ac:dyDescent="0.3">
      <c r="A2633">
        <v>0</v>
      </c>
      <c r="B2633" s="1">
        <v>42765</v>
      </c>
      <c r="C2633" s="1">
        <v>42766</v>
      </c>
      <c r="D2633">
        <v>270.10000000000002</v>
      </c>
      <c r="E2633">
        <v>269.39998170000001</v>
      </c>
      <c r="F2633">
        <v>273.10434959999998</v>
      </c>
      <c r="G2633">
        <v>-0.700018311</v>
      </c>
      <c r="H2633">
        <v>1.2727922060000001</v>
      </c>
      <c r="I2633">
        <f t="shared" si="205"/>
        <v>1</v>
      </c>
      <c r="J2633">
        <f t="shared" si="206"/>
        <v>2017</v>
      </c>
      <c r="K2633">
        <v>270.10000000000002</v>
      </c>
      <c r="L2633">
        <v>270.5</v>
      </c>
      <c r="M2633">
        <v>269.14999999999998</v>
      </c>
      <c r="N2633">
        <v>269.39999999999998</v>
      </c>
      <c r="O2633" s="3">
        <f t="shared" si="207"/>
        <v>-0.700018311</v>
      </c>
      <c r="P2633">
        <f t="shared" si="209"/>
        <v>240.82817070826232</v>
      </c>
      <c r="T2633">
        <v>-0.700018311</v>
      </c>
      <c r="U2633">
        <v>-0.700018310546909</v>
      </c>
      <c r="V2633">
        <v>-0.700018310546909</v>
      </c>
      <c r="W2633">
        <v>-0.700018310546909</v>
      </c>
      <c r="X2633">
        <v>-0.700018311</v>
      </c>
      <c r="Y2633">
        <f t="shared" si="208"/>
        <v>-0.70001831069793941</v>
      </c>
    </row>
    <row r="2634" spans="1:25" x14ac:dyDescent="0.3">
      <c r="A2634">
        <v>0</v>
      </c>
      <c r="B2634" s="1">
        <v>42766</v>
      </c>
      <c r="C2634" s="1">
        <v>42767</v>
      </c>
      <c r="D2634">
        <v>269.8</v>
      </c>
      <c r="E2634">
        <v>270.39999999999998</v>
      </c>
      <c r="F2634">
        <v>269.49811829999999</v>
      </c>
      <c r="G2634">
        <v>-0.6</v>
      </c>
      <c r="H2634">
        <v>0.70710678100000002</v>
      </c>
      <c r="I2634">
        <f t="shared" si="205"/>
        <v>2</v>
      </c>
      <c r="J2634">
        <f t="shared" si="206"/>
        <v>2017</v>
      </c>
      <c r="K2634">
        <v>269.8</v>
      </c>
      <c r="L2634">
        <v>270.5</v>
      </c>
      <c r="M2634">
        <v>269.64999999999998</v>
      </c>
      <c r="N2634">
        <v>270.39999999999998</v>
      </c>
      <c r="O2634" s="3">
        <f t="shared" si="207"/>
        <v>-0.6</v>
      </c>
      <c r="P2634">
        <f t="shared" si="209"/>
        <v>236.81139247183836</v>
      </c>
      <c r="T2634">
        <v>-0.6</v>
      </c>
      <c r="U2634">
        <v>-0.59999999999996501</v>
      </c>
      <c r="V2634">
        <v>-0.59999999999996501</v>
      </c>
      <c r="W2634">
        <v>-0.59999999999996501</v>
      </c>
      <c r="X2634">
        <v>-0.6</v>
      </c>
      <c r="Y2634">
        <f t="shared" si="208"/>
        <v>-0.59999999999997666</v>
      </c>
    </row>
    <row r="2635" spans="1:25" x14ac:dyDescent="0.3">
      <c r="A2635">
        <v>0</v>
      </c>
      <c r="B2635" s="1">
        <v>42767</v>
      </c>
      <c r="C2635" s="1">
        <v>42768</v>
      </c>
      <c r="D2635">
        <v>270.14999999999998</v>
      </c>
      <c r="E2635">
        <v>269.39999999999998</v>
      </c>
      <c r="F2635">
        <v>271.61018419999999</v>
      </c>
      <c r="G2635">
        <v>-0.75</v>
      </c>
      <c r="H2635">
        <v>0.70710678100000002</v>
      </c>
      <c r="I2635">
        <f t="shared" si="205"/>
        <v>2</v>
      </c>
      <c r="J2635">
        <f t="shared" si="206"/>
        <v>2017</v>
      </c>
      <c r="K2635">
        <v>270.14999999999998</v>
      </c>
      <c r="L2635">
        <v>271.8</v>
      </c>
      <c r="M2635">
        <v>268.7</v>
      </c>
      <c r="N2635">
        <v>269.39999999999998</v>
      </c>
      <c r="O2635" s="3">
        <f t="shared" si="207"/>
        <v>-0.75</v>
      </c>
      <c r="P2635">
        <f t="shared" si="209"/>
        <v>231.88056114607826</v>
      </c>
      <c r="T2635">
        <v>-0.75</v>
      </c>
      <c r="U2635">
        <v>0.75</v>
      </c>
      <c r="V2635">
        <v>0.75</v>
      </c>
      <c r="W2635">
        <v>0.75</v>
      </c>
      <c r="X2635">
        <v>-0.75</v>
      </c>
      <c r="Y2635">
        <f t="shared" si="208"/>
        <v>0.25</v>
      </c>
    </row>
    <row r="2636" spans="1:25" x14ac:dyDescent="0.3">
      <c r="A2636">
        <v>0</v>
      </c>
      <c r="B2636" s="1">
        <v>42768</v>
      </c>
      <c r="C2636" s="1">
        <v>42769</v>
      </c>
      <c r="D2636">
        <v>269.89999999999998</v>
      </c>
      <c r="E2636">
        <v>270.00000610000001</v>
      </c>
      <c r="F2636">
        <v>269.08754549999998</v>
      </c>
      <c r="G2636">
        <v>-0.100006104</v>
      </c>
      <c r="H2636">
        <v>0.42426406900000002</v>
      </c>
      <c r="I2636">
        <f t="shared" si="205"/>
        <v>2</v>
      </c>
      <c r="J2636">
        <f t="shared" si="206"/>
        <v>2017</v>
      </c>
      <c r="K2636">
        <v>269.89999999999998</v>
      </c>
      <c r="L2636">
        <v>270.14999999999998</v>
      </c>
      <c r="M2636">
        <v>268.10000000000002</v>
      </c>
      <c r="N2636">
        <v>270</v>
      </c>
      <c r="O2636" s="3">
        <f t="shared" si="207"/>
        <v>-0.100006104</v>
      </c>
      <c r="P2636">
        <f t="shared" si="209"/>
        <v>231.23617049638707</v>
      </c>
      <c r="T2636">
        <v>-0.100006104</v>
      </c>
      <c r="U2636">
        <v>-0.100006103515625</v>
      </c>
      <c r="V2636">
        <v>0.100006103515625</v>
      </c>
      <c r="W2636">
        <v>0.100006103515625</v>
      </c>
      <c r="X2636">
        <v>-0.100006104</v>
      </c>
      <c r="Y2636">
        <f t="shared" si="208"/>
        <v>-3.3335367999999997E-2</v>
      </c>
    </row>
    <row r="2637" spans="1:25" x14ac:dyDescent="0.3">
      <c r="A2637">
        <v>0</v>
      </c>
      <c r="B2637" s="1">
        <v>42769</v>
      </c>
      <c r="C2637" s="1">
        <v>42772</v>
      </c>
      <c r="D2637">
        <v>271.5</v>
      </c>
      <c r="E2637">
        <v>270.25</v>
      </c>
      <c r="F2637">
        <v>271.5955118</v>
      </c>
      <c r="G2637">
        <v>-1.25</v>
      </c>
      <c r="H2637">
        <v>0.17677669500000001</v>
      </c>
      <c r="I2637">
        <f t="shared" si="205"/>
        <v>2</v>
      </c>
      <c r="J2637">
        <f t="shared" si="206"/>
        <v>2017</v>
      </c>
      <c r="K2637">
        <v>271.5</v>
      </c>
      <c r="L2637">
        <v>271.89999999999998</v>
      </c>
      <c r="M2637">
        <v>269.39999999999998</v>
      </c>
      <c r="N2637">
        <v>270.25</v>
      </c>
      <c r="O2637" s="3">
        <f t="shared" si="207"/>
        <v>-1.25</v>
      </c>
      <c r="P2637">
        <f t="shared" si="209"/>
        <v>223.25149610079359</v>
      </c>
      <c r="T2637">
        <v>-1.25</v>
      </c>
      <c r="U2637">
        <v>1.25</v>
      </c>
      <c r="V2637">
        <v>1.25</v>
      </c>
      <c r="W2637">
        <v>1.25</v>
      </c>
      <c r="X2637">
        <v>1.25</v>
      </c>
      <c r="Y2637">
        <f t="shared" si="208"/>
        <v>0.41666666666666669</v>
      </c>
    </row>
    <row r="2638" spans="1:25" x14ac:dyDescent="0.3">
      <c r="A2638">
        <v>0</v>
      </c>
      <c r="B2638" s="1">
        <v>42772</v>
      </c>
      <c r="C2638" s="1">
        <v>42773</v>
      </c>
      <c r="D2638">
        <v>270.55</v>
      </c>
      <c r="E2638">
        <v>269.5499878</v>
      </c>
      <c r="F2638">
        <v>270.8212072</v>
      </c>
      <c r="G2638">
        <v>-1.0000122069999999</v>
      </c>
      <c r="H2638">
        <v>0.49497474699999999</v>
      </c>
      <c r="I2638">
        <f t="shared" si="205"/>
        <v>2</v>
      </c>
      <c r="J2638">
        <f t="shared" si="206"/>
        <v>2017</v>
      </c>
      <c r="K2638">
        <v>270.55</v>
      </c>
      <c r="L2638">
        <v>270.55</v>
      </c>
      <c r="M2638">
        <v>269.05</v>
      </c>
      <c r="N2638">
        <v>269.55</v>
      </c>
      <c r="O2638" s="3">
        <f t="shared" si="207"/>
        <v>-1.0000122069999999</v>
      </c>
      <c r="P2638">
        <f t="shared" si="209"/>
        <v>217.0625969694369</v>
      </c>
      <c r="T2638">
        <v>-1.0000122069999999</v>
      </c>
      <c r="U2638">
        <v>1.00001220703126</v>
      </c>
      <c r="V2638">
        <v>1.00001220703126</v>
      </c>
      <c r="W2638">
        <v>1.00001220703126</v>
      </c>
      <c r="X2638">
        <v>1.0000122069999999</v>
      </c>
      <c r="Y2638">
        <f t="shared" si="208"/>
        <v>0.33333740235417336</v>
      </c>
    </row>
    <row r="2639" spans="1:25" x14ac:dyDescent="0.3">
      <c r="A2639">
        <v>0</v>
      </c>
      <c r="B2639" s="1">
        <v>42773</v>
      </c>
      <c r="C2639" s="1">
        <v>42774</v>
      </c>
      <c r="D2639">
        <v>269.05</v>
      </c>
      <c r="E2639">
        <v>268.45002440000002</v>
      </c>
      <c r="F2639">
        <v>269.28666090000002</v>
      </c>
      <c r="G2639">
        <v>-0.59997558600000001</v>
      </c>
      <c r="H2639">
        <v>0.77781745899999999</v>
      </c>
      <c r="I2639">
        <f t="shared" si="205"/>
        <v>2</v>
      </c>
      <c r="J2639">
        <f t="shared" si="206"/>
        <v>2017</v>
      </c>
      <c r="K2639">
        <v>269.05</v>
      </c>
      <c r="L2639">
        <v>269.10000000000002</v>
      </c>
      <c r="M2639">
        <v>266.35000000000002</v>
      </c>
      <c r="N2639">
        <v>268.45</v>
      </c>
      <c r="O2639" s="3">
        <f t="shared" si="207"/>
        <v>-0.59997558600000001</v>
      </c>
      <c r="P2639">
        <f t="shared" si="209"/>
        <v>213.43226081959244</v>
      </c>
      <c r="T2639">
        <v>-0.59997558600000001</v>
      </c>
      <c r="U2639">
        <v>0.5999755859375</v>
      </c>
      <c r="V2639">
        <v>-0.5999755859375</v>
      </c>
      <c r="W2639">
        <v>-0.5999755859375</v>
      </c>
      <c r="X2639">
        <v>-0.59997558600000001</v>
      </c>
      <c r="Y2639">
        <f t="shared" si="208"/>
        <v>-0.19999186199999999</v>
      </c>
    </row>
    <row r="2640" spans="1:25" x14ac:dyDescent="0.3">
      <c r="A2640">
        <v>0</v>
      </c>
      <c r="B2640" s="1">
        <v>42774</v>
      </c>
      <c r="C2640" s="1">
        <v>42775</v>
      </c>
      <c r="D2640">
        <v>268.5</v>
      </c>
      <c r="E2640">
        <v>268.7</v>
      </c>
      <c r="F2640">
        <v>268.97123749999997</v>
      </c>
      <c r="G2640">
        <v>0.2</v>
      </c>
      <c r="H2640">
        <v>0.17677669500000001</v>
      </c>
      <c r="I2640">
        <f t="shared" si="205"/>
        <v>2</v>
      </c>
      <c r="J2640">
        <f t="shared" si="206"/>
        <v>2017</v>
      </c>
      <c r="K2640">
        <v>268.5</v>
      </c>
      <c r="L2640">
        <v>269.39999999999998</v>
      </c>
      <c r="M2640">
        <v>267.64999999999998</v>
      </c>
      <c r="N2640">
        <v>268.7</v>
      </c>
      <c r="O2640" s="3">
        <f t="shared" si="207"/>
        <v>0.2</v>
      </c>
      <c r="P2640">
        <f t="shared" si="209"/>
        <v>214.62461981858459</v>
      </c>
      <c r="T2640">
        <v>0.2</v>
      </c>
      <c r="U2640">
        <v>-0.19999999999998799</v>
      </c>
      <c r="V2640">
        <v>-0.19999999999998799</v>
      </c>
      <c r="W2640">
        <v>0.19999999999998799</v>
      </c>
      <c r="X2640">
        <v>-0.2</v>
      </c>
      <c r="Y2640">
        <f t="shared" si="208"/>
        <v>-6.6666666666658658E-2</v>
      </c>
    </row>
    <row r="2641" spans="1:25" x14ac:dyDescent="0.3">
      <c r="A2641">
        <v>0</v>
      </c>
      <c r="B2641" s="1">
        <v>42775</v>
      </c>
      <c r="C2641" s="1">
        <v>42776</v>
      </c>
      <c r="D2641">
        <v>269.75</v>
      </c>
      <c r="E2641">
        <v>268.95</v>
      </c>
      <c r="F2641">
        <v>269.57966970000001</v>
      </c>
      <c r="G2641">
        <v>0.8</v>
      </c>
      <c r="H2641">
        <v>0.17677669500000001</v>
      </c>
      <c r="I2641">
        <f t="shared" si="205"/>
        <v>2</v>
      </c>
      <c r="J2641">
        <f t="shared" si="206"/>
        <v>2017</v>
      </c>
      <c r="K2641">
        <v>269.75</v>
      </c>
      <c r="L2641">
        <v>270.45</v>
      </c>
      <c r="M2641">
        <v>268.89999999999998</v>
      </c>
      <c r="N2641">
        <v>268.95</v>
      </c>
      <c r="O2641" s="3">
        <f t="shared" si="207"/>
        <v>0.8</v>
      </c>
      <c r="P2641">
        <f t="shared" si="209"/>
        <v>219.39847605180611</v>
      </c>
      <c r="T2641">
        <v>0.8</v>
      </c>
      <c r="U2641">
        <v>0.80000000000001104</v>
      </c>
      <c r="V2641">
        <v>0.80000000000001104</v>
      </c>
      <c r="W2641">
        <v>0.80000000000001104</v>
      </c>
      <c r="X2641">
        <v>0.8</v>
      </c>
      <c r="Y2641">
        <f t="shared" si="208"/>
        <v>0.80000000000000737</v>
      </c>
    </row>
    <row r="2642" spans="1:25" x14ac:dyDescent="0.3">
      <c r="A2642">
        <v>0</v>
      </c>
      <c r="B2642" s="1">
        <v>42776</v>
      </c>
      <c r="C2642" s="1">
        <v>42779</v>
      </c>
      <c r="D2642">
        <v>268.75</v>
      </c>
      <c r="E2642">
        <v>269.04997559999998</v>
      </c>
      <c r="F2642">
        <v>268.63081519999997</v>
      </c>
      <c r="G2642">
        <v>-0.29997558600000002</v>
      </c>
      <c r="H2642">
        <v>7.0710677999999999E-2</v>
      </c>
      <c r="I2642">
        <f t="shared" si="205"/>
        <v>2</v>
      </c>
      <c r="J2642">
        <f t="shared" si="206"/>
        <v>2017</v>
      </c>
      <c r="K2642">
        <v>268.75</v>
      </c>
      <c r="L2642">
        <v>269.35000000000002</v>
      </c>
      <c r="M2642">
        <v>268.39999999999998</v>
      </c>
      <c r="N2642">
        <v>269.05</v>
      </c>
      <c r="O2642" s="3">
        <f t="shared" si="207"/>
        <v>-0.29997558600000002</v>
      </c>
      <c r="P2642">
        <f t="shared" si="209"/>
        <v>217.56180108191361</v>
      </c>
      <c r="T2642">
        <v>-0.29997558600000002</v>
      </c>
      <c r="U2642">
        <v>-0.29997558593748802</v>
      </c>
      <c r="V2642">
        <v>0.29997558593748802</v>
      </c>
      <c r="W2642">
        <v>-0.29997558593748802</v>
      </c>
      <c r="X2642">
        <v>0.29997558600000002</v>
      </c>
      <c r="Y2642">
        <f t="shared" si="208"/>
        <v>-9.9991862000000001E-2</v>
      </c>
    </row>
    <row r="2643" spans="1:25" x14ac:dyDescent="0.3">
      <c r="A2643">
        <v>0</v>
      </c>
      <c r="B2643" s="1">
        <v>42779</v>
      </c>
      <c r="C2643" s="1">
        <v>42780</v>
      </c>
      <c r="D2643">
        <v>269.95</v>
      </c>
      <c r="E2643">
        <v>268.20002440000002</v>
      </c>
      <c r="F2643">
        <v>270.01964409999999</v>
      </c>
      <c r="G2643">
        <v>-1.7499755859999999</v>
      </c>
      <c r="H2643">
        <v>0.60104076399999995</v>
      </c>
      <c r="I2643">
        <f t="shared" si="205"/>
        <v>2</v>
      </c>
      <c r="J2643">
        <f t="shared" si="206"/>
        <v>2017</v>
      </c>
      <c r="K2643">
        <v>269.95</v>
      </c>
      <c r="L2643">
        <v>269.95</v>
      </c>
      <c r="M2643">
        <v>267.64999999999998</v>
      </c>
      <c r="N2643">
        <v>268.2</v>
      </c>
      <c r="O2643" s="3">
        <f t="shared" si="207"/>
        <v>-1.7499755859999999</v>
      </c>
      <c r="P2643">
        <f t="shared" si="209"/>
        <v>206.98406889985571</v>
      </c>
      <c r="T2643">
        <v>-1.7499755859999999</v>
      </c>
      <c r="U2643">
        <v>1.7499755859374699</v>
      </c>
      <c r="V2643">
        <v>1.7499755859374699</v>
      </c>
      <c r="W2643">
        <v>1.7499755859374699</v>
      </c>
      <c r="X2643">
        <v>1.7499755859999999</v>
      </c>
      <c r="Y2643">
        <f t="shared" si="208"/>
        <v>0.58332519529164661</v>
      </c>
    </row>
    <row r="2644" spans="1:25" x14ac:dyDescent="0.3">
      <c r="A2644">
        <v>0</v>
      </c>
      <c r="B2644" s="1">
        <v>42780</v>
      </c>
      <c r="C2644" s="1">
        <v>42781</v>
      </c>
      <c r="D2644">
        <v>268.14999999999998</v>
      </c>
      <c r="E2644">
        <v>269.09999390000002</v>
      </c>
      <c r="F2644">
        <v>268.04648259999999</v>
      </c>
      <c r="G2644">
        <v>-0.94999389599999995</v>
      </c>
      <c r="H2644">
        <v>0.63639610300000005</v>
      </c>
      <c r="I2644">
        <f t="shared" si="205"/>
        <v>2</v>
      </c>
      <c r="J2644">
        <f t="shared" si="206"/>
        <v>2017</v>
      </c>
      <c r="K2644">
        <v>268.14999999999998</v>
      </c>
      <c r="L2644">
        <v>269.7</v>
      </c>
      <c r="M2644">
        <v>267.64999999999998</v>
      </c>
      <c r="N2644">
        <v>269.10000000000002</v>
      </c>
      <c r="O2644" s="3">
        <f t="shared" si="207"/>
        <v>-0.94999389599999995</v>
      </c>
      <c r="P2644">
        <f t="shared" si="209"/>
        <v>201.48434107893164</v>
      </c>
      <c r="T2644">
        <v>-0.94999389599999995</v>
      </c>
      <c r="U2644">
        <v>-0.94999389648438604</v>
      </c>
      <c r="V2644">
        <v>0.94999389648438604</v>
      </c>
      <c r="W2644">
        <v>0.94999389648438604</v>
      </c>
      <c r="X2644">
        <v>-0.94999389599999995</v>
      </c>
      <c r="Y2644">
        <f t="shared" si="208"/>
        <v>-0.316664632</v>
      </c>
    </row>
    <row r="2645" spans="1:25" x14ac:dyDescent="0.3">
      <c r="A2645">
        <v>0</v>
      </c>
      <c r="B2645" s="1">
        <v>42781</v>
      </c>
      <c r="C2645" s="1">
        <v>42782</v>
      </c>
      <c r="D2645">
        <v>269.7</v>
      </c>
      <c r="E2645">
        <v>268.9500061</v>
      </c>
      <c r="F2645">
        <v>269.48319170000002</v>
      </c>
      <c r="G2645">
        <v>0.74999389599999999</v>
      </c>
      <c r="H2645">
        <v>0.106066017</v>
      </c>
      <c r="I2645">
        <f t="shared" si="205"/>
        <v>2</v>
      </c>
      <c r="J2645">
        <f t="shared" si="206"/>
        <v>2017</v>
      </c>
      <c r="K2645">
        <v>269.7</v>
      </c>
      <c r="L2645">
        <v>270.55</v>
      </c>
      <c r="M2645">
        <v>268.75</v>
      </c>
      <c r="N2645">
        <v>268.95</v>
      </c>
      <c r="O2645" s="3">
        <f t="shared" si="207"/>
        <v>0.74999389599999999</v>
      </c>
      <c r="P2645">
        <f t="shared" si="209"/>
        <v>205.68656649463745</v>
      </c>
      <c r="T2645">
        <v>0.74999389599999999</v>
      </c>
      <c r="U2645">
        <v>0.74999389648434001</v>
      </c>
      <c r="V2645">
        <v>0.74999389648434001</v>
      </c>
      <c r="W2645">
        <v>-0.74999389648434001</v>
      </c>
      <c r="X2645">
        <v>0.74999389599999999</v>
      </c>
      <c r="Y2645">
        <f t="shared" si="208"/>
        <v>0.74999389632289326</v>
      </c>
    </row>
    <row r="2646" spans="1:25" x14ac:dyDescent="0.3">
      <c r="A2646">
        <v>0</v>
      </c>
      <c r="B2646" s="1">
        <v>42782</v>
      </c>
      <c r="C2646" s="1">
        <v>42783</v>
      </c>
      <c r="D2646">
        <v>268.10000000000002</v>
      </c>
      <c r="E2646">
        <v>269.2</v>
      </c>
      <c r="F2646">
        <v>269.50942099999997</v>
      </c>
      <c r="G2646">
        <v>1.1000000000000001</v>
      </c>
      <c r="H2646">
        <v>0.17677669500000001</v>
      </c>
      <c r="I2646">
        <f t="shared" si="205"/>
        <v>2</v>
      </c>
      <c r="J2646">
        <f t="shared" si="206"/>
        <v>2017</v>
      </c>
      <c r="K2646">
        <v>268.10000000000002</v>
      </c>
      <c r="L2646">
        <v>269.45</v>
      </c>
      <c r="M2646">
        <v>268.05</v>
      </c>
      <c r="N2646">
        <v>269.2</v>
      </c>
      <c r="O2646" s="3">
        <f t="shared" si="207"/>
        <v>1.1000000000000001</v>
      </c>
      <c r="P2646">
        <f t="shared" si="209"/>
        <v>212.01597407979509</v>
      </c>
      <c r="T2646">
        <v>1.1000000000000001</v>
      </c>
      <c r="U2646">
        <v>1.0999999999999599</v>
      </c>
      <c r="V2646">
        <v>1.0999999999999599</v>
      </c>
      <c r="W2646">
        <v>1.0999999999999599</v>
      </c>
      <c r="X2646">
        <v>1.1000000000000001</v>
      </c>
      <c r="Y2646">
        <f t="shared" si="208"/>
        <v>1.0999999999999732</v>
      </c>
    </row>
    <row r="2647" spans="1:25" x14ac:dyDescent="0.3">
      <c r="A2647">
        <v>0</v>
      </c>
      <c r="B2647" s="1">
        <v>42783</v>
      </c>
      <c r="C2647" s="1">
        <v>42786</v>
      </c>
      <c r="D2647">
        <v>269.35000000000002</v>
      </c>
      <c r="E2647">
        <v>269.95</v>
      </c>
      <c r="F2647">
        <v>269.82206480000002</v>
      </c>
      <c r="G2647">
        <v>0.6</v>
      </c>
      <c r="H2647">
        <v>0.53033008599999998</v>
      </c>
      <c r="I2647">
        <f t="shared" si="205"/>
        <v>2</v>
      </c>
      <c r="J2647">
        <f t="shared" si="206"/>
        <v>2017</v>
      </c>
      <c r="K2647">
        <v>269.35000000000002</v>
      </c>
      <c r="L2647">
        <v>270.14999999999998</v>
      </c>
      <c r="M2647">
        <v>268.89999999999998</v>
      </c>
      <c r="N2647">
        <v>269.95</v>
      </c>
      <c r="O2647" s="3">
        <f t="shared" si="207"/>
        <v>0.6</v>
      </c>
      <c r="P2647">
        <f t="shared" si="209"/>
        <v>215.55810099035415</v>
      </c>
      <c r="T2647">
        <v>0.6</v>
      </c>
      <c r="U2647">
        <v>-0.59999999999996501</v>
      </c>
      <c r="V2647">
        <v>0.59999999999996501</v>
      </c>
      <c r="W2647">
        <v>0.59999999999996501</v>
      </c>
      <c r="X2647">
        <v>-0.6</v>
      </c>
      <c r="Y2647">
        <f t="shared" si="208"/>
        <v>0.19999999999999998</v>
      </c>
    </row>
    <row r="2648" spans="1:25" x14ac:dyDescent="0.3">
      <c r="A2648">
        <v>0</v>
      </c>
      <c r="B2648" s="1">
        <v>42786</v>
      </c>
      <c r="C2648" s="1">
        <v>42787</v>
      </c>
      <c r="D2648">
        <v>270.2</v>
      </c>
      <c r="E2648">
        <v>272.45</v>
      </c>
      <c r="F2648">
        <v>270.21086300000002</v>
      </c>
      <c r="G2648">
        <v>2.25</v>
      </c>
      <c r="H2648">
        <v>1.767766953</v>
      </c>
      <c r="I2648">
        <f t="shared" si="205"/>
        <v>2</v>
      </c>
      <c r="J2648">
        <f t="shared" si="206"/>
        <v>2017</v>
      </c>
      <c r="K2648">
        <v>270.2</v>
      </c>
      <c r="L2648">
        <v>273.7</v>
      </c>
      <c r="M2648">
        <v>270</v>
      </c>
      <c r="N2648">
        <v>272.45</v>
      </c>
      <c r="O2648" s="3">
        <f t="shared" si="207"/>
        <v>2.25</v>
      </c>
      <c r="P2648">
        <f t="shared" si="209"/>
        <v>229.02051014732018</v>
      </c>
      <c r="T2648">
        <v>2.25</v>
      </c>
      <c r="U2648">
        <v>-3</v>
      </c>
      <c r="V2648">
        <v>2.25</v>
      </c>
      <c r="W2648">
        <v>2.25</v>
      </c>
      <c r="X2648">
        <v>-3</v>
      </c>
      <c r="Y2648">
        <f t="shared" si="208"/>
        <v>0.5</v>
      </c>
    </row>
    <row r="2649" spans="1:25" x14ac:dyDescent="0.3">
      <c r="A2649">
        <v>0</v>
      </c>
      <c r="B2649" s="1">
        <v>42787</v>
      </c>
      <c r="C2649" s="1">
        <v>42788</v>
      </c>
      <c r="D2649">
        <v>272.8</v>
      </c>
      <c r="E2649">
        <v>272.84999390000002</v>
      </c>
      <c r="F2649">
        <v>273.04473719999999</v>
      </c>
      <c r="G2649">
        <v>4.9993896000000003E-2</v>
      </c>
      <c r="H2649">
        <v>0.282842712</v>
      </c>
      <c r="I2649">
        <f t="shared" si="205"/>
        <v>2</v>
      </c>
      <c r="J2649">
        <f t="shared" si="206"/>
        <v>2017</v>
      </c>
      <c r="K2649">
        <v>272.8</v>
      </c>
      <c r="L2649">
        <v>273.39999999999998</v>
      </c>
      <c r="M2649">
        <v>272.55</v>
      </c>
      <c r="N2649">
        <v>272.85000000000002</v>
      </c>
      <c r="O2649" s="3">
        <f t="shared" si="207"/>
        <v>4.9993896000000003E-2</v>
      </c>
      <c r="P2649">
        <f t="shared" si="209"/>
        <v>229.33529096383887</v>
      </c>
      <c r="T2649">
        <v>4.9993896000000003E-2</v>
      </c>
      <c r="U2649">
        <v>-4.99938964843522E-2</v>
      </c>
      <c r="V2649">
        <v>-4.99938964843522E-2</v>
      </c>
      <c r="W2649">
        <v>4.99938964843522E-2</v>
      </c>
      <c r="X2649">
        <v>-4.9993896000000003E-2</v>
      </c>
      <c r="Y2649">
        <f t="shared" si="208"/>
        <v>-1.6664632322901465E-2</v>
      </c>
    </row>
    <row r="2650" spans="1:25" x14ac:dyDescent="0.3">
      <c r="A2650">
        <v>0</v>
      </c>
      <c r="B2650" s="1">
        <v>42788</v>
      </c>
      <c r="C2650" s="1">
        <v>42789</v>
      </c>
      <c r="D2650">
        <v>272.85000000000002</v>
      </c>
      <c r="E2650">
        <v>273.2000061</v>
      </c>
      <c r="F2650">
        <v>274.29698910000002</v>
      </c>
      <c r="G2650">
        <v>0.35000610399999998</v>
      </c>
      <c r="H2650">
        <v>0.24748737300000001</v>
      </c>
      <c r="I2650">
        <f t="shared" si="205"/>
        <v>2</v>
      </c>
      <c r="J2650">
        <f t="shared" si="206"/>
        <v>2017</v>
      </c>
      <c r="K2650">
        <v>272.85000000000002</v>
      </c>
      <c r="L2650">
        <v>273.3</v>
      </c>
      <c r="M2650">
        <v>272.45</v>
      </c>
      <c r="N2650">
        <v>273.2</v>
      </c>
      <c r="O2650" s="3">
        <f t="shared" si="207"/>
        <v>0.35000610399999998</v>
      </c>
      <c r="P2650">
        <f t="shared" si="209"/>
        <v>231.54168875658104</v>
      </c>
      <c r="T2650">
        <v>0.35000610399999998</v>
      </c>
      <c r="U2650">
        <v>-0.350006103515625</v>
      </c>
      <c r="V2650">
        <v>0.350006103515625</v>
      </c>
      <c r="W2650">
        <v>0.350006103515625</v>
      </c>
      <c r="X2650">
        <v>0.35000610399999998</v>
      </c>
      <c r="Y2650">
        <f t="shared" si="208"/>
        <v>0.11666870133333333</v>
      </c>
    </row>
    <row r="2651" spans="1:25" x14ac:dyDescent="0.3">
      <c r="A2651">
        <v>0</v>
      </c>
      <c r="B2651" s="1">
        <v>42789</v>
      </c>
      <c r="C2651" s="1">
        <v>42790</v>
      </c>
      <c r="D2651">
        <v>272.85000000000002</v>
      </c>
      <c r="E2651">
        <v>270.74998779999999</v>
      </c>
      <c r="F2651">
        <v>273.54474649999997</v>
      </c>
      <c r="G2651">
        <v>-2.1000122069999998</v>
      </c>
      <c r="H2651">
        <v>1.7324116140000001</v>
      </c>
      <c r="I2651">
        <f t="shared" si="205"/>
        <v>2</v>
      </c>
      <c r="J2651">
        <f t="shared" si="206"/>
        <v>2017</v>
      </c>
      <c r="K2651">
        <v>272.85000000000002</v>
      </c>
      <c r="L2651">
        <v>273.25</v>
      </c>
      <c r="M2651">
        <v>270.39999999999998</v>
      </c>
      <c r="N2651">
        <v>270.75</v>
      </c>
      <c r="O2651" s="3">
        <f t="shared" si="207"/>
        <v>-2.1000122069999998</v>
      </c>
      <c r="P2651">
        <f t="shared" si="209"/>
        <v>218.17609302216064</v>
      </c>
      <c r="T2651">
        <v>-2.1000122069999998</v>
      </c>
      <c r="U2651">
        <v>2.1000122070312801</v>
      </c>
      <c r="V2651">
        <v>-2.1000122070312801</v>
      </c>
      <c r="W2651">
        <v>-2.1000122070312801</v>
      </c>
      <c r="X2651">
        <v>2.1000122069999998</v>
      </c>
      <c r="Y2651">
        <f t="shared" si="208"/>
        <v>-0.7000040689999999</v>
      </c>
    </row>
    <row r="2652" spans="1:25" x14ac:dyDescent="0.3">
      <c r="A2652">
        <v>0</v>
      </c>
      <c r="B2652" s="1">
        <v>42790</v>
      </c>
      <c r="C2652" s="1">
        <v>42793</v>
      </c>
      <c r="D2652">
        <v>270.85000000000002</v>
      </c>
      <c r="E2652">
        <v>269.7000122</v>
      </c>
      <c r="F2652">
        <v>271.58042510000001</v>
      </c>
      <c r="G2652">
        <v>-1.149987793</v>
      </c>
      <c r="H2652">
        <v>0.74246212</v>
      </c>
      <c r="I2652">
        <f t="shared" si="205"/>
        <v>2</v>
      </c>
      <c r="J2652">
        <f t="shared" si="206"/>
        <v>2017</v>
      </c>
      <c r="K2652">
        <v>270.85000000000002</v>
      </c>
      <c r="L2652">
        <v>271.25</v>
      </c>
      <c r="M2652">
        <v>269.10000000000002</v>
      </c>
      <c r="N2652">
        <v>269.7</v>
      </c>
      <c r="O2652" s="3">
        <f t="shared" si="207"/>
        <v>-1.149987793</v>
      </c>
      <c r="P2652">
        <f t="shared" si="209"/>
        <v>211.22852489312473</v>
      </c>
      <c r="T2652">
        <v>-1.149987793</v>
      </c>
      <c r="U2652">
        <v>1.1499877929687701</v>
      </c>
      <c r="V2652">
        <v>1.1499877929687701</v>
      </c>
      <c r="W2652">
        <v>-1.1499877929687701</v>
      </c>
      <c r="X2652">
        <v>-1.149987793</v>
      </c>
      <c r="Y2652">
        <f t="shared" si="208"/>
        <v>0.38332926431251341</v>
      </c>
    </row>
    <row r="2653" spans="1:25" x14ac:dyDescent="0.3">
      <c r="A2653">
        <v>0</v>
      </c>
      <c r="B2653" s="1">
        <v>42793</v>
      </c>
      <c r="C2653" s="1">
        <v>42794</v>
      </c>
      <c r="D2653">
        <v>269.89999999999998</v>
      </c>
      <c r="E2653">
        <v>269.95</v>
      </c>
      <c r="F2653">
        <v>268.89663300000001</v>
      </c>
      <c r="G2653">
        <v>-0.05</v>
      </c>
      <c r="H2653">
        <v>0.17677669500000001</v>
      </c>
      <c r="I2653">
        <f t="shared" si="205"/>
        <v>2</v>
      </c>
      <c r="J2653">
        <f t="shared" si="206"/>
        <v>2017</v>
      </c>
      <c r="K2653">
        <v>269.89999999999998</v>
      </c>
      <c r="L2653">
        <v>270.8</v>
      </c>
      <c r="M2653">
        <v>269.60000000000002</v>
      </c>
      <c r="N2653">
        <v>269.95</v>
      </c>
      <c r="O2653" s="3">
        <f t="shared" si="207"/>
        <v>-0.05</v>
      </c>
      <c r="P2653">
        <f t="shared" si="209"/>
        <v>210.93504324497755</v>
      </c>
      <c r="T2653">
        <v>-0.05</v>
      </c>
      <c r="U2653">
        <v>-5.0000000000011299E-2</v>
      </c>
      <c r="V2653">
        <v>5.0000000000011299E-2</v>
      </c>
      <c r="W2653">
        <v>5.0000000000011299E-2</v>
      </c>
      <c r="X2653">
        <v>0.05</v>
      </c>
      <c r="Y2653">
        <f t="shared" si="208"/>
        <v>-1.6666666666666666E-2</v>
      </c>
    </row>
    <row r="2654" spans="1:25" x14ac:dyDescent="0.3">
      <c r="A2654">
        <v>0</v>
      </c>
      <c r="B2654" s="1">
        <v>42794</v>
      </c>
      <c r="C2654" s="1">
        <v>42795</v>
      </c>
      <c r="D2654">
        <v>269.89999999999998</v>
      </c>
      <c r="E2654">
        <v>269.95</v>
      </c>
      <c r="F2654">
        <v>270.0434449</v>
      </c>
      <c r="G2654">
        <v>0.05</v>
      </c>
      <c r="H2654">
        <v>0</v>
      </c>
      <c r="I2654">
        <f t="shared" si="205"/>
        <v>3</v>
      </c>
      <c r="J2654">
        <f t="shared" si="206"/>
        <v>2017</v>
      </c>
      <c r="K2654">
        <v>269.89999999999998</v>
      </c>
      <c r="L2654">
        <v>270.8</v>
      </c>
      <c r="M2654">
        <v>269.60000000000002</v>
      </c>
      <c r="N2654">
        <v>269.95</v>
      </c>
      <c r="O2654" s="3">
        <f t="shared" si="207"/>
        <v>0.05</v>
      </c>
      <c r="P2654">
        <f t="shared" si="209"/>
        <v>211.22811712870069</v>
      </c>
      <c r="T2654">
        <v>0.05</v>
      </c>
      <c r="U2654">
        <v>-5.0000000000011299E-2</v>
      </c>
      <c r="V2654">
        <v>5.0000000000011299E-2</v>
      </c>
      <c r="W2654">
        <v>5.0000000000011299E-2</v>
      </c>
      <c r="X2654">
        <v>-0.05</v>
      </c>
      <c r="Y2654">
        <f t="shared" si="208"/>
        <v>1.6666666666666666E-2</v>
      </c>
    </row>
    <row r="2655" spans="1:25" x14ac:dyDescent="0.3">
      <c r="A2655">
        <v>0</v>
      </c>
      <c r="B2655" s="1">
        <v>42795</v>
      </c>
      <c r="C2655" s="1">
        <v>42796</v>
      </c>
      <c r="D2655">
        <v>272.10000000000002</v>
      </c>
      <c r="E2655">
        <v>272.89998170000001</v>
      </c>
      <c r="F2655">
        <v>269.55565289999998</v>
      </c>
      <c r="G2655">
        <v>-0.799981689</v>
      </c>
      <c r="H2655">
        <v>2.0859650049999998</v>
      </c>
      <c r="I2655">
        <f t="shared" si="205"/>
        <v>3</v>
      </c>
      <c r="J2655">
        <f t="shared" si="206"/>
        <v>2017</v>
      </c>
      <c r="K2655">
        <v>272.10000000000002</v>
      </c>
      <c r="L2655">
        <v>273.60000000000002</v>
      </c>
      <c r="M2655">
        <v>271.55</v>
      </c>
      <c r="N2655">
        <v>272.89999999999998</v>
      </c>
      <c r="O2655" s="3">
        <f t="shared" si="207"/>
        <v>-0.799981689</v>
      </c>
      <c r="P2655">
        <f t="shared" si="209"/>
        <v>206.57049237939231</v>
      </c>
      <c r="T2655">
        <v>-0.799981689</v>
      </c>
      <c r="U2655">
        <v>-0.79998168945309001</v>
      </c>
      <c r="V2655">
        <v>-0.79998168945309001</v>
      </c>
      <c r="W2655">
        <v>-0.79998168945309001</v>
      </c>
      <c r="X2655">
        <v>-0.799981689</v>
      </c>
      <c r="Y2655">
        <f t="shared" si="208"/>
        <v>-0.79998168930206004</v>
      </c>
    </row>
    <row r="2656" spans="1:25" x14ac:dyDescent="0.3">
      <c r="A2656">
        <v>0</v>
      </c>
      <c r="B2656" s="1">
        <v>42796</v>
      </c>
      <c r="C2656" s="1">
        <v>42797</v>
      </c>
      <c r="D2656">
        <v>271.60000000000002</v>
      </c>
      <c r="E2656">
        <v>269.85001219999998</v>
      </c>
      <c r="F2656">
        <v>275.14046639999998</v>
      </c>
      <c r="G2656">
        <v>-1.7499877930000001</v>
      </c>
      <c r="H2656">
        <v>2.156675683</v>
      </c>
      <c r="I2656">
        <f t="shared" si="205"/>
        <v>3</v>
      </c>
      <c r="J2656">
        <f t="shared" si="206"/>
        <v>2017</v>
      </c>
      <c r="K2656">
        <v>271.60000000000002</v>
      </c>
      <c r="L2656">
        <v>271.8</v>
      </c>
      <c r="M2656">
        <v>269.2</v>
      </c>
      <c r="N2656">
        <v>269.85000000000002</v>
      </c>
      <c r="O2656" s="3">
        <f t="shared" si="207"/>
        <v>-1.7499877930000001</v>
      </c>
      <c r="P2656">
        <f t="shared" si="209"/>
        <v>196.58809620695297</v>
      </c>
      <c r="T2656">
        <v>-1.7499877930000001</v>
      </c>
      <c r="U2656">
        <v>-1.7499877929687899</v>
      </c>
      <c r="V2656">
        <v>1.7499877929687899</v>
      </c>
      <c r="W2656">
        <v>-1.7499877929687899</v>
      </c>
      <c r="X2656">
        <v>-1.7499877930000001</v>
      </c>
      <c r="Y2656">
        <f t="shared" si="208"/>
        <v>-0.58332926433333332</v>
      </c>
    </row>
    <row r="2657" spans="1:25" x14ac:dyDescent="0.3">
      <c r="A2657">
        <v>0</v>
      </c>
      <c r="B2657" s="1">
        <v>42797</v>
      </c>
      <c r="C2657" s="1">
        <v>42800</v>
      </c>
      <c r="D2657">
        <v>269.10000000000002</v>
      </c>
      <c r="E2657">
        <v>270.4500061</v>
      </c>
      <c r="F2657">
        <v>271.8030789</v>
      </c>
      <c r="G2657">
        <v>1.350006104</v>
      </c>
      <c r="H2657">
        <v>0.42426406900000002</v>
      </c>
      <c r="I2657">
        <f t="shared" si="205"/>
        <v>3</v>
      </c>
      <c r="J2657">
        <f t="shared" si="206"/>
        <v>2017</v>
      </c>
      <c r="K2657">
        <v>269.10000000000002</v>
      </c>
      <c r="L2657">
        <v>270.64999999999998</v>
      </c>
      <c r="M2657">
        <v>268.55</v>
      </c>
      <c r="N2657">
        <v>270.45</v>
      </c>
      <c r="O2657" s="3">
        <f t="shared" si="207"/>
        <v>1.350006104</v>
      </c>
      <c r="P2657">
        <f t="shared" si="209"/>
        <v>203.98483895648266</v>
      </c>
      <c r="T2657">
        <v>1.350006104</v>
      </c>
      <c r="U2657">
        <v>1.3500061035156199</v>
      </c>
      <c r="V2657">
        <v>1.3500061035156199</v>
      </c>
      <c r="W2657">
        <v>1.3500061035156199</v>
      </c>
      <c r="X2657">
        <v>1.350006104</v>
      </c>
      <c r="Y2657">
        <f t="shared" si="208"/>
        <v>1.3500061036770798</v>
      </c>
    </row>
    <row r="2658" spans="1:25" x14ac:dyDescent="0.3">
      <c r="A2658">
        <v>0</v>
      </c>
      <c r="B2658" s="1">
        <v>42800</v>
      </c>
      <c r="C2658" s="1">
        <v>42801</v>
      </c>
      <c r="D2658">
        <v>270.75</v>
      </c>
      <c r="E2658">
        <v>271.84999390000002</v>
      </c>
      <c r="F2658">
        <v>273.63429230000003</v>
      </c>
      <c r="G2658">
        <v>1.099993896</v>
      </c>
      <c r="H2658">
        <v>0.98994949399999999</v>
      </c>
      <c r="I2658">
        <f t="shared" si="205"/>
        <v>3</v>
      </c>
      <c r="J2658">
        <f t="shared" si="206"/>
        <v>2017</v>
      </c>
      <c r="K2658">
        <v>270.75</v>
      </c>
      <c r="L2658">
        <v>272.5</v>
      </c>
      <c r="M2658">
        <v>270.35000000000002</v>
      </c>
      <c r="N2658">
        <v>271.85000000000002</v>
      </c>
      <c r="O2658" s="3">
        <f t="shared" si="207"/>
        <v>1.099993896</v>
      </c>
      <c r="P2658">
        <f t="shared" si="209"/>
        <v>210.20040897666755</v>
      </c>
      <c r="T2658">
        <v>1.099993896</v>
      </c>
      <c r="U2658">
        <v>1.0999938964843601</v>
      </c>
      <c r="V2658">
        <v>-1.0999938964843601</v>
      </c>
      <c r="W2658">
        <v>-1.0999938964843601</v>
      </c>
      <c r="X2658">
        <v>-1.099993896</v>
      </c>
      <c r="Y2658">
        <f t="shared" si="208"/>
        <v>0.36666463199999999</v>
      </c>
    </row>
    <row r="2659" spans="1:25" x14ac:dyDescent="0.3">
      <c r="A2659">
        <v>0</v>
      </c>
      <c r="B2659" s="1">
        <v>42801</v>
      </c>
      <c r="C2659" s="1">
        <v>42802</v>
      </c>
      <c r="D2659">
        <v>271.60000000000002</v>
      </c>
      <c r="E2659">
        <v>272.39998780000002</v>
      </c>
      <c r="F2659">
        <v>273.82737980000002</v>
      </c>
      <c r="G2659">
        <v>0.799987793</v>
      </c>
      <c r="H2659">
        <v>0.38890872999999998</v>
      </c>
      <c r="I2659">
        <f t="shared" si="205"/>
        <v>3</v>
      </c>
      <c r="J2659">
        <f t="shared" si="206"/>
        <v>2017</v>
      </c>
      <c r="K2659">
        <v>271.60000000000002</v>
      </c>
      <c r="L2659">
        <v>273.14999999999998</v>
      </c>
      <c r="M2659">
        <v>271.2</v>
      </c>
      <c r="N2659">
        <v>272.39999999999998</v>
      </c>
      <c r="O2659" s="3">
        <f t="shared" si="207"/>
        <v>0.799987793</v>
      </c>
      <c r="P2659">
        <f t="shared" si="209"/>
        <v>214.84394067580988</v>
      </c>
      <c r="T2659">
        <v>0.799987793</v>
      </c>
      <c r="U2659">
        <v>0.79998779296875</v>
      </c>
      <c r="V2659">
        <v>-0.79998779296875</v>
      </c>
      <c r="W2659">
        <v>-0.79998779296875</v>
      </c>
      <c r="X2659">
        <v>-0.799987793</v>
      </c>
      <c r="Y2659">
        <f t="shared" si="208"/>
        <v>0.26666259766666672</v>
      </c>
    </row>
    <row r="2660" spans="1:25" x14ac:dyDescent="0.3">
      <c r="A2660">
        <v>0</v>
      </c>
      <c r="B2660" s="1">
        <v>42802</v>
      </c>
      <c r="C2660" s="1">
        <v>42803</v>
      </c>
      <c r="D2660">
        <v>272.5</v>
      </c>
      <c r="E2660">
        <v>271.64999999999998</v>
      </c>
      <c r="F2660">
        <v>274.19251659999998</v>
      </c>
      <c r="G2660">
        <v>-0.85</v>
      </c>
      <c r="H2660">
        <v>0.53033008599999998</v>
      </c>
      <c r="I2660">
        <f t="shared" si="205"/>
        <v>3</v>
      </c>
      <c r="J2660">
        <f t="shared" si="206"/>
        <v>2017</v>
      </c>
      <c r="K2660">
        <v>272.5</v>
      </c>
      <c r="L2660">
        <v>273.05</v>
      </c>
      <c r="M2660">
        <v>271.64999999999998</v>
      </c>
      <c r="N2660">
        <v>271.64999999999998</v>
      </c>
      <c r="O2660" s="3">
        <f t="shared" si="207"/>
        <v>-0.85</v>
      </c>
      <c r="P2660">
        <f t="shared" si="209"/>
        <v>209.81777509119232</v>
      </c>
      <c r="T2660">
        <v>-0.85</v>
      </c>
      <c r="U2660">
        <v>0.85000000000002196</v>
      </c>
      <c r="V2660">
        <v>0.85000000000002196</v>
      </c>
      <c r="W2660">
        <v>-0.85000000000002196</v>
      </c>
      <c r="X2660">
        <v>0.85</v>
      </c>
      <c r="Y2660">
        <f t="shared" si="208"/>
        <v>0.28333333333334798</v>
      </c>
    </row>
    <row r="2661" spans="1:25" x14ac:dyDescent="0.3">
      <c r="A2661">
        <v>0</v>
      </c>
      <c r="B2661" s="1">
        <v>42803</v>
      </c>
      <c r="C2661" s="1">
        <v>42804</v>
      </c>
      <c r="D2661">
        <v>271.64999999999998</v>
      </c>
      <c r="E2661">
        <v>272.5499939</v>
      </c>
      <c r="F2661">
        <v>271.96721630000002</v>
      </c>
      <c r="G2661">
        <v>0.89999389600000002</v>
      </c>
      <c r="H2661">
        <v>0.63639610300000005</v>
      </c>
      <c r="I2661">
        <f t="shared" si="205"/>
        <v>3</v>
      </c>
      <c r="J2661">
        <f t="shared" si="206"/>
        <v>2017</v>
      </c>
      <c r="K2661">
        <v>271.64999999999998</v>
      </c>
      <c r="L2661">
        <v>273.3</v>
      </c>
      <c r="M2661">
        <v>270.55</v>
      </c>
      <c r="N2661">
        <v>272.55</v>
      </c>
      <c r="O2661" s="3">
        <f t="shared" si="207"/>
        <v>0.89999389600000002</v>
      </c>
      <c r="P2661">
        <f t="shared" si="209"/>
        <v>215.03132332019217</v>
      </c>
      <c r="T2661">
        <v>0.89999389600000002</v>
      </c>
      <c r="U2661">
        <v>0.899993896484375</v>
      </c>
      <c r="V2661">
        <v>-0.899993896484375</v>
      </c>
      <c r="W2661">
        <v>0.899993896484375</v>
      </c>
      <c r="X2661">
        <v>-0.89999389600000002</v>
      </c>
      <c r="Y2661">
        <f t="shared" si="208"/>
        <v>0.29999796533333334</v>
      </c>
    </row>
    <row r="2662" spans="1:25" x14ac:dyDescent="0.3">
      <c r="A2662">
        <v>0</v>
      </c>
      <c r="B2662" s="1">
        <v>42804</v>
      </c>
      <c r="C2662" s="1">
        <v>42807</v>
      </c>
      <c r="D2662">
        <v>272.95</v>
      </c>
      <c r="E2662">
        <v>275.75001220000001</v>
      </c>
      <c r="F2662">
        <v>271.4475233</v>
      </c>
      <c r="G2662">
        <v>-2.800012207</v>
      </c>
      <c r="H2662">
        <v>2.2627416999999999</v>
      </c>
      <c r="I2662">
        <f t="shared" si="205"/>
        <v>3</v>
      </c>
      <c r="J2662">
        <f t="shared" si="206"/>
        <v>2017</v>
      </c>
      <c r="K2662">
        <v>272.95</v>
      </c>
      <c r="L2662">
        <v>276.45</v>
      </c>
      <c r="M2662">
        <v>272.8</v>
      </c>
      <c r="N2662">
        <v>275.75</v>
      </c>
      <c r="O2662" s="3">
        <f t="shared" si="207"/>
        <v>-3</v>
      </c>
      <c r="P2662">
        <f t="shared" si="209"/>
        <v>197.30571505968905</v>
      </c>
      <c r="T2662">
        <v>-3</v>
      </c>
      <c r="U2662">
        <v>-3</v>
      </c>
      <c r="V2662">
        <v>2.8000122070312701</v>
      </c>
      <c r="W2662">
        <v>2.8000122070312701</v>
      </c>
      <c r="X2662">
        <v>-3</v>
      </c>
      <c r="Y2662">
        <f t="shared" si="208"/>
        <v>-1.0666625976562434</v>
      </c>
    </row>
    <row r="2663" spans="1:25" x14ac:dyDescent="0.3">
      <c r="A2663">
        <v>0</v>
      </c>
      <c r="B2663" s="1">
        <v>42807</v>
      </c>
      <c r="C2663" s="1">
        <v>42808</v>
      </c>
      <c r="D2663">
        <v>276.75</v>
      </c>
      <c r="E2663">
        <v>278</v>
      </c>
      <c r="F2663">
        <v>274.46751380000001</v>
      </c>
      <c r="G2663">
        <v>-1.25</v>
      </c>
      <c r="H2663">
        <v>1.5909902579999999</v>
      </c>
      <c r="I2663">
        <f t="shared" si="205"/>
        <v>3</v>
      </c>
      <c r="J2663">
        <f t="shared" si="206"/>
        <v>2017</v>
      </c>
      <c r="K2663">
        <v>276.75</v>
      </c>
      <c r="L2663">
        <v>278.14999999999998</v>
      </c>
      <c r="M2663">
        <v>276.45</v>
      </c>
      <c r="N2663">
        <v>278</v>
      </c>
      <c r="O2663" s="3">
        <f t="shared" si="207"/>
        <v>-1.25</v>
      </c>
      <c r="P2663">
        <f t="shared" si="209"/>
        <v>190.62191712406272</v>
      </c>
      <c r="T2663">
        <v>-1.25</v>
      </c>
      <c r="U2663">
        <v>-1.25</v>
      </c>
      <c r="V2663">
        <v>1.25</v>
      </c>
      <c r="W2663">
        <v>-1.25</v>
      </c>
      <c r="X2663">
        <v>1.25</v>
      </c>
      <c r="Y2663">
        <f t="shared" si="208"/>
        <v>-0.41666666666666669</v>
      </c>
    </row>
    <row r="2664" spans="1:25" x14ac:dyDescent="0.3">
      <c r="A2664">
        <v>0</v>
      </c>
      <c r="B2664" s="1">
        <v>42808</v>
      </c>
      <c r="C2664" s="1">
        <v>42809</v>
      </c>
      <c r="D2664">
        <v>277.85000000000002</v>
      </c>
      <c r="E2664">
        <v>278.60000609999997</v>
      </c>
      <c r="F2664">
        <v>276.73890660000001</v>
      </c>
      <c r="G2664">
        <v>-0.75000610400000001</v>
      </c>
      <c r="H2664">
        <v>0.42426406900000002</v>
      </c>
      <c r="I2664">
        <f t="shared" si="205"/>
        <v>3</v>
      </c>
      <c r="J2664">
        <f t="shared" si="206"/>
        <v>2017</v>
      </c>
      <c r="K2664">
        <v>277.85000000000002</v>
      </c>
      <c r="L2664">
        <v>278.64999999999998</v>
      </c>
      <c r="M2664">
        <v>277.45</v>
      </c>
      <c r="N2664">
        <v>278.60000000000002</v>
      </c>
      <c r="O2664" s="3">
        <f t="shared" si="207"/>
        <v>-0.75000610400000001</v>
      </c>
      <c r="P2664">
        <f t="shared" si="209"/>
        <v>186.76279525796872</v>
      </c>
      <c r="T2664">
        <v>-0.75000610400000001</v>
      </c>
      <c r="U2664">
        <v>-0.75000610351560204</v>
      </c>
      <c r="V2664">
        <v>0.75000610351560204</v>
      </c>
      <c r="W2664">
        <v>0.75000610351560204</v>
      </c>
      <c r="X2664">
        <v>0.75000610400000001</v>
      </c>
      <c r="Y2664">
        <f t="shared" si="208"/>
        <v>-0.25000203466666665</v>
      </c>
    </row>
    <row r="2665" spans="1:25" x14ac:dyDescent="0.3">
      <c r="A2665">
        <v>0</v>
      </c>
      <c r="B2665" s="1">
        <v>42809</v>
      </c>
      <c r="C2665" s="1">
        <v>42810</v>
      </c>
      <c r="D2665">
        <v>281.3</v>
      </c>
      <c r="E2665">
        <v>280.29998169999999</v>
      </c>
      <c r="F2665">
        <v>279.48800870000002</v>
      </c>
      <c r="G2665">
        <v>1.000018311</v>
      </c>
      <c r="H2665">
        <v>1.2020815279999999</v>
      </c>
      <c r="I2665">
        <f t="shared" si="205"/>
        <v>3</v>
      </c>
      <c r="J2665">
        <f t="shared" si="206"/>
        <v>2017</v>
      </c>
      <c r="K2665">
        <v>281.3</v>
      </c>
      <c r="L2665">
        <v>281.95</v>
      </c>
      <c r="M2665">
        <v>279.8</v>
      </c>
      <c r="N2665">
        <v>280.3</v>
      </c>
      <c r="O2665" s="3">
        <f t="shared" si="207"/>
        <v>1.000018311</v>
      </c>
      <c r="P2665">
        <f t="shared" si="209"/>
        <v>191.74234240704922</v>
      </c>
      <c r="T2665">
        <v>1.000018311</v>
      </c>
      <c r="U2665">
        <v>1.0000183105468601</v>
      </c>
      <c r="V2665">
        <v>1.0000183105468601</v>
      </c>
      <c r="W2665">
        <v>1.0000183105468601</v>
      </c>
      <c r="X2665">
        <v>1.000018311</v>
      </c>
      <c r="Y2665">
        <f t="shared" si="208"/>
        <v>1.0000183106979066</v>
      </c>
    </row>
    <row r="2666" spans="1:25" x14ac:dyDescent="0.3">
      <c r="A2666">
        <v>0</v>
      </c>
      <c r="B2666" s="1">
        <v>42810</v>
      </c>
      <c r="C2666" s="1">
        <v>42811</v>
      </c>
      <c r="D2666">
        <v>280.5</v>
      </c>
      <c r="E2666">
        <v>281.45002440000002</v>
      </c>
      <c r="F2666">
        <v>280.23449349999999</v>
      </c>
      <c r="G2666">
        <v>-0.95002441400000004</v>
      </c>
      <c r="H2666">
        <v>0.81317279799999997</v>
      </c>
      <c r="I2666">
        <f t="shared" si="205"/>
        <v>3</v>
      </c>
      <c r="J2666">
        <f t="shared" si="206"/>
        <v>2017</v>
      </c>
      <c r="K2666">
        <v>280.5</v>
      </c>
      <c r="L2666">
        <v>281.95</v>
      </c>
      <c r="M2666">
        <v>280.14999999999998</v>
      </c>
      <c r="N2666">
        <v>281.45</v>
      </c>
      <c r="O2666" s="3">
        <f t="shared" si="207"/>
        <v>-0.95002441400000004</v>
      </c>
      <c r="P2666">
        <f t="shared" si="209"/>
        <v>186.87175667217639</v>
      </c>
      <c r="T2666">
        <v>-0.95002441400000004</v>
      </c>
      <c r="U2666">
        <v>-0.95002441406251104</v>
      </c>
      <c r="V2666">
        <v>0.95002441406251104</v>
      </c>
      <c r="W2666">
        <v>-0.95002441406251104</v>
      </c>
      <c r="X2666">
        <v>0.95002441400000004</v>
      </c>
      <c r="Y2666">
        <f t="shared" si="208"/>
        <v>-0.31667480466666664</v>
      </c>
    </row>
    <row r="2667" spans="1:25" x14ac:dyDescent="0.3">
      <c r="A2667">
        <v>0</v>
      </c>
      <c r="B2667" s="1">
        <v>42811</v>
      </c>
      <c r="C2667" s="1">
        <v>42814</v>
      </c>
      <c r="D2667">
        <v>281.60000000000002</v>
      </c>
      <c r="E2667">
        <v>281.49998779999999</v>
      </c>
      <c r="F2667">
        <v>282.34846690000001</v>
      </c>
      <c r="G2667">
        <v>-0.10001220700000001</v>
      </c>
      <c r="H2667">
        <v>3.5355339E-2</v>
      </c>
      <c r="I2667">
        <f t="shared" si="205"/>
        <v>3</v>
      </c>
      <c r="J2667">
        <f t="shared" si="206"/>
        <v>2017</v>
      </c>
      <c r="K2667">
        <v>281.60000000000002</v>
      </c>
      <c r="L2667">
        <v>281.64999999999998</v>
      </c>
      <c r="M2667">
        <v>280.25</v>
      </c>
      <c r="N2667">
        <v>281.5</v>
      </c>
      <c r="O2667" s="3">
        <f t="shared" si="207"/>
        <v>-0.10001220700000001</v>
      </c>
      <c r="P2667">
        <f t="shared" si="209"/>
        <v>186.37399059944687</v>
      </c>
      <c r="T2667">
        <v>-0.10001220700000001</v>
      </c>
      <c r="U2667">
        <v>0.100012207031284</v>
      </c>
      <c r="V2667">
        <v>0.100012207031284</v>
      </c>
      <c r="W2667">
        <v>-0.100012207031284</v>
      </c>
      <c r="X2667">
        <v>0.10001220700000001</v>
      </c>
      <c r="Y2667">
        <f t="shared" si="208"/>
        <v>3.3337402354189326E-2</v>
      </c>
    </row>
    <row r="2668" spans="1:25" x14ac:dyDescent="0.3">
      <c r="A2668">
        <v>0</v>
      </c>
      <c r="B2668" s="1">
        <v>42814</v>
      </c>
      <c r="C2668" s="1">
        <v>42815</v>
      </c>
      <c r="D2668">
        <v>282.14999999999998</v>
      </c>
      <c r="E2668">
        <v>284.0499878</v>
      </c>
      <c r="F2668">
        <v>282.04084469999998</v>
      </c>
      <c r="G2668">
        <v>-1.899987793</v>
      </c>
      <c r="H2668">
        <v>1.8031222920000001</v>
      </c>
      <c r="I2668">
        <f t="shared" si="205"/>
        <v>3</v>
      </c>
      <c r="J2668">
        <f t="shared" si="206"/>
        <v>2017</v>
      </c>
      <c r="K2668">
        <v>282.14999999999998</v>
      </c>
      <c r="L2668">
        <v>284.8</v>
      </c>
      <c r="M2668">
        <v>281.60000000000002</v>
      </c>
      <c r="N2668">
        <v>284.05</v>
      </c>
      <c r="O2668" s="3">
        <f t="shared" si="207"/>
        <v>-1.899987793</v>
      </c>
      <c r="P2668">
        <f t="shared" si="209"/>
        <v>176.96122326633559</v>
      </c>
      <c r="T2668">
        <v>-1.899987793</v>
      </c>
      <c r="U2668">
        <v>-1.8999877929687701</v>
      </c>
      <c r="V2668">
        <v>-1.8999877929687701</v>
      </c>
      <c r="W2668">
        <v>1.8999877929687701</v>
      </c>
      <c r="X2668">
        <v>-1.899987793</v>
      </c>
      <c r="Y2668">
        <f t="shared" si="208"/>
        <v>-1.8999877929791802</v>
      </c>
    </row>
    <row r="2669" spans="1:25" x14ac:dyDescent="0.3">
      <c r="A2669">
        <v>0</v>
      </c>
      <c r="B2669" s="1">
        <v>42815</v>
      </c>
      <c r="C2669" s="1">
        <v>42816</v>
      </c>
      <c r="D2669">
        <v>281.85000000000002</v>
      </c>
      <c r="E2669">
        <v>282.55</v>
      </c>
      <c r="F2669">
        <v>284.35139889999999</v>
      </c>
      <c r="G2669">
        <v>0.7</v>
      </c>
      <c r="H2669">
        <v>1.060660172</v>
      </c>
      <c r="I2669">
        <f t="shared" si="205"/>
        <v>3</v>
      </c>
      <c r="J2669">
        <f t="shared" si="206"/>
        <v>2017</v>
      </c>
      <c r="K2669">
        <v>281.85000000000002</v>
      </c>
      <c r="L2669">
        <v>282.85000000000002</v>
      </c>
      <c r="M2669">
        <v>281.35000000000002</v>
      </c>
      <c r="N2669">
        <v>282.55</v>
      </c>
      <c r="O2669" s="3">
        <f t="shared" si="207"/>
        <v>0.7</v>
      </c>
      <c r="P2669">
        <f t="shared" si="209"/>
        <v>180.25746744638977</v>
      </c>
      <c r="T2669">
        <v>0.7</v>
      </c>
      <c r="U2669">
        <v>0.69999999999998797</v>
      </c>
      <c r="V2669">
        <v>0.69999999999998797</v>
      </c>
      <c r="W2669">
        <v>0.69999999999998797</v>
      </c>
      <c r="X2669">
        <v>0.7</v>
      </c>
      <c r="Y2669">
        <f t="shared" si="208"/>
        <v>0.69999999999999185</v>
      </c>
    </row>
    <row r="2670" spans="1:25" x14ac:dyDescent="0.3">
      <c r="A2670">
        <v>0</v>
      </c>
      <c r="B2670" s="1">
        <v>42816</v>
      </c>
      <c r="C2670" s="1">
        <v>42817</v>
      </c>
      <c r="D2670">
        <v>283.8</v>
      </c>
      <c r="E2670">
        <v>283.20002440000002</v>
      </c>
      <c r="F2670">
        <v>282.8782683</v>
      </c>
      <c r="G2670">
        <v>0.59997558600000001</v>
      </c>
      <c r="H2670">
        <v>0.45961940800000001</v>
      </c>
      <c r="I2670">
        <f t="shared" si="205"/>
        <v>3</v>
      </c>
      <c r="J2670">
        <f t="shared" si="206"/>
        <v>2017</v>
      </c>
      <c r="K2670">
        <v>283.8</v>
      </c>
      <c r="L2670">
        <v>284.5</v>
      </c>
      <c r="M2670">
        <v>282.8</v>
      </c>
      <c r="N2670">
        <v>283.2</v>
      </c>
      <c r="O2670" s="3">
        <f t="shared" si="207"/>
        <v>0.59997558600000001</v>
      </c>
      <c r="P2670">
        <f t="shared" si="209"/>
        <v>183.11555623238402</v>
      </c>
      <c r="T2670">
        <v>0.59997558600000001</v>
      </c>
      <c r="U2670">
        <v>0.5999755859375</v>
      </c>
      <c r="V2670">
        <v>0.5999755859375</v>
      </c>
      <c r="W2670">
        <v>0.5999755859375</v>
      </c>
      <c r="X2670">
        <v>0.59997558600000001</v>
      </c>
      <c r="Y2670">
        <f t="shared" si="208"/>
        <v>0.59997558595833334</v>
      </c>
    </row>
    <row r="2671" spans="1:25" x14ac:dyDescent="0.3">
      <c r="A2671">
        <v>0</v>
      </c>
      <c r="B2671" s="1">
        <v>42817</v>
      </c>
      <c r="C2671" s="1">
        <v>42818</v>
      </c>
      <c r="D2671">
        <v>283.3</v>
      </c>
      <c r="E2671">
        <v>282.84999390000002</v>
      </c>
      <c r="F2671">
        <v>283.55405610000003</v>
      </c>
      <c r="G2671">
        <v>-0.45000610400000002</v>
      </c>
      <c r="H2671">
        <v>0.24748737300000001</v>
      </c>
      <c r="I2671">
        <f t="shared" si="205"/>
        <v>3</v>
      </c>
      <c r="J2671">
        <f t="shared" si="206"/>
        <v>2017</v>
      </c>
      <c r="K2671">
        <v>283.3</v>
      </c>
      <c r="L2671">
        <v>284.35000000000002</v>
      </c>
      <c r="M2671">
        <v>282.05</v>
      </c>
      <c r="N2671">
        <v>282.85000000000002</v>
      </c>
      <c r="O2671" s="3">
        <f t="shared" si="207"/>
        <v>-0.45000610400000002</v>
      </c>
      <c r="P2671">
        <f t="shared" si="209"/>
        <v>180.9340405764911</v>
      </c>
      <c r="T2671">
        <v>-0.45000610400000002</v>
      </c>
      <c r="U2671">
        <v>0.45000610351564702</v>
      </c>
      <c r="V2671">
        <v>0.45000610351564702</v>
      </c>
      <c r="W2671">
        <v>-0.45000610351564702</v>
      </c>
      <c r="X2671">
        <v>-0.45000610400000002</v>
      </c>
      <c r="Y2671">
        <f t="shared" si="208"/>
        <v>0.15000203434376466</v>
      </c>
    </row>
    <row r="2672" spans="1:25" x14ac:dyDescent="0.3">
      <c r="A2672">
        <v>0</v>
      </c>
      <c r="B2672" s="1">
        <v>42818</v>
      </c>
      <c r="C2672" s="1">
        <v>42821</v>
      </c>
      <c r="D2672">
        <v>281.2</v>
      </c>
      <c r="E2672">
        <v>280.74999389999999</v>
      </c>
      <c r="F2672">
        <v>283.0784069</v>
      </c>
      <c r="G2672">
        <v>-0.45000610400000002</v>
      </c>
      <c r="H2672">
        <v>1.48492424</v>
      </c>
      <c r="I2672">
        <f t="shared" si="205"/>
        <v>3</v>
      </c>
      <c r="J2672">
        <f t="shared" si="206"/>
        <v>2017</v>
      </c>
      <c r="K2672">
        <v>281.2</v>
      </c>
      <c r="L2672">
        <v>282.2</v>
      </c>
      <c r="M2672">
        <v>280.35000000000002</v>
      </c>
      <c r="N2672">
        <v>280.75</v>
      </c>
      <c r="O2672" s="3">
        <f t="shared" si="207"/>
        <v>-0.45000610400000002</v>
      </c>
      <c r="P2672">
        <f t="shared" si="209"/>
        <v>178.76241657184659</v>
      </c>
      <c r="T2672">
        <v>-0.45000610400000002</v>
      </c>
      <c r="U2672">
        <v>-0.45000610351559001</v>
      </c>
      <c r="V2672">
        <v>-0.45000610351559001</v>
      </c>
      <c r="W2672">
        <v>-0.45000610351559001</v>
      </c>
      <c r="X2672">
        <v>-0.45000610400000002</v>
      </c>
      <c r="Y2672">
        <f t="shared" si="208"/>
        <v>-0.45000610367706001</v>
      </c>
    </row>
    <row r="2673" spans="1:25" x14ac:dyDescent="0.3">
      <c r="A2673">
        <v>0</v>
      </c>
      <c r="B2673" s="1">
        <v>42821</v>
      </c>
      <c r="C2673" s="1">
        <v>42822</v>
      </c>
      <c r="D2673">
        <v>282.14999999999998</v>
      </c>
      <c r="E2673">
        <v>281.5499878</v>
      </c>
      <c r="F2673">
        <v>280.51660379999998</v>
      </c>
      <c r="G2673">
        <v>0.60001220700000002</v>
      </c>
      <c r="H2673">
        <v>0.56568542499999996</v>
      </c>
      <c r="I2673">
        <f t="shared" si="205"/>
        <v>3</v>
      </c>
      <c r="J2673">
        <f t="shared" si="206"/>
        <v>2017</v>
      </c>
      <c r="K2673">
        <v>282.14999999999998</v>
      </c>
      <c r="L2673">
        <v>282.39999999999998</v>
      </c>
      <c r="M2673">
        <v>281</v>
      </c>
      <c r="N2673">
        <v>281.55</v>
      </c>
      <c r="O2673" s="3">
        <f t="shared" si="207"/>
        <v>0.60001220700000002</v>
      </c>
      <c r="P2673">
        <f t="shared" si="209"/>
        <v>181.61354980140339</v>
      </c>
      <c r="T2673">
        <v>0.60001220700000002</v>
      </c>
      <c r="U2673">
        <v>0.60001220703122704</v>
      </c>
      <c r="V2673">
        <v>0.60001220703122704</v>
      </c>
      <c r="W2673">
        <v>0.60001220703122704</v>
      </c>
      <c r="X2673">
        <v>0.60001220700000002</v>
      </c>
      <c r="Y2673">
        <f t="shared" si="208"/>
        <v>0.60001220702081803</v>
      </c>
    </row>
    <row r="2674" spans="1:25" x14ac:dyDescent="0.3">
      <c r="A2674">
        <v>0</v>
      </c>
      <c r="B2674" s="1">
        <v>42822</v>
      </c>
      <c r="C2674" s="1">
        <v>42823</v>
      </c>
      <c r="D2674">
        <v>282.7</v>
      </c>
      <c r="E2674">
        <v>282.20002440000002</v>
      </c>
      <c r="F2674">
        <v>281.88887340000002</v>
      </c>
      <c r="G2674">
        <v>0.49997558600000003</v>
      </c>
      <c r="H2674">
        <v>0.45961940800000001</v>
      </c>
      <c r="I2674">
        <f t="shared" si="205"/>
        <v>3</v>
      </c>
      <c r="J2674">
        <f t="shared" si="206"/>
        <v>2017</v>
      </c>
      <c r="K2674">
        <v>282.7</v>
      </c>
      <c r="L2674">
        <v>282.8</v>
      </c>
      <c r="M2674">
        <v>281.45</v>
      </c>
      <c r="N2674">
        <v>282.2</v>
      </c>
      <c r="O2674" s="3">
        <f t="shared" si="207"/>
        <v>0.49997558600000003</v>
      </c>
      <c r="P2674">
        <f t="shared" si="209"/>
        <v>184.02252595070024</v>
      </c>
      <c r="T2674">
        <v>0.49997558600000003</v>
      </c>
      <c r="U2674">
        <v>0.49997558593747699</v>
      </c>
      <c r="V2674">
        <v>0.49997558593747699</v>
      </c>
      <c r="W2674">
        <v>0.49997558593747699</v>
      </c>
      <c r="X2674">
        <v>0.49997558600000003</v>
      </c>
      <c r="Y2674">
        <f t="shared" si="208"/>
        <v>0.49997558595831798</v>
      </c>
    </row>
    <row r="2675" spans="1:25" x14ac:dyDescent="0.3">
      <c r="A2675">
        <v>0</v>
      </c>
      <c r="B2675" s="1">
        <v>42823</v>
      </c>
      <c r="C2675" s="1">
        <v>42824</v>
      </c>
      <c r="D2675">
        <v>282.55</v>
      </c>
      <c r="E2675">
        <v>282.14998170000001</v>
      </c>
      <c r="F2675">
        <v>282.29402950000002</v>
      </c>
      <c r="G2675">
        <v>0.40001831100000002</v>
      </c>
      <c r="H2675">
        <v>3.5355339E-2</v>
      </c>
      <c r="I2675">
        <f t="shared" si="205"/>
        <v>3</v>
      </c>
      <c r="J2675">
        <f t="shared" si="206"/>
        <v>2017</v>
      </c>
      <c r="K2675">
        <v>282.55</v>
      </c>
      <c r="L2675">
        <v>283.60000000000002</v>
      </c>
      <c r="M2675">
        <v>281.45</v>
      </c>
      <c r="N2675">
        <v>282.14999999999998</v>
      </c>
      <c r="O2675" s="3">
        <f t="shared" si="207"/>
        <v>0.40001831100000002</v>
      </c>
      <c r="P2675">
        <f t="shared" si="209"/>
        <v>185.9764910900584</v>
      </c>
      <c r="T2675">
        <v>0.40001831100000002</v>
      </c>
      <c r="U2675">
        <v>0.40001831054689702</v>
      </c>
      <c r="V2675">
        <v>-0.40001831054689702</v>
      </c>
      <c r="W2675">
        <v>0.40001831054689702</v>
      </c>
      <c r="X2675">
        <v>0.40001831100000002</v>
      </c>
      <c r="Y2675">
        <f t="shared" si="208"/>
        <v>0.13333943700000001</v>
      </c>
    </row>
    <row r="2676" spans="1:25" x14ac:dyDescent="0.3">
      <c r="A2676">
        <v>0</v>
      </c>
      <c r="B2676" s="1">
        <v>42824</v>
      </c>
      <c r="C2676" s="1">
        <v>42825</v>
      </c>
      <c r="D2676">
        <v>282.3</v>
      </c>
      <c r="E2676">
        <v>281.70001830000001</v>
      </c>
      <c r="F2676">
        <v>281.89809889999998</v>
      </c>
      <c r="G2676">
        <v>0.59998168900000004</v>
      </c>
      <c r="H2676">
        <v>0.31819805200000001</v>
      </c>
      <c r="I2676">
        <f t="shared" si="205"/>
        <v>3</v>
      </c>
      <c r="J2676">
        <f t="shared" si="206"/>
        <v>2017</v>
      </c>
      <c r="K2676">
        <v>282.3</v>
      </c>
      <c r="L2676">
        <v>282.60000000000002</v>
      </c>
      <c r="M2676">
        <v>281.25</v>
      </c>
      <c r="N2676">
        <v>281.7</v>
      </c>
      <c r="O2676" s="3">
        <f t="shared" si="207"/>
        <v>0.59998168900000004</v>
      </c>
      <c r="P2676">
        <f t="shared" si="209"/>
        <v>188.94095679777641</v>
      </c>
      <c r="T2676">
        <v>0.59998168900000004</v>
      </c>
      <c r="U2676">
        <v>0.599981689453159</v>
      </c>
      <c r="V2676">
        <v>-0.599981689453159</v>
      </c>
      <c r="W2676">
        <v>0.599981689453159</v>
      </c>
      <c r="X2676">
        <v>-0.59998168900000004</v>
      </c>
      <c r="Y2676">
        <f t="shared" si="208"/>
        <v>0.19999389633333331</v>
      </c>
    </row>
    <row r="2677" spans="1:25" x14ac:dyDescent="0.3">
      <c r="A2677">
        <v>0</v>
      </c>
      <c r="B2677" s="1">
        <v>42825</v>
      </c>
      <c r="C2677" s="1">
        <v>42828</v>
      </c>
      <c r="D2677">
        <v>282.10000000000002</v>
      </c>
      <c r="E2677">
        <v>281.99998779999999</v>
      </c>
      <c r="F2677">
        <v>282.10433990000001</v>
      </c>
      <c r="G2677">
        <v>-0.10001220700000001</v>
      </c>
      <c r="H2677">
        <v>0.212132034</v>
      </c>
      <c r="I2677">
        <f t="shared" si="205"/>
        <v>4</v>
      </c>
      <c r="J2677">
        <f t="shared" si="206"/>
        <v>2017</v>
      </c>
      <c r="K2677">
        <v>282.10000000000002</v>
      </c>
      <c r="L2677">
        <v>283.2</v>
      </c>
      <c r="M2677">
        <v>281.55</v>
      </c>
      <c r="N2677">
        <v>282</v>
      </c>
      <c r="O2677" s="3">
        <f t="shared" si="207"/>
        <v>-0.10001220700000001</v>
      </c>
      <c r="P2677">
        <f t="shared" si="209"/>
        <v>188.43857106358541</v>
      </c>
      <c r="T2677">
        <v>-0.10001220700000001</v>
      </c>
      <c r="U2677">
        <v>0.100012207031284</v>
      </c>
      <c r="V2677">
        <v>0.100012207031284</v>
      </c>
      <c r="W2677">
        <v>-0.100012207031284</v>
      </c>
      <c r="X2677">
        <v>-0.10001220700000001</v>
      </c>
      <c r="Y2677">
        <f t="shared" si="208"/>
        <v>3.3337402354189326E-2</v>
      </c>
    </row>
    <row r="2678" spans="1:25" x14ac:dyDescent="0.3">
      <c r="A2678">
        <v>0</v>
      </c>
      <c r="B2678" s="1">
        <v>42828</v>
      </c>
      <c r="C2678" s="1">
        <v>42829</v>
      </c>
      <c r="D2678">
        <v>281.8</v>
      </c>
      <c r="E2678">
        <v>281.4500122</v>
      </c>
      <c r="F2678">
        <v>281.75082040000001</v>
      </c>
      <c r="G2678">
        <v>0.34998779299999999</v>
      </c>
      <c r="H2678">
        <v>0.38890872999999998</v>
      </c>
      <c r="I2678">
        <f t="shared" si="205"/>
        <v>4</v>
      </c>
      <c r="J2678">
        <f t="shared" si="206"/>
        <v>2017</v>
      </c>
      <c r="K2678">
        <v>281.8</v>
      </c>
      <c r="L2678">
        <v>282.35000000000002</v>
      </c>
      <c r="M2678">
        <v>280.85000000000002</v>
      </c>
      <c r="N2678">
        <v>281.45</v>
      </c>
      <c r="O2678" s="3">
        <f t="shared" si="207"/>
        <v>0.34998779299999999</v>
      </c>
      <c r="P2678">
        <f t="shared" si="209"/>
        <v>190.1938371992122</v>
      </c>
      <c r="T2678">
        <v>0.34998779299999999</v>
      </c>
      <c r="U2678">
        <v>0.34998779296876098</v>
      </c>
      <c r="V2678">
        <v>-0.34998779296876098</v>
      </c>
      <c r="W2678">
        <v>-0.34998779296876098</v>
      </c>
      <c r="X2678">
        <v>-0.34998779299999999</v>
      </c>
      <c r="Y2678">
        <f t="shared" si="208"/>
        <v>0.11666259766666666</v>
      </c>
    </row>
    <row r="2679" spans="1:25" x14ac:dyDescent="0.3">
      <c r="A2679">
        <v>0</v>
      </c>
      <c r="B2679" s="1">
        <v>42829</v>
      </c>
      <c r="C2679" s="1">
        <v>42830</v>
      </c>
      <c r="D2679">
        <v>281.5</v>
      </c>
      <c r="E2679">
        <v>280.95</v>
      </c>
      <c r="F2679">
        <v>281.18824899999998</v>
      </c>
      <c r="G2679">
        <v>0.55000000000000004</v>
      </c>
      <c r="H2679">
        <v>0.35355339099999999</v>
      </c>
      <c r="I2679">
        <f t="shared" si="205"/>
        <v>4</v>
      </c>
      <c r="J2679">
        <f t="shared" si="206"/>
        <v>2017</v>
      </c>
      <c r="K2679">
        <v>281.5</v>
      </c>
      <c r="L2679">
        <v>281.85000000000002</v>
      </c>
      <c r="M2679">
        <v>279.14999999999998</v>
      </c>
      <c r="N2679">
        <v>280.95</v>
      </c>
      <c r="O2679" s="3">
        <f t="shared" si="207"/>
        <v>0.55000000000000004</v>
      </c>
      <c r="P2679">
        <f t="shared" si="209"/>
        <v>192.98086944946709</v>
      </c>
      <c r="T2679">
        <v>0.55000000000000004</v>
      </c>
      <c r="U2679">
        <v>0.55000000000001104</v>
      </c>
      <c r="V2679">
        <v>-0.55000000000001104</v>
      </c>
      <c r="W2679">
        <v>-0.55000000000001104</v>
      </c>
      <c r="X2679">
        <v>0.55000000000000004</v>
      </c>
      <c r="Y2679">
        <f t="shared" si="208"/>
        <v>0.18333333333333338</v>
      </c>
    </row>
    <row r="2680" spans="1:25" x14ac:dyDescent="0.3">
      <c r="A2680">
        <v>0</v>
      </c>
      <c r="B2680" s="1">
        <v>42830</v>
      </c>
      <c r="C2680" s="1">
        <v>42831</v>
      </c>
      <c r="D2680">
        <v>280</v>
      </c>
      <c r="E2680">
        <v>279.99998779999999</v>
      </c>
      <c r="F2680">
        <v>282.28162550000002</v>
      </c>
      <c r="G2680" s="2">
        <v>-1.22E-5</v>
      </c>
      <c r="H2680">
        <v>0.67175144200000003</v>
      </c>
      <c r="I2680">
        <f t="shared" si="205"/>
        <v>4</v>
      </c>
      <c r="J2680">
        <f t="shared" si="206"/>
        <v>2017</v>
      </c>
      <c r="K2680">
        <v>280</v>
      </c>
      <c r="L2680">
        <v>280.10000000000002</v>
      </c>
      <c r="M2680">
        <v>278.5</v>
      </c>
      <c r="N2680">
        <v>280</v>
      </c>
      <c r="O2680" s="3">
        <f t="shared" si="207"/>
        <v>-1.22E-5</v>
      </c>
      <c r="P2680">
        <f t="shared" si="209"/>
        <v>192.98080638607584</v>
      </c>
      <c r="T2680">
        <v>-1.22E-5</v>
      </c>
      <c r="U2680">
        <v>-1.2207031261368601E-5</v>
      </c>
      <c r="V2680">
        <v>-1.2207031261368601E-5</v>
      </c>
      <c r="W2680">
        <v>-1.2207031261368601E-5</v>
      </c>
      <c r="X2680">
        <v>-1.22E-5</v>
      </c>
      <c r="Y2680">
        <f t="shared" si="208"/>
        <v>-1.2204687507579067E-5</v>
      </c>
    </row>
    <row r="2681" spans="1:25" x14ac:dyDescent="0.3">
      <c r="A2681">
        <v>0</v>
      </c>
      <c r="B2681" s="1">
        <v>42831</v>
      </c>
      <c r="C2681" s="1">
        <v>42832</v>
      </c>
      <c r="D2681">
        <v>280.25</v>
      </c>
      <c r="E2681">
        <v>279.35000609999997</v>
      </c>
      <c r="F2681">
        <v>280.3189873</v>
      </c>
      <c r="G2681">
        <v>-0.89999389600000002</v>
      </c>
      <c r="H2681">
        <v>0.45961940800000001</v>
      </c>
      <c r="I2681">
        <f t="shared" si="205"/>
        <v>4</v>
      </c>
      <c r="J2681">
        <f t="shared" si="206"/>
        <v>2017</v>
      </c>
      <c r="K2681">
        <v>280.25</v>
      </c>
      <c r="L2681">
        <v>280.45</v>
      </c>
      <c r="M2681">
        <v>278.14999999999998</v>
      </c>
      <c r="N2681">
        <v>279.35000000000002</v>
      </c>
      <c r="O2681" s="3">
        <f t="shared" si="207"/>
        <v>-0.89999389600000002</v>
      </c>
      <c r="P2681">
        <f t="shared" si="209"/>
        <v>188.33277210081377</v>
      </c>
      <c r="T2681">
        <v>-0.89999389600000002</v>
      </c>
      <c r="U2681">
        <v>0.899993896484375</v>
      </c>
      <c r="V2681">
        <v>0.899993896484375</v>
      </c>
      <c r="W2681">
        <v>0.899993896484375</v>
      </c>
      <c r="X2681">
        <v>0.89999389600000002</v>
      </c>
      <c r="Y2681">
        <f t="shared" si="208"/>
        <v>0.29999796565624998</v>
      </c>
    </row>
    <row r="2682" spans="1:25" x14ac:dyDescent="0.3">
      <c r="A2682">
        <v>0</v>
      </c>
      <c r="B2682" s="1">
        <v>42832</v>
      </c>
      <c r="C2682" s="1">
        <v>42835</v>
      </c>
      <c r="D2682">
        <v>279.3</v>
      </c>
      <c r="E2682">
        <v>277.74999389999999</v>
      </c>
      <c r="F2682">
        <v>280.08366050000001</v>
      </c>
      <c r="G2682">
        <v>-1.5500061039999999</v>
      </c>
      <c r="H2682">
        <v>1.1313708499999999</v>
      </c>
      <c r="I2682">
        <f t="shared" si="205"/>
        <v>4</v>
      </c>
      <c r="J2682">
        <f t="shared" si="206"/>
        <v>2017</v>
      </c>
      <c r="K2682">
        <v>279.3</v>
      </c>
      <c r="L2682">
        <v>279.39999999999998</v>
      </c>
      <c r="M2682">
        <v>277.10000000000002</v>
      </c>
      <c r="N2682">
        <v>277.75</v>
      </c>
      <c r="O2682" s="3">
        <f t="shared" si="207"/>
        <v>-1.5500061039999999</v>
      </c>
      <c r="P2682">
        <f t="shared" si="209"/>
        <v>180.49397117870038</v>
      </c>
      <c r="T2682">
        <v>-1.5500061039999999</v>
      </c>
      <c r="U2682">
        <v>-1.5500061035156101</v>
      </c>
      <c r="V2682">
        <v>1.5500061035156101</v>
      </c>
      <c r="W2682">
        <v>1.5500061035156101</v>
      </c>
      <c r="X2682">
        <v>-1.5500061039999999</v>
      </c>
      <c r="Y2682">
        <f t="shared" si="208"/>
        <v>-0.51666870133333331</v>
      </c>
    </row>
    <row r="2683" spans="1:25" x14ac:dyDescent="0.3">
      <c r="A2683">
        <v>0</v>
      </c>
      <c r="B2683" s="1">
        <v>42835</v>
      </c>
      <c r="C2683" s="1">
        <v>42836</v>
      </c>
      <c r="D2683">
        <v>276.95</v>
      </c>
      <c r="E2683">
        <v>276</v>
      </c>
      <c r="F2683">
        <v>278.6012849</v>
      </c>
      <c r="G2683">
        <v>-0.95</v>
      </c>
      <c r="H2683">
        <v>1.237436867</v>
      </c>
      <c r="I2683">
        <f t="shared" si="205"/>
        <v>4</v>
      </c>
      <c r="J2683">
        <f t="shared" si="206"/>
        <v>2017</v>
      </c>
      <c r="K2683">
        <v>276.95</v>
      </c>
      <c r="L2683">
        <v>277.75</v>
      </c>
      <c r="M2683">
        <v>275.45</v>
      </c>
      <c r="N2683">
        <v>276</v>
      </c>
      <c r="O2683" s="3">
        <f t="shared" si="207"/>
        <v>-0.95</v>
      </c>
      <c r="P2683">
        <f t="shared" si="209"/>
        <v>175.85046316408315</v>
      </c>
      <c r="T2683">
        <v>-0.95</v>
      </c>
      <c r="U2683">
        <v>-0.94999999999998797</v>
      </c>
      <c r="V2683">
        <v>-0.94999999999998797</v>
      </c>
      <c r="W2683">
        <v>-0.94999999999998797</v>
      </c>
      <c r="X2683">
        <v>-0.95</v>
      </c>
      <c r="Y2683">
        <f t="shared" si="208"/>
        <v>-0.94999999999999185</v>
      </c>
    </row>
    <row r="2684" spans="1:25" x14ac:dyDescent="0.3">
      <c r="A2684">
        <v>0</v>
      </c>
      <c r="B2684" s="1">
        <v>42836</v>
      </c>
      <c r="C2684" s="1">
        <v>42837</v>
      </c>
      <c r="D2684">
        <v>276.39999999999998</v>
      </c>
      <c r="E2684">
        <v>277.0499878</v>
      </c>
      <c r="F2684">
        <v>276.82114680000001</v>
      </c>
      <c r="G2684">
        <v>0.64998779299999998</v>
      </c>
      <c r="H2684">
        <v>0.74246212</v>
      </c>
      <c r="I2684">
        <f t="shared" si="205"/>
        <v>4</v>
      </c>
      <c r="J2684">
        <f t="shared" si="206"/>
        <v>2017</v>
      </c>
      <c r="K2684">
        <v>276.39999999999998</v>
      </c>
      <c r="L2684">
        <v>277.05</v>
      </c>
      <c r="M2684">
        <v>275.75</v>
      </c>
      <c r="N2684">
        <v>277.05</v>
      </c>
      <c r="O2684" s="3">
        <f t="shared" si="207"/>
        <v>0.64998779299999998</v>
      </c>
      <c r="P2684">
        <f t="shared" si="209"/>
        <v>178.95196427976828</v>
      </c>
      <c r="T2684">
        <v>0.64998779299999998</v>
      </c>
      <c r="U2684">
        <v>-0.64998779296877196</v>
      </c>
      <c r="V2684">
        <v>-0.64998779296877196</v>
      </c>
      <c r="W2684">
        <v>-0.64998779296877196</v>
      </c>
      <c r="X2684">
        <v>-0.64998779299999998</v>
      </c>
      <c r="Y2684">
        <f t="shared" si="208"/>
        <v>-0.21666259764584797</v>
      </c>
    </row>
    <row r="2685" spans="1:25" x14ac:dyDescent="0.3">
      <c r="A2685">
        <v>0</v>
      </c>
      <c r="B2685" s="1">
        <v>42837</v>
      </c>
      <c r="C2685" s="1">
        <v>42838</v>
      </c>
      <c r="D2685">
        <v>276.95</v>
      </c>
      <c r="E2685">
        <v>279.25001220000001</v>
      </c>
      <c r="F2685">
        <v>276.67363640000002</v>
      </c>
      <c r="G2685">
        <v>-2.300012207</v>
      </c>
      <c r="H2685">
        <v>1.5556349190000001</v>
      </c>
      <c r="I2685">
        <f t="shared" si="205"/>
        <v>4</v>
      </c>
      <c r="J2685">
        <f t="shared" si="206"/>
        <v>2017</v>
      </c>
      <c r="K2685">
        <v>276.95</v>
      </c>
      <c r="L2685">
        <v>279.25</v>
      </c>
      <c r="M2685">
        <v>276.3</v>
      </c>
      <c r="N2685">
        <v>279.25</v>
      </c>
      <c r="O2685" s="3">
        <f t="shared" si="207"/>
        <v>-2.300012207</v>
      </c>
      <c r="P2685">
        <f t="shared" si="209"/>
        <v>167.80577266638784</v>
      </c>
      <c r="T2685">
        <v>-2.300012207</v>
      </c>
      <c r="U2685">
        <v>2.3000122070312701</v>
      </c>
      <c r="V2685">
        <v>2.3000122070312701</v>
      </c>
      <c r="W2685">
        <v>2.3000122070312701</v>
      </c>
      <c r="X2685">
        <v>-2.300012207</v>
      </c>
      <c r="Y2685">
        <f t="shared" si="208"/>
        <v>0.76667073568751343</v>
      </c>
    </row>
    <row r="2686" spans="1:25" x14ac:dyDescent="0.3">
      <c r="A2686">
        <v>0</v>
      </c>
      <c r="B2686" s="1">
        <v>42838</v>
      </c>
      <c r="C2686" s="1">
        <v>42839</v>
      </c>
      <c r="D2686">
        <v>278.14999999999998</v>
      </c>
      <c r="E2686">
        <v>277.7999878</v>
      </c>
      <c r="F2686">
        <v>276.33966420000002</v>
      </c>
      <c r="G2686">
        <v>0.35001220700000002</v>
      </c>
      <c r="H2686">
        <v>1.0253048330000001</v>
      </c>
      <c r="I2686">
        <f t="shared" si="205"/>
        <v>4</v>
      </c>
      <c r="J2686">
        <f t="shared" si="206"/>
        <v>2017</v>
      </c>
      <c r="K2686">
        <v>278.14999999999998</v>
      </c>
      <c r="L2686">
        <v>278.55</v>
      </c>
      <c r="M2686">
        <v>276.2</v>
      </c>
      <c r="N2686">
        <v>277.8</v>
      </c>
      <c r="O2686" s="3">
        <f t="shared" si="207"/>
        <v>0.35001220700000002</v>
      </c>
      <c r="P2686">
        <f t="shared" si="209"/>
        <v>169.38947037009902</v>
      </c>
      <c r="T2686">
        <v>0.35001220700000002</v>
      </c>
      <c r="U2686">
        <v>-0.35001220703122699</v>
      </c>
      <c r="V2686">
        <v>0.35001220703122699</v>
      </c>
      <c r="W2686">
        <v>-0.35001220703122699</v>
      </c>
      <c r="X2686">
        <v>-0.35001220700000002</v>
      </c>
      <c r="Y2686">
        <f t="shared" si="208"/>
        <v>0.11667073566666668</v>
      </c>
    </row>
    <row r="2687" spans="1:25" x14ac:dyDescent="0.3">
      <c r="A2687">
        <v>0</v>
      </c>
      <c r="B2687" s="1">
        <v>42839</v>
      </c>
      <c r="C2687" s="1">
        <v>42842</v>
      </c>
      <c r="D2687">
        <v>278.45</v>
      </c>
      <c r="E2687">
        <v>278.75001220000001</v>
      </c>
      <c r="F2687">
        <v>278.1985229</v>
      </c>
      <c r="G2687">
        <v>-0.30001220699999998</v>
      </c>
      <c r="H2687">
        <v>0.67175144200000003</v>
      </c>
      <c r="I2687">
        <f t="shared" si="205"/>
        <v>4</v>
      </c>
      <c r="J2687">
        <f t="shared" si="206"/>
        <v>2017</v>
      </c>
      <c r="K2687">
        <v>278.45</v>
      </c>
      <c r="L2687">
        <v>279.60000000000002</v>
      </c>
      <c r="M2687">
        <v>277.85000000000002</v>
      </c>
      <c r="N2687">
        <v>278.75</v>
      </c>
      <c r="O2687" s="3">
        <f t="shared" si="207"/>
        <v>-0.30001220699999998</v>
      </c>
      <c r="P2687">
        <f t="shared" si="209"/>
        <v>168.02067232247035</v>
      </c>
      <c r="T2687">
        <v>-0.30001220699999998</v>
      </c>
      <c r="U2687">
        <v>0.30001220703127202</v>
      </c>
      <c r="V2687">
        <v>0.30001220703127202</v>
      </c>
      <c r="W2687">
        <v>-0.30001220703127202</v>
      </c>
      <c r="X2687">
        <v>-0.30001220699999998</v>
      </c>
      <c r="Y2687">
        <f t="shared" si="208"/>
        <v>0.10000406902084802</v>
      </c>
    </row>
    <row r="2688" spans="1:25" x14ac:dyDescent="0.3">
      <c r="A2688">
        <v>0</v>
      </c>
      <c r="B2688" s="1">
        <v>42842</v>
      </c>
      <c r="C2688" s="1">
        <v>42843</v>
      </c>
      <c r="D2688">
        <v>279.89999999999998</v>
      </c>
      <c r="E2688">
        <v>278.4500122</v>
      </c>
      <c r="F2688">
        <v>278.81953329999999</v>
      </c>
      <c r="G2688">
        <v>1.449987793</v>
      </c>
      <c r="H2688">
        <v>0.212132034</v>
      </c>
      <c r="I2688">
        <f t="shared" si="205"/>
        <v>4</v>
      </c>
      <c r="J2688">
        <f t="shared" si="206"/>
        <v>2017</v>
      </c>
      <c r="K2688">
        <v>279.89999999999998</v>
      </c>
      <c r="L2688">
        <v>280.10000000000002</v>
      </c>
      <c r="M2688">
        <v>277.55</v>
      </c>
      <c r="N2688">
        <v>278.45</v>
      </c>
      <c r="O2688" s="3">
        <f t="shared" si="207"/>
        <v>1.449987793</v>
      </c>
      <c r="P2688">
        <f t="shared" si="209"/>
        <v>174.54875173938447</v>
      </c>
      <c r="T2688">
        <v>1.449987793</v>
      </c>
      <c r="U2688">
        <v>1.4499877929687199</v>
      </c>
      <c r="V2688">
        <v>1.4499877929687199</v>
      </c>
      <c r="W2688">
        <v>1.4499877929687199</v>
      </c>
      <c r="X2688">
        <v>-1.449987793</v>
      </c>
      <c r="Y2688">
        <f t="shared" si="208"/>
        <v>1.4499877929791467</v>
      </c>
    </row>
    <row r="2689" spans="1:25" x14ac:dyDescent="0.3">
      <c r="A2689">
        <v>0</v>
      </c>
      <c r="B2689" s="1">
        <v>42843</v>
      </c>
      <c r="C2689" s="1">
        <v>42844</v>
      </c>
      <c r="D2689">
        <v>277.75</v>
      </c>
      <c r="E2689">
        <v>276.95</v>
      </c>
      <c r="F2689">
        <v>278.59928810000002</v>
      </c>
      <c r="G2689">
        <v>-0.8</v>
      </c>
      <c r="H2689">
        <v>1.060660172</v>
      </c>
      <c r="I2689">
        <f t="shared" si="205"/>
        <v>4</v>
      </c>
      <c r="J2689">
        <f t="shared" si="206"/>
        <v>2017</v>
      </c>
      <c r="K2689">
        <v>277.75</v>
      </c>
      <c r="L2689">
        <v>278.55</v>
      </c>
      <c r="M2689">
        <v>276.25</v>
      </c>
      <c r="N2689">
        <v>276.95</v>
      </c>
      <c r="O2689" s="3">
        <f t="shared" si="207"/>
        <v>-0.8</v>
      </c>
      <c r="P2689">
        <f t="shared" si="209"/>
        <v>170.77812163880373</v>
      </c>
      <c r="T2689">
        <v>-0.8</v>
      </c>
      <c r="U2689">
        <v>-0.80000000000001104</v>
      </c>
      <c r="V2689">
        <v>-0.80000000000001104</v>
      </c>
      <c r="W2689">
        <v>-0.80000000000001104</v>
      </c>
      <c r="X2689">
        <v>-0.8</v>
      </c>
      <c r="Y2689">
        <f t="shared" si="208"/>
        <v>-0.80000000000000737</v>
      </c>
    </row>
    <row r="2690" spans="1:25" x14ac:dyDescent="0.3">
      <c r="A2690">
        <v>0</v>
      </c>
      <c r="B2690" s="1">
        <v>42844</v>
      </c>
      <c r="C2690" s="1">
        <v>42845</v>
      </c>
      <c r="D2690">
        <v>276.45</v>
      </c>
      <c r="E2690">
        <v>278.34999390000002</v>
      </c>
      <c r="F2690">
        <v>275.258712</v>
      </c>
      <c r="G2690">
        <v>-1.899993896</v>
      </c>
      <c r="H2690">
        <v>0.98994949399999999</v>
      </c>
      <c r="I2690">
        <f t="shared" si="205"/>
        <v>4</v>
      </c>
      <c r="J2690">
        <f t="shared" si="206"/>
        <v>2017</v>
      </c>
      <c r="K2690">
        <v>276.45</v>
      </c>
      <c r="L2690">
        <v>278.35000000000002</v>
      </c>
      <c r="M2690">
        <v>276</v>
      </c>
      <c r="N2690">
        <v>278.35000000000002</v>
      </c>
      <c r="O2690" s="3">
        <f t="shared" si="207"/>
        <v>-1.899993896</v>
      </c>
      <c r="P2690">
        <f t="shared" si="209"/>
        <v>161.97515395882346</v>
      </c>
      <c r="T2690">
        <v>-1.899993896</v>
      </c>
      <c r="U2690">
        <v>-1.8999938964843699</v>
      </c>
      <c r="V2690">
        <v>1.8999938964843699</v>
      </c>
      <c r="W2690">
        <v>-1.8999938964843699</v>
      </c>
      <c r="X2690">
        <v>1.899993896</v>
      </c>
      <c r="Y2690">
        <f t="shared" si="208"/>
        <v>-0.63333129866666671</v>
      </c>
    </row>
    <row r="2691" spans="1:25" x14ac:dyDescent="0.3">
      <c r="A2691">
        <v>0</v>
      </c>
      <c r="B2691" s="1">
        <v>42845</v>
      </c>
      <c r="C2691" s="1">
        <v>42846</v>
      </c>
      <c r="D2691">
        <v>279.39999999999998</v>
      </c>
      <c r="E2691">
        <v>280.79998169999999</v>
      </c>
      <c r="F2691">
        <v>278.40995379999998</v>
      </c>
      <c r="G2691">
        <v>-1.3999816890000001</v>
      </c>
      <c r="H2691">
        <v>1.7324116140000001</v>
      </c>
      <c r="I2691">
        <f t="shared" ref="I2691:I2754" si="210">MONTH(C2691)</f>
        <v>4</v>
      </c>
      <c r="J2691">
        <f t="shared" ref="J2691:J2754" si="211">YEAR(C2691)</f>
        <v>2017</v>
      </c>
      <c r="K2691">
        <v>279.39999999999998</v>
      </c>
      <c r="L2691">
        <v>281.14999999999998</v>
      </c>
      <c r="M2691">
        <v>279</v>
      </c>
      <c r="N2691">
        <v>280.8</v>
      </c>
      <c r="O2691" s="3">
        <f t="shared" ref="O2691:O2754" si="212">IF(F2691-D2691&gt;0,IF(D2691-M2691&gt;3,-3,G2691),IF(L2691-D2691&gt;3,-3,G2691))</f>
        <v>-1.3999816890000001</v>
      </c>
      <c r="P2691">
        <f t="shared" si="209"/>
        <v>155.88812148883486</v>
      </c>
      <c r="T2691">
        <v>-1.3999816890000001</v>
      </c>
      <c r="U2691">
        <v>-1.39998168945317</v>
      </c>
      <c r="V2691">
        <v>-1.39998168945317</v>
      </c>
      <c r="W2691">
        <v>-1.39998168945317</v>
      </c>
      <c r="X2691">
        <v>-1.3999816890000001</v>
      </c>
      <c r="Y2691">
        <f t="shared" ref="Y2691:Y2754" si="213">AVERAGE(T2691:V2691)</f>
        <v>-1.3999816893021133</v>
      </c>
    </row>
    <row r="2692" spans="1:25" x14ac:dyDescent="0.3">
      <c r="A2692">
        <v>0</v>
      </c>
      <c r="B2692" s="1">
        <v>42846</v>
      </c>
      <c r="C2692" s="1">
        <v>42849</v>
      </c>
      <c r="D2692">
        <v>282</v>
      </c>
      <c r="E2692">
        <v>281.95002440000002</v>
      </c>
      <c r="F2692">
        <v>279.8967399</v>
      </c>
      <c r="G2692">
        <v>4.9975586000000002E-2</v>
      </c>
      <c r="H2692">
        <v>0.81317279799999997</v>
      </c>
      <c r="I2692">
        <f t="shared" si="210"/>
        <v>4</v>
      </c>
      <c r="J2692">
        <f t="shared" si="211"/>
        <v>2017</v>
      </c>
      <c r="K2692">
        <v>282</v>
      </c>
      <c r="L2692">
        <v>282.60000000000002</v>
      </c>
      <c r="M2692">
        <v>281.3</v>
      </c>
      <c r="N2692">
        <v>281.95</v>
      </c>
      <c r="O2692" s="3">
        <f t="shared" si="212"/>
        <v>4.9975586000000002E-2</v>
      </c>
      <c r="P2692">
        <f t="shared" ref="P2692:P2755" si="214">(O2692/D2692*$Q$2+1)*P2691*$R$2+(1-$R$2)*P2691</f>
        <v>156.09531830324562</v>
      </c>
      <c r="T2692">
        <v>4.9975586000000002E-2</v>
      </c>
      <c r="U2692">
        <v>4.9975585937488597E-2</v>
      </c>
      <c r="V2692">
        <v>4.9975585937488597E-2</v>
      </c>
      <c r="W2692">
        <v>4.9975585937488597E-2</v>
      </c>
      <c r="X2692">
        <v>4.9975586000000002E-2</v>
      </c>
      <c r="Y2692">
        <f t="shared" si="213"/>
        <v>4.9975585958325734E-2</v>
      </c>
    </row>
    <row r="2693" spans="1:25" x14ac:dyDescent="0.3">
      <c r="A2693">
        <v>0</v>
      </c>
      <c r="B2693" s="1">
        <v>42849</v>
      </c>
      <c r="C2693" s="1">
        <v>42850</v>
      </c>
      <c r="D2693">
        <v>282.14999999999998</v>
      </c>
      <c r="E2693">
        <v>285.29997559999998</v>
      </c>
      <c r="F2693">
        <v>283.15105080000001</v>
      </c>
      <c r="G2693">
        <v>3.149975586</v>
      </c>
      <c r="H2693">
        <v>2.3688077170000001</v>
      </c>
      <c r="I2693">
        <f t="shared" si="210"/>
        <v>4</v>
      </c>
      <c r="J2693">
        <f t="shared" si="211"/>
        <v>2017</v>
      </c>
      <c r="K2693">
        <v>282.14999999999998</v>
      </c>
      <c r="L2693">
        <v>285.39999999999998</v>
      </c>
      <c r="M2693">
        <v>282.10000000000002</v>
      </c>
      <c r="N2693">
        <v>285.3</v>
      </c>
      <c r="O2693" s="3">
        <f t="shared" si="212"/>
        <v>3.149975586</v>
      </c>
      <c r="P2693">
        <f t="shared" si="214"/>
        <v>169.165399157688</v>
      </c>
      <c r="T2693">
        <v>3.149975586</v>
      </c>
      <c r="U2693">
        <v>3.14997558593751</v>
      </c>
      <c r="V2693">
        <v>-3</v>
      </c>
      <c r="W2693">
        <v>3.14997558593751</v>
      </c>
      <c r="X2693">
        <v>3.149975586</v>
      </c>
      <c r="Y2693">
        <f t="shared" si="213"/>
        <v>1.0999837239791699</v>
      </c>
    </row>
    <row r="2694" spans="1:25" x14ac:dyDescent="0.3">
      <c r="A2694">
        <v>0</v>
      </c>
      <c r="B2694" s="1">
        <v>42850</v>
      </c>
      <c r="C2694" s="1">
        <v>42851</v>
      </c>
      <c r="D2694">
        <v>286.10000000000002</v>
      </c>
      <c r="E2694">
        <v>286.55</v>
      </c>
      <c r="F2694">
        <v>285.6782407</v>
      </c>
      <c r="G2694">
        <v>-0.45</v>
      </c>
      <c r="H2694">
        <v>0.88388347599999995</v>
      </c>
      <c r="I2694">
        <f t="shared" si="210"/>
        <v>4</v>
      </c>
      <c r="J2694">
        <f t="shared" si="211"/>
        <v>2017</v>
      </c>
      <c r="K2694">
        <v>286.10000000000002</v>
      </c>
      <c r="L2694">
        <v>287.35000000000002</v>
      </c>
      <c r="M2694">
        <v>285.85000000000002</v>
      </c>
      <c r="N2694">
        <v>286.55</v>
      </c>
      <c r="O2694" s="3">
        <f t="shared" si="212"/>
        <v>-0.45</v>
      </c>
      <c r="P2694">
        <f t="shared" si="214"/>
        <v>167.16982690268208</v>
      </c>
      <c r="T2694">
        <v>-0.45</v>
      </c>
      <c r="U2694">
        <v>-0.44999999999998802</v>
      </c>
      <c r="V2694">
        <v>-0.44999999999998802</v>
      </c>
      <c r="W2694">
        <v>-0.44999999999998802</v>
      </c>
      <c r="X2694">
        <v>0.45</v>
      </c>
      <c r="Y2694">
        <f t="shared" si="213"/>
        <v>-0.44999999999999202</v>
      </c>
    </row>
    <row r="2695" spans="1:25" x14ac:dyDescent="0.3">
      <c r="A2695">
        <v>0</v>
      </c>
      <c r="B2695" s="1">
        <v>42851</v>
      </c>
      <c r="C2695" s="1">
        <v>42852</v>
      </c>
      <c r="D2695">
        <v>286.55</v>
      </c>
      <c r="E2695">
        <v>287.45002440000002</v>
      </c>
      <c r="F2695">
        <v>286.7642151</v>
      </c>
      <c r="G2695">
        <v>0.90002441399999999</v>
      </c>
      <c r="H2695">
        <v>0.63639610300000005</v>
      </c>
      <c r="I2695">
        <f t="shared" si="210"/>
        <v>4</v>
      </c>
      <c r="J2695">
        <f t="shared" si="211"/>
        <v>2017</v>
      </c>
      <c r="K2695">
        <v>286.55</v>
      </c>
      <c r="L2695">
        <v>287.55</v>
      </c>
      <c r="M2695">
        <v>286.14999999999998</v>
      </c>
      <c r="N2695">
        <v>287.45</v>
      </c>
      <c r="O2695" s="3">
        <f t="shared" si="212"/>
        <v>0.90002441399999999</v>
      </c>
      <c r="P2695">
        <f t="shared" si="214"/>
        <v>171.10780261799968</v>
      </c>
      <c r="T2695">
        <v>0.90002441399999999</v>
      </c>
      <c r="U2695">
        <v>0.9000244140625</v>
      </c>
      <c r="V2695">
        <v>-0.9000244140625</v>
      </c>
      <c r="W2695">
        <v>0.9000244140625</v>
      </c>
      <c r="X2695">
        <v>-0.90002441399999999</v>
      </c>
      <c r="Y2695">
        <f t="shared" si="213"/>
        <v>0.30000813799999998</v>
      </c>
    </row>
    <row r="2696" spans="1:25" x14ac:dyDescent="0.3">
      <c r="A2696">
        <v>0</v>
      </c>
      <c r="B2696" s="1">
        <v>42852</v>
      </c>
      <c r="C2696" s="1">
        <v>42853</v>
      </c>
      <c r="D2696">
        <v>287.5</v>
      </c>
      <c r="E2696">
        <v>287.89998170000001</v>
      </c>
      <c r="F2696">
        <v>288.81664970000003</v>
      </c>
      <c r="G2696">
        <v>0.39998168899999997</v>
      </c>
      <c r="H2696">
        <v>0.31819805200000001</v>
      </c>
      <c r="I2696">
        <f t="shared" si="210"/>
        <v>4</v>
      </c>
      <c r="J2696">
        <f t="shared" si="211"/>
        <v>2017</v>
      </c>
      <c r="K2696">
        <v>287.5</v>
      </c>
      <c r="L2696">
        <v>288.89999999999998</v>
      </c>
      <c r="M2696">
        <v>287.3</v>
      </c>
      <c r="N2696">
        <v>287.89999999999998</v>
      </c>
      <c r="O2696" s="3">
        <f t="shared" si="212"/>
        <v>0.39998168899999997</v>
      </c>
      <c r="P2696">
        <f t="shared" si="214"/>
        <v>172.89319360649253</v>
      </c>
      <c r="T2696">
        <v>0.39998168899999997</v>
      </c>
      <c r="U2696">
        <v>0.39998168945311302</v>
      </c>
      <c r="V2696">
        <v>-0.39998168945311302</v>
      </c>
      <c r="W2696">
        <v>0.39998168945311302</v>
      </c>
      <c r="X2696">
        <v>-0.39998168899999997</v>
      </c>
      <c r="Y2696">
        <f t="shared" si="213"/>
        <v>0.13332722966666669</v>
      </c>
    </row>
    <row r="2697" spans="1:25" x14ac:dyDescent="0.3">
      <c r="A2697">
        <v>0</v>
      </c>
      <c r="B2697" s="1">
        <v>42853</v>
      </c>
      <c r="C2697" s="1">
        <v>42856</v>
      </c>
      <c r="D2697">
        <v>287.5</v>
      </c>
      <c r="E2697">
        <v>287.89999999999998</v>
      </c>
      <c r="F2697">
        <v>287.9163135</v>
      </c>
      <c r="G2697">
        <v>0.4</v>
      </c>
      <c r="H2697">
        <v>0</v>
      </c>
      <c r="I2697">
        <f t="shared" si="210"/>
        <v>5</v>
      </c>
      <c r="J2697">
        <f t="shared" si="211"/>
        <v>2017</v>
      </c>
      <c r="K2697">
        <v>287.5</v>
      </c>
      <c r="L2697">
        <v>288.89999999999998</v>
      </c>
      <c r="M2697">
        <v>287.3</v>
      </c>
      <c r="N2697">
        <v>287.89999999999998</v>
      </c>
      <c r="O2697" s="3">
        <f t="shared" si="212"/>
        <v>0.4</v>
      </c>
      <c r="P2697">
        <f t="shared" si="214"/>
        <v>174.6972964962994</v>
      </c>
      <c r="T2697">
        <v>0.4</v>
      </c>
      <c r="U2697">
        <v>0.39999999999997699</v>
      </c>
      <c r="V2697">
        <v>-0.39999999999997699</v>
      </c>
      <c r="W2697">
        <v>0.39999999999997699</v>
      </c>
      <c r="X2697">
        <v>0.4</v>
      </c>
      <c r="Y2697">
        <f t="shared" si="213"/>
        <v>0.13333333333333333</v>
      </c>
    </row>
    <row r="2698" spans="1:25" x14ac:dyDescent="0.3">
      <c r="A2698">
        <v>0</v>
      </c>
      <c r="B2698" s="1">
        <v>42856</v>
      </c>
      <c r="C2698" s="1">
        <v>42857</v>
      </c>
      <c r="D2698">
        <v>289.10000000000002</v>
      </c>
      <c r="E2698">
        <v>290.14999999999998</v>
      </c>
      <c r="F2698">
        <v>287.85305</v>
      </c>
      <c r="G2698">
        <v>-1.05</v>
      </c>
      <c r="H2698">
        <v>1.5909902579999999</v>
      </c>
      <c r="I2698">
        <f t="shared" si="210"/>
        <v>5</v>
      </c>
      <c r="J2698">
        <f t="shared" si="211"/>
        <v>2017</v>
      </c>
      <c r="K2698">
        <v>289.10000000000002</v>
      </c>
      <c r="L2698">
        <v>291.64999999999998</v>
      </c>
      <c r="M2698">
        <v>288.64999999999998</v>
      </c>
      <c r="N2698">
        <v>290.14999999999998</v>
      </c>
      <c r="O2698" s="3">
        <f t="shared" si="212"/>
        <v>-1.05</v>
      </c>
      <c r="P2698">
        <f t="shared" si="214"/>
        <v>169.93859289924524</v>
      </c>
      <c r="T2698">
        <v>-1.05</v>
      </c>
      <c r="U2698">
        <v>-1.0499999999999501</v>
      </c>
      <c r="V2698">
        <v>1.0499999999999501</v>
      </c>
      <c r="W2698">
        <v>-1.0499999999999501</v>
      </c>
      <c r="X2698">
        <v>-1.05</v>
      </c>
      <c r="Y2698">
        <f t="shared" si="213"/>
        <v>-0.34999999999999992</v>
      </c>
    </row>
    <row r="2699" spans="1:25" x14ac:dyDescent="0.3">
      <c r="A2699">
        <v>0</v>
      </c>
      <c r="B2699" s="1">
        <v>42857</v>
      </c>
      <c r="C2699" s="1">
        <v>42858</v>
      </c>
      <c r="D2699">
        <v>289.10000000000002</v>
      </c>
      <c r="E2699">
        <v>290.14999999999998</v>
      </c>
      <c r="F2699">
        <v>290.20310069999999</v>
      </c>
      <c r="G2699">
        <v>1.05</v>
      </c>
      <c r="H2699">
        <v>0</v>
      </c>
      <c r="I2699">
        <f t="shared" si="210"/>
        <v>5</v>
      </c>
      <c r="J2699">
        <f t="shared" si="211"/>
        <v>2017</v>
      </c>
      <c r="K2699">
        <v>289.10000000000002</v>
      </c>
      <c r="L2699">
        <v>291.64999999999998</v>
      </c>
      <c r="M2699">
        <v>288.64999999999998</v>
      </c>
      <c r="N2699">
        <v>290.14999999999998</v>
      </c>
      <c r="O2699" s="3">
        <f t="shared" si="212"/>
        <v>1.05</v>
      </c>
      <c r="P2699">
        <f t="shared" si="214"/>
        <v>174.56767079298979</v>
      </c>
      <c r="T2699">
        <v>1.05</v>
      </c>
      <c r="U2699">
        <v>1.0499999999999501</v>
      </c>
      <c r="V2699">
        <v>1.0499999999999501</v>
      </c>
      <c r="W2699">
        <v>1.0499999999999501</v>
      </c>
      <c r="X2699">
        <v>1.05</v>
      </c>
      <c r="Y2699">
        <f t="shared" si="213"/>
        <v>1.0499999999999667</v>
      </c>
    </row>
    <row r="2700" spans="1:25" x14ac:dyDescent="0.3">
      <c r="A2700">
        <v>0</v>
      </c>
      <c r="B2700" s="1">
        <v>42858</v>
      </c>
      <c r="C2700" s="1">
        <v>42859</v>
      </c>
      <c r="D2700">
        <v>290.95</v>
      </c>
      <c r="E2700">
        <v>292.85001219999998</v>
      </c>
      <c r="F2700">
        <v>290.3193746</v>
      </c>
      <c r="G2700">
        <v>-1.9000122070000001</v>
      </c>
      <c r="H2700">
        <v>1.9091883089999999</v>
      </c>
      <c r="I2700">
        <f t="shared" si="210"/>
        <v>5</v>
      </c>
      <c r="J2700">
        <f t="shared" si="211"/>
        <v>2017</v>
      </c>
      <c r="K2700">
        <v>290.95</v>
      </c>
      <c r="L2700">
        <v>292.85000000000002</v>
      </c>
      <c r="M2700">
        <v>290.8</v>
      </c>
      <c r="N2700">
        <v>292.85000000000002</v>
      </c>
      <c r="O2700" s="3">
        <f t="shared" si="212"/>
        <v>-1.9000122070000001</v>
      </c>
      <c r="P2700">
        <f t="shared" si="214"/>
        <v>166.01772994093005</v>
      </c>
      <c r="T2700">
        <v>-1.9000122070000001</v>
      </c>
      <c r="U2700">
        <v>-1.90001220703123</v>
      </c>
      <c r="V2700">
        <v>-1.90001220703123</v>
      </c>
      <c r="W2700">
        <v>-1.90001220703123</v>
      </c>
      <c r="X2700">
        <v>-1.9000122070000001</v>
      </c>
      <c r="Y2700">
        <f t="shared" si="213"/>
        <v>-1.9000122070208201</v>
      </c>
    </row>
    <row r="2701" spans="1:25" x14ac:dyDescent="0.3">
      <c r="A2701">
        <v>0</v>
      </c>
      <c r="B2701" s="1">
        <v>42859</v>
      </c>
      <c r="C2701" s="1">
        <v>42860</v>
      </c>
      <c r="D2701">
        <v>290.95</v>
      </c>
      <c r="E2701">
        <v>292.85000000000002</v>
      </c>
      <c r="F2701">
        <v>292.8275433</v>
      </c>
      <c r="G2701">
        <v>1.9</v>
      </c>
      <c r="H2701">
        <v>0</v>
      </c>
      <c r="I2701">
        <f t="shared" si="210"/>
        <v>5</v>
      </c>
      <c r="J2701">
        <f t="shared" si="211"/>
        <v>2017</v>
      </c>
      <c r="K2701">
        <v>290.95</v>
      </c>
      <c r="L2701">
        <v>292.85000000000002</v>
      </c>
      <c r="M2701">
        <v>290.8</v>
      </c>
      <c r="N2701">
        <v>292.85000000000002</v>
      </c>
      <c r="O2701" s="3">
        <f t="shared" si="212"/>
        <v>1.9</v>
      </c>
      <c r="P2701">
        <f t="shared" si="214"/>
        <v>174.14886124066629</v>
      </c>
      <c r="T2701">
        <v>1.9</v>
      </c>
      <c r="U2701">
        <v>1.9000000000000301</v>
      </c>
      <c r="V2701">
        <v>1.9000000000000301</v>
      </c>
      <c r="W2701">
        <v>1.9000000000000301</v>
      </c>
      <c r="X2701">
        <v>1.9</v>
      </c>
      <c r="Y2701">
        <f t="shared" si="213"/>
        <v>1.9000000000000199</v>
      </c>
    </row>
    <row r="2702" spans="1:25" x14ac:dyDescent="0.3">
      <c r="A2702">
        <v>0</v>
      </c>
      <c r="B2702" s="1">
        <v>42860</v>
      </c>
      <c r="C2702" s="1">
        <v>42863</v>
      </c>
      <c r="D2702">
        <v>293.05</v>
      </c>
      <c r="E2702">
        <v>300.79998169999999</v>
      </c>
      <c r="F2702">
        <v>292.82526059999998</v>
      </c>
      <c r="G2702">
        <v>-7.7499816890000002</v>
      </c>
      <c r="H2702">
        <v>5.6214989099999997</v>
      </c>
      <c r="I2702">
        <f t="shared" si="210"/>
        <v>5</v>
      </c>
      <c r="J2702">
        <f t="shared" si="211"/>
        <v>2017</v>
      </c>
      <c r="K2702">
        <v>293.05</v>
      </c>
      <c r="L2702">
        <v>300.8</v>
      </c>
      <c r="M2702">
        <v>292.95</v>
      </c>
      <c r="N2702">
        <v>300.8</v>
      </c>
      <c r="O2702" s="3">
        <f t="shared" si="212"/>
        <v>-3</v>
      </c>
      <c r="P2702">
        <f t="shared" si="214"/>
        <v>160.77793690040016</v>
      </c>
      <c r="T2702">
        <v>-3</v>
      </c>
      <c r="U2702">
        <v>7.7499816894531302</v>
      </c>
      <c r="V2702">
        <v>7.7499816894531302</v>
      </c>
      <c r="W2702">
        <v>-3</v>
      </c>
      <c r="X2702">
        <v>-3</v>
      </c>
      <c r="Y2702">
        <f t="shared" si="213"/>
        <v>4.1666544596354198</v>
      </c>
    </row>
    <row r="2703" spans="1:25" x14ac:dyDescent="0.3">
      <c r="A2703">
        <v>0</v>
      </c>
      <c r="B2703" s="1">
        <v>42863</v>
      </c>
      <c r="C2703" s="1">
        <v>42864</v>
      </c>
      <c r="D2703">
        <v>293.05</v>
      </c>
      <c r="E2703">
        <v>300.8</v>
      </c>
      <c r="F2703">
        <v>300.6678119</v>
      </c>
      <c r="G2703">
        <v>7.75</v>
      </c>
      <c r="H2703">
        <v>0</v>
      </c>
      <c r="I2703">
        <f t="shared" si="210"/>
        <v>5</v>
      </c>
      <c r="J2703">
        <f t="shared" si="211"/>
        <v>2017</v>
      </c>
      <c r="K2703">
        <v>293.05</v>
      </c>
      <c r="L2703">
        <v>300.8</v>
      </c>
      <c r="M2703">
        <v>292.95</v>
      </c>
      <c r="N2703">
        <v>300.8</v>
      </c>
      <c r="O2703" s="3">
        <f t="shared" si="212"/>
        <v>7.75</v>
      </c>
      <c r="P2703">
        <f t="shared" si="214"/>
        <v>192.66743556047786</v>
      </c>
      <c r="T2703">
        <v>7.75</v>
      </c>
      <c r="U2703">
        <v>7.75</v>
      </c>
      <c r="V2703">
        <v>7.75</v>
      </c>
      <c r="W2703">
        <v>7.75</v>
      </c>
      <c r="X2703">
        <v>7.75</v>
      </c>
      <c r="Y2703">
        <f t="shared" si="213"/>
        <v>7.75</v>
      </c>
    </row>
    <row r="2704" spans="1:25" x14ac:dyDescent="0.3">
      <c r="A2704">
        <v>0</v>
      </c>
      <c r="B2704" s="1">
        <v>42864</v>
      </c>
      <c r="C2704" s="1">
        <v>42865</v>
      </c>
      <c r="D2704">
        <v>300.8</v>
      </c>
      <c r="E2704">
        <v>296.55</v>
      </c>
      <c r="F2704">
        <v>301.46729679999999</v>
      </c>
      <c r="G2704">
        <v>-4.25</v>
      </c>
      <c r="H2704">
        <v>3.0052038200000002</v>
      </c>
      <c r="I2704">
        <f t="shared" si="210"/>
        <v>5</v>
      </c>
      <c r="J2704">
        <f t="shared" si="211"/>
        <v>2017</v>
      </c>
      <c r="K2704">
        <v>300.8</v>
      </c>
      <c r="L2704">
        <v>305.60000000000002</v>
      </c>
      <c r="M2704">
        <v>295.85000000000002</v>
      </c>
      <c r="N2704">
        <v>296.55</v>
      </c>
      <c r="O2704" s="3">
        <f t="shared" si="212"/>
        <v>-3</v>
      </c>
      <c r="P2704">
        <f t="shared" si="214"/>
        <v>178.25580889787562</v>
      </c>
      <c r="T2704">
        <v>-3</v>
      </c>
      <c r="U2704">
        <v>-3</v>
      </c>
      <c r="V2704">
        <v>-3</v>
      </c>
      <c r="W2704">
        <v>-3</v>
      </c>
      <c r="X2704">
        <v>-3</v>
      </c>
      <c r="Y2704">
        <f t="shared" si="213"/>
        <v>-3</v>
      </c>
    </row>
    <row r="2705" spans="1:25" x14ac:dyDescent="0.3">
      <c r="A2705">
        <v>0</v>
      </c>
      <c r="B2705" s="1">
        <v>42865</v>
      </c>
      <c r="C2705" s="1">
        <v>42866</v>
      </c>
      <c r="D2705">
        <v>298.10000000000002</v>
      </c>
      <c r="E2705">
        <v>300.20002440000002</v>
      </c>
      <c r="F2705">
        <v>297.54010790000001</v>
      </c>
      <c r="G2705">
        <v>-2.100024414</v>
      </c>
      <c r="H2705">
        <v>2.5809397509999998</v>
      </c>
      <c r="I2705">
        <f t="shared" si="210"/>
        <v>5</v>
      </c>
      <c r="J2705">
        <f t="shared" si="211"/>
        <v>2017</v>
      </c>
      <c r="K2705">
        <v>298.10000000000002</v>
      </c>
      <c r="L2705">
        <v>300.60000000000002</v>
      </c>
      <c r="M2705">
        <v>296.85000000000002</v>
      </c>
      <c r="N2705">
        <v>300.2</v>
      </c>
      <c r="O2705" s="3">
        <f t="shared" si="212"/>
        <v>-2.100024414</v>
      </c>
      <c r="P2705">
        <f t="shared" si="214"/>
        <v>168.83762161283224</v>
      </c>
      <c r="T2705">
        <v>-2.100024414</v>
      </c>
      <c r="U2705">
        <v>-2.1000244140624802</v>
      </c>
      <c r="V2705">
        <v>-2.1000244140624802</v>
      </c>
      <c r="W2705">
        <v>-2.1000244140624802</v>
      </c>
      <c r="X2705">
        <v>-2.100024414</v>
      </c>
      <c r="Y2705">
        <f t="shared" si="213"/>
        <v>-2.1000244140416533</v>
      </c>
    </row>
    <row r="2706" spans="1:25" x14ac:dyDescent="0.3">
      <c r="A2706">
        <v>0</v>
      </c>
      <c r="B2706" s="1">
        <v>42866</v>
      </c>
      <c r="C2706" s="1">
        <v>42867</v>
      </c>
      <c r="D2706">
        <v>300.2</v>
      </c>
      <c r="E2706">
        <v>298.74998779999999</v>
      </c>
      <c r="F2706">
        <v>301.80179770000001</v>
      </c>
      <c r="G2706">
        <v>-1.4500122070000001</v>
      </c>
      <c r="H2706">
        <v>1.0253048330000001</v>
      </c>
      <c r="I2706">
        <f t="shared" si="210"/>
        <v>5</v>
      </c>
      <c r="J2706">
        <f t="shared" si="211"/>
        <v>2017</v>
      </c>
      <c r="K2706">
        <v>300.2</v>
      </c>
      <c r="L2706">
        <v>300.5</v>
      </c>
      <c r="M2706">
        <v>298.2</v>
      </c>
      <c r="N2706">
        <v>298.75</v>
      </c>
      <c r="O2706" s="3">
        <f t="shared" si="212"/>
        <v>-1.4500122070000001</v>
      </c>
      <c r="P2706">
        <f t="shared" si="214"/>
        <v>162.72128386284587</v>
      </c>
      <c r="T2706">
        <v>-1.4500122070000001</v>
      </c>
      <c r="U2706">
        <v>1.45001220703125</v>
      </c>
      <c r="V2706">
        <v>-1.45001220703125</v>
      </c>
      <c r="W2706">
        <v>-1.45001220703125</v>
      </c>
      <c r="X2706">
        <v>1.4500122070000001</v>
      </c>
      <c r="Y2706">
        <f t="shared" si="213"/>
        <v>-0.48333740233333339</v>
      </c>
    </row>
    <row r="2707" spans="1:25" x14ac:dyDescent="0.3">
      <c r="A2707">
        <v>0</v>
      </c>
      <c r="B2707" s="1">
        <v>42867</v>
      </c>
      <c r="C2707" s="1">
        <v>42870</v>
      </c>
      <c r="D2707">
        <v>299.05</v>
      </c>
      <c r="E2707">
        <v>299.75</v>
      </c>
      <c r="F2707">
        <v>299.63638809999998</v>
      </c>
      <c r="G2707">
        <v>0.7</v>
      </c>
      <c r="H2707">
        <v>0.70710678100000002</v>
      </c>
      <c r="I2707">
        <f t="shared" si="210"/>
        <v>5</v>
      </c>
      <c r="J2707">
        <f t="shared" si="211"/>
        <v>2017</v>
      </c>
      <c r="K2707">
        <v>299.05</v>
      </c>
      <c r="L2707">
        <v>300.3</v>
      </c>
      <c r="M2707">
        <v>297.85000000000002</v>
      </c>
      <c r="N2707">
        <v>299.75</v>
      </c>
      <c r="O2707" s="3">
        <f t="shared" si="212"/>
        <v>0.7</v>
      </c>
      <c r="P2707">
        <f t="shared" si="214"/>
        <v>165.57795244763082</v>
      </c>
      <c r="T2707">
        <v>0.7</v>
      </c>
      <c r="U2707">
        <v>0.69999999999998797</v>
      </c>
      <c r="V2707">
        <v>0.69999999999998797</v>
      </c>
      <c r="W2707">
        <v>-0.69999999999998797</v>
      </c>
      <c r="X2707">
        <v>-0.7</v>
      </c>
      <c r="Y2707">
        <f t="shared" si="213"/>
        <v>0.69999999999999185</v>
      </c>
    </row>
    <row r="2708" spans="1:25" x14ac:dyDescent="0.3">
      <c r="A2708">
        <v>0</v>
      </c>
      <c r="B2708" s="1">
        <v>42870</v>
      </c>
      <c r="C2708" s="1">
        <v>42871</v>
      </c>
      <c r="D2708">
        <v>301.25</v>
      </c>
      <c r="E2708">
        <v>299.35000609999997</v>
      </c>
      <c r="F2708">
        <v>299.86450450000001</v>
      </c>
      <c r="G2708">
        <v>1.899993896</v>
      </c>
      <c r="H2708">
        <v>0.282842712</v>
      </c>
      <c r="I2708">
        <f t="shared" si="210"/>
        <v>5</v>
      </c>
      <c r="J2708">
        <f t="shared" si="211"/>
        <v>2017</v>
      </c>
      <c r="K2708">
        <v>301.25</v>
      </c>
      <c r="L2708">
        <v>302.10000000000002</v>
      </c>
      <c r="M2708">
        <v>298.3</v>
      </c>
      <c r="N2708">
        <v>299.35000000000002</v>
      </c>
      <c r="O2708" s="3">
        <f t="shared" si="212"/>
        <v>1.899993896</v>
      </c>
      <c r="P2708">
        <f t="shared" si="214"/>
        <v>173.41024536786341</v>
      </c>
      <c r="T2708">
        <v>1.899993896</v>
      </c>
      <c r="U2708">
        <v>1.8999938964843699</v>
      </c>
      <c r="V2708">
        <v>1.8999938964843699</v>
      </c>
      <c r="W2708">
        <v>1.8999938964843699</v>
      </c>
      <c r="X2708">
        <v>1.899993896</v>
      </c>
      <c r="Y2708">
        <f t="shared" si="213"/>
        <v>1.8999938963229133</v>
      </c>
    </row>
    <row r="2709" spans="1:25" x14ac:dyDescent="0.3">
      <c r="A2709">
        <v>0</v>
      </c>
      <c r="B2709" s="1">
        <v>42871</v>
      </c>
      <c r="C2709" s="1">
        <v>42872</v>
      </c>
      <c r="D2709">
        <v>298.89999999999998</v>
      </c>
      <c r="E2709">
        <v>299.60000000000002</v>
      </c>
      <c r="F2709">
        <v>300.18761490000003</v>
      </c>
      <c r="G2709">
        <v>0.7</v>
      </c>
      <c r="H2709">
        <v>0.17677669500000001</v>
      </c>
      <c r="I2709">
        <f t="shared" si="210"/>
        <v>5</v>
      </c>
      <c r="J2709">
        <f t="shared" si="211"/>
        <v>2017</v>
      </c>
      <c r="K2709">
        <v>298.89999999999998</v>
      </c>
      <c r="L2709">
        <v>300.14999999999998</v>
      </c>
      <c r="M2709">
        <v>298.2</v>
      </c>
      <c r="N2709">
        <v>299.60000000000002</v>
      </c>
      <c r="O2709" s="3">
        <f t="shared" si="212"/>
        <v>0.7</v>
      </c>
      <c r="P2709">
        <f t="shared" si="214"/>
        <v>176.45609276893828</v>
      </c>
      <c r="T2709">
        <v>0.7</v>
      </c>
      <c r="U2709">
        <v>0.70000000000004503</v>
      </c>
      <c r="V2709">
        <v>0.70000000000004503</v>
      </c>
      <c r="W2709">
        <v>0.70000000000004503</v>
      </c>
      <c r="X2709">
        <v>0.7</v>
      </c>
      <c r="Y2709">
        <f t="shared" si="213"/>
        <v>0.70000000000003004</v>
      </c>
    </row>
    <row r="2710" spans="1:25" x14ac:dyDescent="0.3">
      <c r="A2710">
        <v>0</v>
      </c>
      <c r="B2710" s="1">
        <v>42872</v>
      </c>
      <c r="C2710" s="1">
        <v>42873</v>
      </c>
      <c r="D2710">
        <v>296.39999999999998</v>
      </c>
      <c r="E2710">
        <v>298.74999389999999</v>
      </c>
      <c r="F2710">
        <v>300.62734390000003</v>
      </c>
      <c r="G2710">
        <v>2.349993896</v>
      </c>
      <c r="H2710">
        <v>0.60104076399999995</v>
      </c>
      <c r="I2710">
        <f t="shared" si="210"/>
        <v>5</v>
      </c>
      <c r="J2710">
        <f t="shared" si="211"/>
        <v>2017</v>
      </c>
      <c r="K2710">
        <v>296.39999999999998</v>
      </c>
      <c r="L2710">
        <v>298.89999999999998</v>
      </c>
      <c r="M2710">
        <v>295.8</v>
      </c>
      <c r="N2710">
        <v>298.75</v>
      </c>
      <c r="O2710" s="3">
        <f t="shared" si="212"/>
        <v>2.349993896</v>
      </c>
      <c r="P2710">
        <f t="shared" si="214"/>
        <v>186.94877346020888</v>
      </c>
      <c r="T2710">
        <v>2.349993896</v>
      </c>
      <c r="U2710">
        <v>2.34999389648442</v>
      </c>
      <c r="V2710">
        <v>2.34999389648442</v>
      </c>
      <c r="W2710">
        <v>2.34999389648442</v>
      </c>
      <c r="X2710">
        <v>2.349993896</v>
      </c>
      <c r="Y2710">
        <f t="shared" si="213"/>
        <v>2.3499938963229465</v>
      </c>
    </row>
    <row r="2711" spans="1:25" x14ac:dyDescent="0.3">
      <c r="A2711">
        <v>0</v>
      </c>
      <c r="B2711" s="1">
        <v>42873</v>
      </c>
      <c r="C2711" s="1">
        <v>42874</v>
      </c>
      <c r="D2711">
        <v>298.5</v>
      </c>
      <c r="E2711">
        <v>298.35000609999997</v>
      </c>
      <c r="F2711">
        <v>300.45296919999998</v>
      </c>
      <c r="G2711">
        <v>-0.14999389599999999</v>
      </c>
      <c r="H2711">
        <v>0.282842712</v>
      </c>
      <c r="I2711">
        <f t="shared" si="210"/>
        <v>5</v>
      </c>
      <c r="J2711">
        <f t="shared" si="211"/>
        <v>2017</v>
      </c>
      <c r="K2711">
        <v>298.5</v>
      </c>
      <c r="L2711">
        <v>299.25</v>
      </c>
      <c r="M2711">
        <v>297.85000000000002</v>
      </c>
      <c r="N2711">
        <v>298.35000000000002</v>
      </c>
      <c r="O2711" s="3">
        <f t="shared" si="212"/>
        <v>-0.14999389599999999</v>
      </c>
      <c r="P2711">
        <f t="shared" si="214"/>
        <v>186.24422132745215</v>
      </c>
      <c r="T2711">
        <v>-0.14999389599999999</v>
      </c>
      <c r="U2711">
        <v>-0.149993896484375</v>
      </c>
      <c r="V2711">
        <v>-0.149993896484375</v>
      </c>
      <c r="W2711">
        <v>-0.149993896484375</v>
      </c>
      <c r="X2711">
        <v>0.14999389599999999</v>
      </c>
      <c r="Y2711">
        <f t="shared" si="213"/>
        <v>-0.14999389632291668</v>
      </c>
    </row>
    <row r="2712" spans="1:25" x14ac:dyDescent="0.3">
      <c r="A2712">
        <v>0</v>
      </c>
      <c r="B2712" s="1">
        <v>42874</v>
      </c>
      <c r="C2712" s="1">
        <v>42877</v>
      </c>
      <c r="D2712">
        <v>300.35000000000002</v>
      </c>
      <c r="E2712">
        <v>300.7000061</v>
      </c>
      <c r="F2712">
        <v>298.70579709999998</v>
      </c>
      <c r="G2712">
        <v>-0.35000610399999998</v>
      </c>
      <c r="H2712">
        <v>1.6617009359999999</v>
      </c>
      <c r="I2712">
        <f t="shared" si="210"/>
        <v>5</v>
      </c>
      <c r="J2712">
        <f t="shared" si="211"/>
        <v>2017</v>
      </c>
      <c r="K2712">
        <v>300.35000000000002</v>
      </c>
      <c r="L2712">
        <v>300.89999999999998</v>
      </c>
      <c r="M2712">
        <v>299</v>
      </c>
      <c r="N2712">
        <v>300.7</v>
      </c>
      <c r="O2712" s="3">
        <f t="shared" si="212"/>
        <v>-0.35000610399999998</v>
      </c>
      <c r="P2712">
        <f t="shared" si="214"/>
        <v>184.61645503064838</v>
      </c>
      <c r="T2712">
        <v>-0.35000610399999998</v>
      </c>
      <c r="U2712">
        <v>-0.350006103515625</v>
      </c>
      <c r="V2712">
        <v>-0.350006103515625</v>
      </c>
      <c r="W2712">
        <v>-0.350006103515625</v>
      </c>
      <c r="X2712">
        <v>-0.35000610399999998</v>
      </c>
      <c r="Y2712">
        <f t="shared" si="213"/>
        <v>-0.35000610367708335</v>
      </c>
    </row>
    <row r="2713" spans="1:25" x14ac:dyDescent="0.3">
      <c r="A2713">
        <v>0</v>
      </c>
      <c r="B2713" s="1">
        <v>42877</v>
      </c>
      <c r="C2713" s="1">
        <v>42878</v>
      </c>
      <c r="D2713">
        <v>301.14999999999998</v>
      </c>
      <c r="E2713">
        <v>301.14998170000001</v>
      </c>
      <c r="F2713">
        <v>301.21617800000001</v>
      </c>
      <c r="G2713" s="2">
        <v>-1.8300000000000001E-5</v>
      </c>
      <c r="H2713">
        <v>0.31819805200000001</v>
      </c>
      <c r="I2713">
        <f t="shared" si="210"/>
        <v>5</v>
      </c>
      <c r="J2713">
        <f t="shared" si="211"/>
        <v>2017</v>
      </c>
      <c r="K2713">
        <v>301.14999999999998</v>
      </c>
      <c r="L2713">
        <v>303.8</v>
      </c>
      <c r="M2713">
        <v>300.7</v>
      </c>
      <c r="N2713">
        <v>301.14999999999998</v>
      </c>
      <c r="O2713" s="3">
        <f t="shared" si="212"/>
        <v>-1.8300000000000001E-5</v>
      </c>
      <c r="P2713">
        <f t="shared" si="214"/>
        <v>184.61637089115493</v>
      </c>
      <c r="T2713">
        <v>-1.8300000000000001E-5</v>
      </c>
      <c r="U2713">
        <v>1.8310546863631299E-5</v>
      </c>
      <c r="V2713">
        <v>1.8310546863631299E-5</v>
      </c>
      <c r="W2713">
        <v>-1.8310546863631299E-5</v>
      </c>
      <c r="X2713">
        <v>1.8300000000000001E-5</v>
      </c>
      <c r="Y2713">
        <f t="shared" si="213"/>
        <v>6.1070312424208659E-6</v>
      </c>
    </row>
    <row r="2714" spans="1:25" x14ac:dyDescent="0.3">
      <c r="A2714">
        <v>0</v>
      </c>
      <c r="B2714" s="1">
        <v>42878</v>
      </c>
      <c r="C2714" s="1">
        <v>42879</v>
      </c>
      <c r="D2714">
        <v>302.25</v>
      </c>
      <c r="E2714">
        <v>302.00000610000001</v>
      </c>
      <c r="F2714">
        <v>301.80236769999999</v>
      </c>
      <c r="G2714">
        <v>0.24999389599999999</v>
      </c>
      <c r="H2714">
        <v>0.60104076399999995</v>
      </c>
      <c r="I2714">
        <f t="shared" si="210"/>
        <v>5</v>
      </c>
      <c r="J2714">
        <f t="shared" si="211"/>
        <v>2017</v>
      </c>
      <c r="K2714">
        <v>302.25</v>
      </c>
      <c r="L2714">
        <v>302.95</v>
      </c>
      <c r="M2714">
        <v>301.39999999999998</v>
      </c>
      <c r="N2714">
        <v>302</v>
      </c>
      <c r="O2714" s="3">
        <f t="shared" si="212"/>
        <v>0.24999389599999999</v>
      </c>
      <c r="P2714">
        <f t="shared" si="214"/>
        <v>185.76160577513659</v>
      </c>
      <c r="T2714">
        <v>0.24999389599999999</v>
      </c>
      <c r="U2714">
        <v>0.24999389648439699</v>
      </c>
      <c r="V2714">
        <v>0.24999389648439699</v>
      </c>
      <c r="W2714">
        <v>0.24999389648439699</v>
      </c>
      <c r="X2714">
        <v>0.24999389599999999</v>
      </c>
      <c r="Y2714">
        <f t="shared" si="213"/>
        <v>0.24999389632293131</v>
      </c>
    </row>
    <row r="2715" spans="1:25" x14ac:dyDescent="0.3">
      <c r="A2715">
        <v>0</v>
      </c>
      <c r="B2715" s="1">
        <v>42879</v>
      </c>
      <c r="C2715" s="1">
        <v>42880</v>
      </c>
      <c r="D2715">
        <v>303.35000000000002</v>
      </c>
      <c r="E2715">
        <v>305.60000609999997</v>
      </c>
      <c r="F2715">
        <v>302.30876619999998</v>
      </c>
      <c r="G2715">
        <v>-2.2500061040000001</v>
      </c>
      <c r="H2715">
        <v>2.5455844120000002</v>
      </c>
      <c r="I2715">
        <f t="shared" si="210"/>
        <v>5</v>
      </c>
      <c r="J2715">
        <f t="shared" si="211"/>
        <v>2017</v>
      </c>
      <c r="K2715">
        <v>303.35000000000002</v>
      </c>
      <c r="L2715">
        <v>305.60000000000002</v>
      </c>
      <c r="M2715">
        <v>302.39999999999998</v>
      </c>
      <c r="N2715">
        <v>305.60000000000002</v>
      </c>
      <c r="O2715" s="3">
        <f t="shared" si="212"/>
        <v>-2.2500061040000001</v>
      </c>
      <c r="P2715">
        <f t="shared" si="214"/>
        <v>175.42788037008717</v>
      </c>
      <c r="T2715">
        <v>-2.2500061040000001</v>
      </c>
      <c r="U2715">
        <v>-2.2500061035156</v>
      </c>
      <c r="V2715">
        <v>2.2500061035156</v>
      </c>
      <c r="W2715">
        <v>-2.2500061035156</v>
      </c>
      <c r="X2715">
        <v>-2.2500061040000001</v>
      </c>
      <c r="Y2715">
        <f t="shared" si="213"/>
        <v>-0.75000203466666671</v>
      </c>
    </row>
    <row r="2716" spans="1:25" x14ac:dyDescent="0.3">
      <c r="A2716">
        <v>0</v>
      </c>
      <c r="B2716" s="1">
        <v>42880</v>
      </c>
      <c r="C2716" s="1">
        <v>42881</v>
      </c>
      <c r="D2716">
        <v>305.60000000000002</v>
      </c>
      <c r="E2716">
        <v>307.4500061</v>
      </c>
      <c r="F2716">
        <v>307.26822729999998</v>
      </c>
      <c r="G2716">
        <v>1.850006104</v>
      </c>
      <c r="H2716">
        <v>1.308147545</v>
      </c>
      <c r="I2716">
        <f t="shared" si="210"/>
        <v>5</v>
      </c>
      <c r="J2716">
        <f t="shared" si="211"/>
        <v>2017</v>
      </c>
      <c r="K2716">
        <v>305.60000000000002</v>
      </c>
      <c r="L2716">
        <v>308.75</v>
      </c>
      <c r="M2716">
        <v>305.2</v>
      </c>
      <c r="N2716">
        <v>307.45</v>
      </c>
      <c r="O2716" s="3">
        <f t="shared" si="212"/>
        <v>1.850006104</v>
      </c>
      <c r="P2716">
        <f t="shared" si="214"/>
        <v>183.392768692153</v>
      </c>
      <c r="T2716">
        <v>1.850006104</v>
      </c>
      <c r="U2716">
        <v>-3</v>
      </c>
      <c r="V2716">
        <v>-3</v>
      </c>
      <c r="W2716">
        <v>1.8500061035156199</v>
      </c>
      <c r="X2716">
        <v>1.850006104</v>
      </c>
      <c r="Y2716">
        <f t="shared" si="213"/>
        <v>-1.3833312986666666</v>
      </c>
    </row>
    <row r="2717" spans="1:25" x14ac:dyDescent="0.3">
      <c r="A2717">
        <v>0</v>
      </c>
      <c r="B2717" s="1">
        <v>42881</v>
      </c>
      <c r="C2717" s="1">
        <v>42884</v>
      </c>
      <c r="D2717">
        <v>308.2</v>
      </c>
      <c r="E2717">
        <v>306.89998170000001</v>
      </c>
      <c r="F2717">
        <v>308.52829450000002</v>
      </c>
      <c r="G2717">
        <v>-1.3000183110000001</v>
      </c>
      <c r="H2717">
        <v>0.38890872999999998</v>
      </c>
      <c r="I2717">
        <f t="shared" si="210"/>
        <v>5</v>
      </c>
      <c r="J2717">
        <f t="shared" si="211"/>
        <v>2017</v>
      </c>
      <c r="K2717">
        <v>308.2</v>
      </c>
      <c r="L2717">
        <v>309.5</v>
      </c>
      <c r="M2717">
        <v>305.25</v>
      </c>
      <c r="N2717">
        <v>306.89999999999998</v>
      </c>
      <c r="O2717" s="3">
        <f t="shared" si="212"/>
        <v>-1.3000183110000001</v>
      </c>
      <c r="P2717">
        <f t="shared" si="214"/>
        <v>177.59100139644923</v>
      </c>
      <c r="T2717">
        <v>-1.3000183110000001</v>
      </c>
      <c r="U2717">
        <v>1.3000183105468699</v>
      </c>
      <c r="V2717">
        <v>1.3000183105468699</v>
      </c>
      <c r="W2717">
        <v>-1.3000183105468699</v>
      </c>
      <c r="X2717">
        <v>1.3000183110000001</v>
      </c>
      <c r="Y2717">
        <f t="shared" si="213"/>
        <v>0.43333943669791325</v>
      </c>
    </row>
    <row r="2718" spans="1:25" x14ac:dyDescent="0.3">
      <c r="A2718">
        <v>0</v>
      </c>
      <c r="B2718" s="1">
        <v>42884</v>
      </c>
      <c r="C2718" s="1">
        <v>42885</v>
      </c>
      <c r="D2718">
        <v>307</v>
      </c>
      <c r="E2718">
        <v>304.45001830000001</v>
      </c>
      <c r="F2718">
        <v>307.52304179999999</v>
      </c>
      <c r="G2718">
        <v>-2.549981689</v>
      </c>
      <c r="H2718">
        <v>1.7324116140000001</v>
      </c>
      <c r="I2718">
        <f t="shared" si="210"/>
        <v>5</v>
      </c>
      <c r="J2718">
        <f t="shared" si="211"/>
        <v>2017</v>
      </c>
      <c r="K2718">
        <v>307</v>
      </c>
      <c r="L2718">
        <v>307.14999999999998</v>
      </c>
      <c r="M2718">
        <v>303.2</v>
      </c>
      <c r="N2718">
        <v>304.45</v>
      </c>
      <c r="O2718" s="3">
        <f t="shared" si="212"/>
        <v>-3</v>
      </c>
      <c r="P2718">
        <f t="shared" si="214"/>
        <v>164.57537425827297</v>
      </c>
      <c r="T2718">
        <v>-3</v>
      </c>
      <c r="U2718">
        <v>2.5499816894531402</v>
      </c>
      <c r="V2718">
        <v>-3</v>
      </c>
      <c r="W2718">
        <v>2.5499816894531402</v>
      </c>
      <c r="X2718">
        <v>2.549981689</v>
      </c>
      <c r="Y2718">
        <f t="shared" si="213"/>
        <v>-1.1500061035156199</v>
      </c>
    </row>
    <row r="2719" spans="1:25" x14ac:dyDescent="0.3">
      <c r="A2719">
        <v>0</v>
      </c>
      <c r="B2719" s="1">
        <v>42885</v>
      </c>
      <c r="C2719" s="1">
        <v>42886</v>
      </c>
      <c r="D2719">
        <v>304.14999999999998</v>
      </c>
      <c r="E2719">
        <v>305.14998170000001</v>
      </c>
      <c r="F2719">
        <v>305.4433095</v>
      </c>
      <c r="G2719">
        <v>0.99998168899999995</v>
      </c>
      <c r="H2719">
        <v>0.49497474699999999</v>
      </c>
      <c r="I2719">
        <f t="shared" si="210"/>
        <v>5</v>
      </c>
      <c r="J2719">
        <f t="shared" si="211"/>
        <v>2017</v>
      </c>
      <c r="K2719">
        <v>304.14999999999998</v>
      </c>
      <c r="L2719">
        <v>306.39999999999998</v>
      </c>
      <c r="M2719">
        <v>303.8</v>
      </c>
      <c r="N2719">
        <v>305.14999999999998</v>
      </c>
      <c r="O2719" s="3">
        <f t="shared" si="212"/>
        <v>0.99998168899999995</v>
      </c>
      <c r="P2719">
        <f t="shared" si="214"/>
        <v>168.63354524426495</v>
      </c>
      <c r="T2719">
        <v>0.99998168899999995</v>
      </c>
      <c r="U2719">
        <v>0.99998168945313604</v>
      </c>
      <c r="V2719">
        <v>-0.99998168945313604</v>
      </c>
      <c r="W2719">
        <v>0.99998168945313604</v>
      </c>
      <c r="X2719">
        <v>-0.99998168899999995</v>
      </c>
      <c r="Y2719">
        <f t="shared" si="213"/>
        <v>0.33332722966666667</v>
      </c>
    </row>
    <row r="2720" spans="1:25" x14ac:dyDescent="0.3">
      <c r="A2720">
        <v>0</v>
      </c>
      <c r="B2720" s="1">
        <v>42886</v>
      </c>
      <c r="C2720" s="1">
        <v>42887</v>
      </c>
      <c r="D2720">
        <v>304.7</v>
      </c>
      <c r="E2720">
        <v>304.25000610000001</v>
      </c>
      <c r="F2720">
        <v>306.76334439999999</v>
      </c>
      <c r="G2720">
        <v>-0.449993896</v>
      </c>
      <c r="H2720">
        <v>0.63639610300000005</v>
      </c>
      <c r="I2720">
        <f t="shared" si="210"/>
        <v>6</v>
      </c>
      <c r="J2720">
        <f t="shared" si="211"/>
        <v>2017</v>
      </c>
      <c r="K2720">
        <v>304.7</v>
      </c>
      <c r="L2720">
        <v>305.45</v>
      </c>
      <c r="M2720">
        <v>303.14999999999998</v>
      </c>
      <c r="N2720">
        <v>304.25</v>
      </c>
      <c r="O2720" s="3">
        <f t="shared" si="212"/>
        <v>-0.449993896</v>
      </c>
      <c r="P2720">
        <f t="shared" si="214"/>
        <v>166.76570640227055</v>
      </c>
      <c r="T2720">
        <v>-0.449993896</v>
      </c>
      <c r="U2720">
        <v>-0.44999389648438598</v>
      </c>
      <c r="V2720">
        <v>-0.44999389648438598</v>
      </c>
      <c r="W2720">
        <v>-0.44999389648438598</v>
      </c>
      <c r="X2720">
        <v>-0.449993896</v>
      </c>
      <c r="Y2720">
        <f t="shared" si="213"/>
        <v>-0.44999389632292397</v>
      </c>
    </row>
    <row r="2721" spans="1:25" x14ac:dyDescent="0.3">
      <c r="A2721">
        <v>0</v>
      </c>
      <c r="B2721" s="1">
        <v>42887</v>
      </c>
      <c r="C2721" s="1">
        <v>42888</v>
      </c>
      <c r="D2721">
        <v>305.2</v>
      </c>
      <c r="E2721">
        <v>307.85000609999997</v>
      </c>
      <c r="F2721">
        <v>304.43877850000001</v>
      </c>
      <c r="G2721">
        <v>-2.650006104</v>
      </c>
      <c r="H2721">
        <v>2.5455844120000002</v>
      </c>
      <c r="I2721">
        <f t="shared" si="210"/>
        <v>6</v>
      </c>
      <c r="J2721">
        <f t="shared" si="211"/>
        <v>2017</v>
      </c>
      <c r="K2721">
        <v>305.2</v>
      </c>
      <c r="L2721">
        <v>308.10000000000002</v>
      </c>
      <c r="M2721">
        <v>305.05</v>
      </c>
      <c r="N2721">
        <v>307.85000000000002</v>
      </c>
      <c r="O2721" s="3">
        <f t="shared" si="212"/>
        <v>-2.650006104</v>
      </c>
      <c r="P2721">
        <f t="shared" si="214"/>
        <v>155.9056931346455</v>
      </c>
      <c r="T2721">
        <v>-2.650006104</v>
      </c>
      <c r="U2721">
        <v>-2.6500061035156302</v>
      </c>
      <c r="V2721">
        <v>2.6500061035156302</v>
      </c>
      <c r="W2721">
        <v>-2.6500061035156302</v>
      </c>
      <c r="X2721">
        <v>-2.650006104</v>
      </c>
      <c r="Y2721">
        <f t="shared" si="213"/>
        <v>-0.88333536800000001</v>
      </c>
    </row>
    <row r="2722" spans="1:25" x14ac:dyDescent="0.3">
      <c r="A2722">
        <v>0</v>
      </c>
      <c r="B2722" s="1">
        <v>42888</v>
      </c>
      <c r="C2722" s="1">
        <v>42891</v>
      </c>
      <c r="D2722">
        <v>308.05</v>
      </c>
      <c r="E2722">
        <v>307.7000061</v>
      </c>
      <c r="F2722">
        <v>307.96234379999999</v>
      </c>
      <c r="G2722">
        <v>0.34999389600000003</v>
      </c>
      <c r="H2722">
        <v>0.106066017</v>
      </c>
      <c r="I2722">
        <f t="shared" si="210"/>
        <v>6</v>
      </c>
      <c r="J2722">
        <f t="shared" si="211"/>
        <v>2017</v>
      </c>
      <c r="K2722">
        <v>308.05</v>
      </c>
      <c r="L2722">
        <v>308.7</v>
      </c>
      <c r="M2722">
        <v>306.95</v>
      </c>
      <c r="N2722">
        <v>307.7</v>
      </c>
      <c r="O2722" s="3">
        <f t="shared" si="212"/>
        <v>0.34999389600000003</v>
      </c>
      <c r="P2722">
        <f t="shared" si="214"/>
        <v>157.23419599819303</v>
      </c>
      <c r="T2722">
        <v>0.34999389600000003</v>
      </c>
      <c r="U2722">
        <v>0.34999389648436302</v>
      </c>
      <c r="V2722">
        <v>0.34999389648436302</v>
      </c>
      <c r="W2722">
        <v>0.34999389648436302</v>
      </c>
      <c r="X2722">
        <v>0.34999389600000003</v>
      </c>
      <c r="Y2722">
        <f t="shared" si="213"/>
        <v>0.34999389632290873</v>
      </c>
    </row>
    <row r="2723" spans="1:25" x14ac:dyDescent="0.3">
      <c r="A2723">
        <v>0</v>
      </c>
      <c r="B2723" s="1">
        <v>42891</v>
      </c>
      <c r="C2723" s="1">
        <v>42892</v>
      </c>
      <c r="D2723">
        <v>308.05</v>
      </c>
      <c r="E2723">
        <v>307.7</v>
      </c>
      <c r="F2723">
        <v>307.7958587</v>
      </c>
      <c r="G2723">
        <v>0.35</v>
      </c>
      <c r="H2723">
        <v>0</v>
      </c>
      <c r="I2723">
        <f t="shared" si="210"/>
        <v>6</v>
      </c>
      <c r="J2723">
        <f t="shared" si="211"/>
        <v>2017</v>
      </c>
      <c r="K2723">
        <v>308.05</v>
      </c>
      <c r="L2723">
        <v>308.7</v>
      </c>
      <c r="M2723">
        <v>306.95</v>
      </c>
      <c r="N2723">
        <v>307.7</v>
      </c>
      <c r="O2723" s="3">
        <f t="shared" si="212"/>
        <v>0.35</v>
      </c>
      <c r="P2723">
        <f t="shared" si="214"/>
        <v>158.57404266105706</v>
      </c>
      <c r="T2723">
        <v>0.35</v>
      </c>
      <c r="U2723">
        <v>0.35000000000002202</v>
      </c>
      <c r="V2723">
        <v>0.35000000000002202</v>
      </c>
      <c r="W2723">
        <v>0.35000000000002202</v>
      </c>
      <c r="X2723">
        <v>0.35</v>
      </c>
      <c r="Y2723">
        <f t="shared" si="213"/>
        <v>0.35000000000001469</v>
      </c>
    </row>
    <row r="2724" spans="1:25" x14ac:dyDescent="0.3">
      <c r="A2724">
        <v>0</v>
      </c>
      <c r="B2724" s="1">
        <v>42892</v>
      </c>
      <c r="C2724" s="1">
        <v>42893</v>
      </c>
      <c r="D2724">
        <v>307.05</v>
      </c>
      <c r="E2724">
        <v>305.49998779999999</v>
      </c>
      <c r="F2724">
        <v>307.81464899999997</v>
      </c>
      <c r="G2724">
        <v>-1.550012207</v>
      </c>
      <c r="H2724">
        <v>1.5556349190000001</v>
      </c>
      <c r="I2724">
        <f t="shared" si="210"/>
        <v>6</v>
      </c>
      <c r="J2724">
        <f t="shared" si="211"/>
        <v>2017</v>
      </c>
      <c r="K2724">
        <v>307.05</v>
      </c>
      <c r="L2724">
        <v>307.64999999999998</v>
      </c>
      <c r="M2724">
        <v>305.39999999999998</v>
      </c>
      <c r="N2724">
        <v>305.5</v>
      </c>
      <c r="O2724" s="3">
        <f t="shared" si="212"/>
        <v>-1.550012207</v>
      </c>
      <c r="P2724">
        <f t="shared" si="214"/>
        <v>152.57033719359305</v>
      </c>
      <c r="T2724">
        <v>-1.550012207</v>
      </c>
      <c r="U2724">
        <v>1.5500122070312701</v>
      </c>
      <c r="V2724">
        <v>-1.5500122070312701</v>
      </c>
      <c r="W2724">
        <v>-1.5500122070312701</v>
      </c>
      <c r="X2724">
        <v>-1.550012207</v>
      </c>
      <c r="Y2724">
        <f t="shared" si="213"/>
        <v>-0.51667073566666666</v>
      </c>
    </row>
    <row r="2725" spans="1:25" x14ac:dyDescent="0.3">
      <c r="A2725">
        <v>0</v>
      </c>
      <c r="B2725" s="1">
        <v>42893</v>
      </c>
      <c r="C2725" s="1">
        <v>42894</v>
      </c>
      <c r="D2725">
        <v>305.75</v>
      </c>
      <c r="E2725">
        <v>306.75</v>
      </c>
      <c r="F2725">
        <v>305.35031959999998</v>
      </c>
      <c r="G2725">
        <v>-1</v>
      </c>
      <c r="H2725">
        <v>0.88388347599999995</v>
      </c>
      <c r="I2725">
        <f t="shared" si="210"/>
        <v>6</v>
      </c>
      <c r="J2725">
        <f t="shared" si="211"/>
        <v>2017</v>
      </c>
      <c r="K2725">
        <v>305.75</v>
      </c>
      <c r="L2725">
        <v>306.85000000000002</v>
      </c>
      <c r="M2725">
        <v>304.14999999999998</v>
      </c>
      <c r="N2725">
        <v>306.75</v>
      </c>
      <c r="O2725" s="3">
        <f t="shared" si="212"/>
        <v>-1</v>
      </c>
      <c r="P2725">
        <f t="shared" si="214"/>
        <v>148.8278105249031</v>
      </c>
      <c r="T2725">
        <v>-1</v>
      </c>
      <c r="U2725">
        <v>-1</v>
      </c>
      <c r="V2725">
        <v>1</v>
      </c>
      <c r="W2725">
        <v>1</v>
      </c>
      <c r="X2725">
        <v>-1</v>
      </c>
      <c r="Y2725">
        <f t="shared" si="213"/>
        <v>-0.33333333333333331</v>
      </c>
    </row>
    <row r="2726" spans="1:25" x14ac:dyDescent="0.3">
      <c r="A2726">
        <v>0</v>
      </c>
      <c r="B2726" s="1">
        <v>42894</v>
      </c>
      <c r="C2726" s="1">
        <v>42895</v>
      </c>
      <c r="D2726">
        <v>306.64999999999998</v>
      </c>
      <c r="E2726">
        <v>308.64999390000003</v>
      </c>
      <c r="F2726">
        <v>306.64685129999998</v>
      </c>
      <c r="G2726">
        <v>-1.9999938960000001</v>
      </c>
      <c r="H2726">
        <v>1.3435028840000001</v>
      </c>
      <c r="I2726">
        <f t="shared" si="210"/>
        <v>6</v>
      </c>
      <c r="J2726">
        <f t="shared" si="211"/>
        <v>2017</v>
      </c>
      <c r="K2726">
        <v>306.64999999999998</v>
      </c>
      <c r="L2726">
        <v>309.35000000000002</v>
      </c>
      <c r="M2726">
        <v>306.39999999999998</v>
      </c>
      <c r="N2726">
        <v>308.64999999999998</v>
      </c>
      <c r="O2726" s="3">
        <f t="shared" si="212"/>
        <v>-1.9999938960000001</v>
      </c>
      <c r="P2726">
        <f t="shared" si="214"/>
        <v>141.54781592344742</v>
      </c>
      <c r="T2726">
        <v>-1.9999938960000001</v>
      </c>
      <c r="U2726">
        <v>1.99999389648439</v>
      </c>
      <c r="V2726">
        <v>1.99999389648439</v>
      </c>
      <c r="W2726">
        <v>1.99999389648439</v>
      </c>
      <c r="X2726">
        <v>-1.9999938960000001</v>
      </c>
      <c r="Y2726">
        <f t="shared" si="213"/>
        <v>0.66666463232292661</v>
      </c>
    </row>
    <row r="2727" spans="1:25" x14ac:dyDescent="0.3">
      <c r="A2727">
        <v>0</v>
      </c>
      <c r="B2727" s="1">
        <v>42895</v>
      </c>
      <c r="C2727" s="1">
        <v>42898</v>
      </c>
      <c r="D2727">
        <v>306.75</v>
      </c>
      <c r="E2727">
        <v>305.39999999999998</v>
      </c>
      <c r="F2727">
        <v>308.51817190000003</v>
      </c>
      <c r="G2727">
        <v>-1.35</v>
      </c>
      <c r="H2727">
        <v>2.298097039</v>
      </c>
      <c r="I2727">
        <f t="shared" si="210"/>
        <v>6</v>
      </c>
      <c r="J2727">
        <f t="shared" si="211"/>
        <v>2017</v>
      </c>
      <c r="K2727">
        <v>306.75</v>
      </c>
      <c r="L2727">
        <v>307.60000000000002</v>
      </c>
      <c r="M2727">
        <v>305.05</v>
      </c>
      <c r="N2727">
        <v>305.39999999999998</v>
      </c>
      <c r="O2727" s="3">
        <f t="shared" si="212"/>
        <v>-1.35</v>
      </c>
      <c r="P2727">
        <f t="shared" si="214"/>
        <v>136.87569974993508</v>
      </c>
      <c r="T2727">
        <v>-1.35</v>
      </c>
      <c r="U2727">
        <v>-1.3500000000000201</v>
      </c>
      <c r="V2727">
        <v>-1.3500000000000201</v>
      </c>
      <c r="W2727">
        <v>-1.3500000000000201</v>
      </c>
      <c r="X2727">
        <v>-1.35</v>
      </c>
      <c r="Y2727">
        <f t="shared" si="213"/>
        <v>-1.3500000000000132</v>
      </c>
    </row>
    <row r="2728" spans="1:25" x14ac:dyDescent="0.3">
      <c r="A2728">
        <v>0</v>
      </c>
      <c r="B2728" s="1">
        <v>42898</v>
      </c>
      <c r="C2728" s="1">
        <v>42899</v>
      </c>
      <c r="D2728">
        <v>305.7</v>
      </c>
      <c r="E2728">
        <v>307.14999999999998</v>
      </c>
      <c r="F2728">
        <v>305.16054250000002</v>
      </c>
      <c r="G2728">
        <v>-1.45</v>
      </c>
      <c r="H2728">
        <v>1.237436867</v>
      </c>
      <c r="I2728">
        <f t="shared" si="210"/>
        <v>6</v>
      </c>
      <c r="J2728">
        <f t="shared" si="211"/>
        <v>2017</v>
      </c>
      <c r="K2728">
        <v>305.7</v>
      </c>
      <c r="L2728">
        <v>307.60000000000002</v>
      </c>
      <c r="M2728">
        <v>305.45</v>
      </c>
      <c r="N2728">
        <v>307.14999999999998</v>
      </c>
      <c r="O2728" s="3">
        <f t="shared" si="212"/>
        <v>-1.45</v>
      </c>
      <c r="P2728">
        <f t="shared" si="214"/>
        <v>132.006470980617</v>
      </c>
      <c r="T2728">
        <v>-1.45</v>
      </c>
      <c r="U2728">
        <v>-1.44999999999998</v>
      </c>
      <c r="V2728">
        <v>-1.44999999999998</v>
      </c>
      <c r="W2728">
        <v>1.44999999999998</v>
      </c>
      <c r="X2728">
        <v>-1.45</v>
      </c>
      <c r="Y2728">
        <f t="shared" si="213"/>
        <v>-1.4499999999999866</v>
      </c>
    </row>
    <row r="2729" spans="1:25" x14ac:dyDescent="0.3">
      <c r="A2729">
        <v>0</v>
      </c>
      <c r="B2729" s="1">
        <v>42899</v>
      </c>
      <c r="C2729" s="1">
        <v>42900</v>
      </c>
      <c r="D2729">
        <v>308.35000000000002</v>
      </c>
      <c r="E2729">
        <v>307.50000610000001</v>
      </c>
      <c r="F2729">
        <v>307.58165980000001</v>
      </c>
      <c r="G2729">
        <v>0.84999389599999997</v>
      </c>
      <c r="H2729">
        <v>0.24748737300000001</v>
      </c>
      <c r="I2729">
        <f t="shared" si="210"/>
        <v>6</v>
      </c>
      <c r="J2729">
        <f t="shared" si="211"/>
        <v>2017</v>
      </c>
      <c r="K2729">
        <v>308.35000000000002</v>
      </c>
      <c r="L2729">
        <v>309.45</v>
      </c>
      <c r="M2729">
        <v>306.39999999999998</v>
      </c>
      <c r="N2729">
        <v>307.5</v>
      </c>
      <c r="O2729" s="3">
        <f t="shared" si="212"/>
        <v>0.84999389599999997</v>
      </c>
      <c r="P2729">
        <f t="shared" si="214"/>
        <v>134.73562684001442</v>
      </c>
      <c r="T2729">
        <v>0.84999389599999997</v>
      </c>
      <c r="U2729">
        <v>0.84999389648442003</v>
      </c>
      <c r="V2729">
        <v>0.84999389648442003</v>
      </c>
      <c r="W2729">
        <v>0.84999389648442003</v>
      </c>
      <c r="X2729">
        <v>0.84999389599999997</v>
      </c>
      <c r="Y2729">
        <f t="shared" si="213"/>
        <v>0.84999389632294664</v>
      </c>
    </row>
    <row r="2730" spans="1:25" x14ac:dyDescent="0.3">
      <c r="A2730">
        <v>0</v>
      </c>
      <c r="B2730" s="1">
        <v>42900</v>
      </c>
      <c r="C2730" s="1">
        <v>42901</v>
      </c>
      <c r="D2730">
        <v>307.05</v>
      </c>
      <c r="E2730">
        <v>305.75</v>
      </c>
      <c r="F2730">
        <v>307.88692759999998</v>
      </c>
      <c r="G2730">
        <v>-1.3</v>
      </c>
      <c r="H2730">
        <v>1.237436867</v>
      </c>
      <c r="I2730">
        <f t="shared" si="210"/>
        <v>6</v>
      </c>
      <c r="J2730">
        <f t="shared" si="211"/>
        <v>2017</v>
      </c>
      <c r="K2730">
        <v>307.05</v>
      </c>
      <c r="L2730">
        <v>308.10000000000002</v>
      </c>
      <c r="M2730">
        <v>304.25</v>
      </c>
      <c r="N2730">
        <v>305.75</v>
      </c>
      <c r="O2730" s="3">
        <f t="shared" si="212"/>
        <v>-1.3</v>
      </c>
      <c r="P2730">
        <f t="shared" si="214"/>
        <v>130.45726057494312</v>
      </c>
      <c r="T2730">
        <v>-1.3</v>
      </c>
      <c r="U2730">
        <v>1.30000000000001</v>
      </c>
      <c r="V2730">
        <v>-1.30000000000001</v>
      </c>
      <c r="W2730">
        <v>-1.30000000000001</v>
      </c>
      <c r="X2730">
        <v>1.3</v>
      </c>
      <c r="Y2730">
        <f t="shared" si="213"/>
        <v>-0.43333333333333335</v>
      </c>
    </row>
    <row r="2731" spans="1:25" x14ac:dyDescent="0.3">
      <c r="A2731">
        <v>0</v>
      </c>
      <c r="B2731" s="1">
        <v>42901</v>
      </c>
      <c r="C2731" s="1">
        <v>42902</v>
      </c>
      <c r="D2731">
        <v>305.85000000000002</v>
      </c>
      <c r="E2731">
        <v>306.10000609999997</v>
      </c>
      <c r="F2731">
        <v>305.54871960000003</v>
      </c>
      <c r="G2731">
        <v>-0.25000610400000001</v>
      </c>
      <c r="H2731">
        <v>0.24748737300000001</v>
      </c>
      <c r="I2731">
        <f t="shared" si="210"/>
        <v>6</v>
      </c>
      <c r="J2731">
        <f t="shared" si="211"/>
        <v>2017</v>
      </c>
      <c r="K2731">
        <v>305.85000000000002</v>
      </c>
      <c r="L2731">
        <v>306.75</v>
      </c>
      <c r="M2731">
        <v>305.25</v>
      </c>
      <c r="N2731">
        <v>306.10000000000002</v>
      </c>
      <c r="O2731" s="3">
        <f t="shared" si="212"/>
        <v>-0.25000610400000001</v>
      </c>
      <c r="P2731">
        <f t="shared" si="214"/>
        <v>129.65747853828657</v>
      </c>
      <c r="T2731">
        <v>-0.25000610400000001</v>
      </c>
      <c r="U2731">
        <v>-0.25000610351560199</v>
      </c>
      <c r="V2731">
        <v>0.25000610351560199</v>
      </c>
      <c r="W2731">
        <v>0.25000610351560199</v>
      </c>
      <c r="X2731">
        <v>-0.25000610400000001</v>
      </c>
      <c r="Y2731">
        <f t="shared" si="213"/>
        <v>-8.3335367999999979E-2</v>
      </c>
    </row>
    <row r="2732" spans="1:25" x14ac:dyDescent="0.3">
      <c r="A2732">
        <v>0</v>
      </c>
      <c r="B2732" s="1">
        <v>42902</v>
      </c>
      <c r="C2732" s="1">
        <v>42905</v>
      </c>
      <c r="D2732">
        <v>305.95</v>
      </c>
      <c r="E2732">
        <v>307.89998780000002</v>
      </c>
      <c r="F2732">
        <v>304.89004290000003</v>
      </c>
      <c r="G2732">
        <v>-1.949987793</v>
      </c>
      <c r="H2732">
        <v>1.2727922060000001</v>
      </c>
      <c r="I2732">
        <f t="shared" si="210"/>
        <v>6</v>
      </c>
      <c r="J2732">
        <f t="shared" si="211"/>
        <v>2017</v>
      </c>
      <c r="K2732">
        <v>305.95</v>
      </c>
      <c r="L2732">
        <v>308.55</v>
      </c>
      <c r="M2732">
        <v>305.35000000000002</v>
      </c>
      <c r="N2732">
        <v>307.89999999999998</v>
      </c>
      <c r="O2732" s="3">
        <f t="shared" si="212"/>
        <v>-1.949987793</v>
      </c>
      <c r="P2732">
        <f t="shared" si="214"/>
        <v>123.45963982883687</v>
      </c>
      <c r="T2732">
        <v>-1.949987793</v>
      </c>
      <c r="U2732">
        <v>-1.9499877929687801</v>
      </c>
      <c r="V2732">
        <v>-1.9499877929687801</v>
      </c>
      <c r="W2732">
        <v>1.9499877929687801</v>
      </c>
      <c r="X2732">
        <v>-1.949987793</v>
      </c>
      <c r="Y2732">
        <f t="shared" si="213"/>
        <v>-1.9499877929791867</v>
      </c>
    </row>
    <row r="2733" spans="1:25" x14ac:dyDescent="0.3">
      <c r="A2733">
        <v>0</v>
      </c>
      <c r="B2733" s="1">
        <v>42905</v>
      </c>
      <c r="C2733" s="1">
        <v>42906</v>
      </c>
      <c r="D2733">
        <v>309.25</v>
      </c>
      <c r="E2733">
        <v>308.20001830000001</v>
      </c>
      <c r="F2733">
        <v>308.9132788</v>
      </c>
      <c r="G2733">
        <v>1.049981689</v>
      </c>
      <c r="H2733">
        <v>0.212132034</v>
      </c>
      <c r="I2733">
        <f t="shared" si="210"/>
        <v>6</v>
      </c>
      <c r="J2733">
        <f t="shared" si="211"/>
        <v>2017</v>
      </c>
      <c r="K2733">
        <v>309.25</v>
      </c>
      <c r="L2733">
        <v>309.55</v>
      </c>
      <c r="M2733">
        <v>307.89999999999998</v>
      </c>
      <c r="N2733">
        <v>308.2</v>
      </c>
      <c r="O2733" s="3">
        <f t="shared" si="212"/>
        <v>1.049981689</v>
      </c>
      <c r="P2733">
        <f t="shared" si="214"/>
        <v>126.60346427065126</v>
      </c>
      <c r="T2733">
        <v>1.049981689</v>
      </c>
      <c r="U2733">
        <v>1.04998168945314</v>
      </c>
      <c r="V2733">
        <v>1.04998168945314</v>
      </c>
      <c r="W2733">
        <v>1.04998168945314</v>
      </c>
      <c r="X2733">
        <v>1.049981689</v>
      </c>
      <c r="Y2733">
        <f t="shared" si="213"/>
        <v>1.0499816893020932</v>
      </c>
    </row>
    <row r="2734" spans="1:25" x14ac:dyDescent="0.3">
      <c r="A2734">
        <v>0</v>
      </c>
      <c r="B2734" s="1">
        <v>42906</v>
      </c>
      <c r="C2734" s="1">
        <v>42907</v>
      </c>
      <c r="D2734">
        <v>306.75</v>
      </c>
      <c r="E2734">
        <v>306.89998170000001</v>
      </c>
      <c r="F2734">
        <v>309.26644750000003</v>
      </c>
      <c r="G2734">
        <v>0.149981689</v>
      </c>
      <c r="H2734">
        <v>0.91923881600000001</v>
      </c>
      <c r="I2734">
        <f t="shared" si="210"/>
        <v>6</v>
      </c>
      <c r="J2734">
        <f t="shared" si="211"/>
        <v>2017</v>
      </c>
      <c r="K2734">
        <v>306.75</v>
      </c>
      <c r="L2734">
        <v>307.2</v>
      </c>
      <c r="M2734">
        <v>305.39999999999998</v>
      </c>
      <c r="N2734">
        <v>306.89999999999998</v>
      </c>
      <c r="O2734" s="3">
        <f t="shared" si="212"/>
        <v>0.149981689</v>
      </c>
      <c r="P2734">
        <f t="shared" si="214"/>
        <v>127.06772347369682</v>
      </c>
      <c r="T2734">
        <v>0.149981689</v>
      </c>
      <c r="U2734">
        <v>0.14998168945311299</v>
      </c>
      <c r="V2734">
        <v>0.14998168945311299</v>
      </c>
      <c r="W2734">
        <v>0.14998168945311299</v>
      </c>
      <c r="X2734">
        <v>0.149981689</v>
      </c>
      <c r="Y2734">
        <f t="shared" si="213"/>
        <v>0.14998168930207534</v>
      </c>
    </row>
    <row r="2735" spans="1:25" x14ac:dyDescent="0.3">
      <c r="A2735">
        <v>0</v>
      </c>
      <c r="B2735" s="1">
        <v>42907</v>
      </c>
      <c r="C2735" s="1">
        <v>42908</v>
      </c>
      <c r="D2735">
        <v>307.45</v>
      </c>
      <c r="E2735">
        <v>308.64999999999998</v>
      </c>
      <c r="F2735">
        <v>306.73656290000002</v>
      </c>
      <c r="G2735">
        <v>-1.2</v>
      </c>
      <c r="H2735">
        <v>1.237436867</v>
      </c>
      <c r="I2735">
        <f t="shared" si="210"/>
        <v>6</v>
      </c>
      <c r="J2735">
        <f t="shared" si="211"/>
        <v>2017</v>
      </c>
      <c r="K2735">
        <v>307.45</v>
      </c>
      <c r="L2735">
        <v>308.75</v>
      </c>
      <c r="M2735">
        <v>306.55</v>
      </c>
      <c r="N2735">
        <v>308.64999999999998</v>
      </c>
      <c r="O2735" s="3">
        <f t="shared" si="212"/>
        <v>-1.2</v>
      </c>
      <c r="P2735">
        <f t="shared" si="214"/>
        <v>123.34806332972781</v>
      </c>
      <c r="T2735">
        <v>-1.2</v>
      </c>
      <c r="U2735">
        <v>-1.19999999999998</v>
      </c>
      <c r="V2735">
        <v>-1.19999999999998</v>
      </c>
      <c r="W2735">
        <v>1.19999999999998</v>
      </c>
      <c r="X2735">
        <v>-1.2</v>
      </c>
      <c r="Y2735">
        <f t="shared" si="213"/>
        <v>-1.1999999999999866</v>
      </c>
    </row>
    <row r="2736" spans="1:25" x14ac:dyDescent="0.3">
      <c r="A2736">
        <v>0</v>
      </c>
      <c r="B2736" s="1">
        <v>42908</v>
      </c>
      <c r="C2736" s="1">
        <v>42909</v>
      </c>
      <c r="D2736">
        <v>308.45</v>
      </c>
      <c r="E2736">
        <v>309.35001219999998</v>
      </c>
      <c r="F2736">
        <v>308.79106030000003</v>
      </c>
      <c r="G2736">
        <v>0.90001220699999995</v>
      </c>
      <c r="H2736">
        <v>0.49497474699999999</v>
      </c>
      <c r="I2736">
        <f t="shared" si="210"/>
        <v>6</v>
      </c>
      <c r="J2736">
        <f t="shared" si="211"/>
        <v>2017</v>
      </c>
      <c r="K2736">
        <v>308.45</v>
      </c>
      <c r="L2736">
        <v>309.95</v>
      </c>
      <c r="M2736">
        <v>308.25</v>
      </c>
      <c r="N2736">
        <v>309.35000000000002</v>
      </c>
      <c r="O2736" s="3">
        <f t="shared" si="212"/>
        <v>0.90001220699999995</v>
      </c>
      <c r="P2736">
        <f t="shared" si="214"/>
        <v>126.0474010515603</v>
      </c>
      <c r="T2736">
        <v>0.90001220699999995</v>
      </c>
      <c r="U2736">
        <v>-0.90001220703123797</v>
      </c>
      <c r="V2736">
        <v>0.90001220703123797</v>
      </c>
      <c r="W2736">
        <v>0.90001220703123797</v>
      </c>
      <c r="X2736">
        <v>0.90001220699999995</v>
      </c>
      <c r="Y2736">
        <f t="shared" si="213"/>
        <v>0.30000406899999998</v>
      </c>
    </row>
    <row r="2737" spans="1:25" x14ac:dyDescent="0.3">
      <c r="A2737">
        <v>0</v>
      </c>
      <c r="B2737" s="1">
        <v>42909</v>
      </c>
      <c r="C2737" s="1">
        <v>42912</v>
      </c>
      <c r="D2737">
        <v>309.75</v>
      </c>
      <c r="E2737">
        <v>310.64998780000002</v>
      </c>
      <c r="F2737">
        <v>309.60840660000002</v>
      </c>
      <c r="G2737">
        <v>-0.89998779299999998</v>
      </c>
      <c r="H2737">
        <v>0.91923881600000001</v>
      </c>
      <c r="I2737">
        <f t="shared" si="210"/>
        <v>6</v>
      </c>
      <c r="J2737">
        <f t="shared" si="211"/>
        <v>2017</v>
      </c>
      <c r="K2737">
        <v>309.75</v>
      </c>
      <c r="L2737">
        <v>311.39999999999998</v>
      </c>
      <c r="M2737">
        <v>309.45</v>
      </c>
      <c r="N2737">
        <v>310.64999999999998</v>
      </c>
      <c r="O2737" s="3">
        <f t="shared" si="212"/>
        <v>-0.89998779299999998</v>
      </c>
      <c r="P2737">
        <f t="shared" si="214"/>
        <v>123.30064264270365</v>
      </c>
      <c r="T2737">
        <v>-0.89998779299999998</v>
      </c>
      <c r="U2737">
        <v>-0.89998779296877196</v>
      </c>
      <c r="V2737">
        <v>-0.89998779296877196</v>
      </c>
      <c r="W2737">
        <v>0.89998779296877196</v>
      </c>
      <c r="X2737">
        <v>0.89998779299999998</v>
      </c>
      <c r="Y2737">
        <f t="shared" si="213"/>
        <v>-0.8999877929791813</v>
      </c>
    </row>
    <row r="2738" spans="1:25" x14ac:dyDescent="0.3">
      <c r="A2738">
        <v>0</v>
      </c>
      <c r="B2738" s="1">
        <v>42912</v>
      </c>
      <c r="C2738" s="1">
        <v>42913</v>
      </c>
      <c r="D2738">
        <v>310.5</v>
      </c>
      <c r="E2738">
        <v>311.20001830000001</v>
      </c>
      <c r="F2738">
        <v>311.54981850000001</v>
      </c>
      <c r="G2738">
        <v>0.700018311</v>
      </c>
      <c r="H2738">
        <v>0.38890872999999998</v>
      </c>
      <c r="I2738">
        <f t="shared" si="210"/>
        <v>6</v>
      </c>
      <c r="J2738">
        <f t="shared" si="211"/>
        <v>2017</v>
      </c>
      <c r="K2738">
        <v>310.5</v>
      </c>
      <c r="L2738">
        <v>312.05</v>
      </c>
      <c r="M2738">
        <v>310.35000000000002</v>
      </c>
      <c r="N2738">
        <v>311.2</v>
      </c>
      <c r="O2738" s="3">
        <f t="shared" si="212"/>
        <v>0.700018311</v>
      </c>
      <c r="P2738">
        <f t="shared" si="214"/>
        <v>125.38549065255776</v>
      </c>
      <c r="T2738">
        <v>0.700018311</v>
      </c>
      <c r="U2738">
        <v>-0.70001831054685204</v>
      </c>
      <c r="V2738">
        <v>0.70001831054685204</v>
      </c>
      <c r="W2738">
        <v>0.70001831054685204</v>
      </c>
      <c r="X2738">
        <v>0.700018311</v>
      </c>
      <c r="Y2738">
        <f t="shared" si="213"/>
        <v>0.23333943700000001</v>
      </c>
    </row>
    <row r="2739" spans="1:25" x14ac:dyDescent="0.3">
      <c r="A2739">
        <v>0</v>
      </c>
      <c r="B2739" s="1">
        <v>42913</v>
      </c>
      <c r="C2739" s="1">
        <v>42914</v>
      </c>
      <c r="D2739">
        <v>309.75</v>
      </c>
      <c r="E2739">
        <v>310.34999390000002</v>
      </c>
      <c r="F2739">
        <v>311.40993500000002</v>
      </c>
      <c r="G2739">
        <v>0.59999389599999997</v>
      </c>
      <c r="H2739">
        <v>0.60104076399999995</v>
      </c>
      <c r="I2739">
        <f t="shared" si="210"/>
        <v>6</v>
      </c>
      <c r="J2739">
        <f t="shared" si="211"/>
        <v>2017</v>
      </c>
      <c r="K2739">
        <v>309.75</v>
      </c>
      <c r="L2739">
        <v>311.10000000000002</v>
      </c>
      <c r="M2739">
        <v>309.60000000000002</v>
      </c>
      <c r="N2739">
        <v>310.35000000000002</v>
      </c>
      <c r="O2739" s="3">
        <f t="shared" si="212"/>
        <v>0.59999389599999997</v>
      </c>
      <c r="P2739">
        <f t="shared" si="214"/>
        <v>127.20705309901055</v>
      </c>
      <c r="T2739">
        <v>0.59999389599999997</v>
      </c>
      <c r="U2739">
        <v>0.59999389648436297</v>
      </c>
      <c r="V2739">
        <v>0.59999389648436297</v>
      </c>
      <c r="W2739">
        <v>0.59999389648436297</v>
      </c>
      <c r="X2739">
        <v>0.59999389599999997</v>
      </c>
      <c r="Y2739">
        <f t="shared" si="213"/>
        <v>0.59999389632290867</v>
      </c>
    </row>
    <row r="2740" spans="1:25" x14ac:dyDescent="0.3">
      <c r="A2740">
        <v>0</v>
      </c>
      <c r="B2740" s="1">
        <v>42914</v>
      </c>
      <c r="C2740" s="1">
        <v>42915</v>
      </c>
      <c r="D2740">
        <v>311.95</v>
      </c>
      <c r="E2740">
        <v>312.4500061</v>
      </c>
      <c r="F2740">
        <v>310.67449690000001</v>
      </c>
      <c r="G2740">
        <v>-0.50000610400000001</v>
      </c>
      <c r="H2740">
        <v>1.48492424</v>
      </c>
      <c r="I2740">
        <f t="shared" si="210"/>
        <v>6</v>
      </c>
      <c r="J2740">
        <f t="shared" si="211"/>
        <v>2017</v>
      </c>
      <c r="K2740">
        <v>311.95</v>
      </c>
      <c r="L2740">
        <v>313.35000000000002</v>
      </c>
      <c r="M2740">
        <v>311.85000000000002</v>
      </c>
      <c r="N2740">
        <v>312.45</v>
      </c>
      <c r="O2740" s="3">
        <f t="shared" si="212"/>
        <v>-0.50000610400000001</v>
      </c>
      <c r="P2740">
        <f t="shared" si="214"/>
        <v>125.677858443905</v>
      </c>
      <c r="T2740">
        <v>-0.50000610400000001</v>
      </c>
      <c r="U2740">
        <v>-0.500006103515659</v>
      </c>
      <c r="V2740">
        <v>-0.500006103515659</v>
      </c>
      <c r="W2740">
        <v>-0.500006103515659</v>
      </c>
      <c r="X2740">
        <v>-0.50000610400000001</v>
      </c>
      <c r="Y2740">
        <f t="shared" si="213"/>
        <v>-0.50000610367710596</v>
      </c>
    </row>
    <row r="2741" spans="1:25" x14ac:dyDescent="0.3">
      <c r="A2741">
        <v>0</v>
      </c>
      <c r="B2741" s="1">
        <v>42915</v>
      </c>
      <c r="C2741" s="1">
        <v>42916</v>
      </c>
      <c r="D2741">
        <v>310.2</v>
      </c>
      <c r="E2741">
        <v>311.64998170000001</v>
      </c>
      <c r="F2741">
        <v>312.71779090000001</v>
      </c>
      <c r="G2741">
        <v>1.4499816889999999</v>
      </c>
      <c r="H2741">
        <v>0.56568542499999996</v>
      </c>
      <c r="I2741">
        <f t="shared" si="210"/>
        <v>6</v>
      </c>
      <c r="J2741">
        <f t="shared" si="211"/>
        <v>2017</v>
      </c>
      <c r="K2741">
        <v>310.2</v>
      </c>
      <c r="L2741">
        <v>311.64999999999998</v>
      </c>
      <c r="M2741">
        <v>309.95</v>
      </c>
      <c r="N2741">
        <v>311.64999999999998</v>
      </c>
      <c r="O2741" s="3">
        <f t="shared" si="212"/>
        <v>1.4499816889999999</v>
      </c>
      <c r="P2741">
        <f t="shared" si="214"/>
        <v>130.08382056809253</v>
      </c>
      <c r="T2741">
        <v>1.4499816889999999</v>
      </c>
      <c r="U2741">
        <v>1.4499816894531199</v>
      </c>
      <c r="V2741">
        <v>1.4499816894531199</v>
      </c>
      <c r="W2741">
        <v>1.4499816894531199</v>
      </c>
      <c r="X2741">
        <v>1.4499816889999999</v>
      </c>
      <c r="Y2741">
        <f t="shared" si="213"/>
        <v>1.4499816893020798</v>
      </c>
    </row>
    <row r="2742" spans="1:25" x14ac:dyDescent="0.3">
      <c r="A2742">
        <v>0</v>
      </c>
      <c r="B2742" s="1">
        <v>42916</v>
      </c>
      <c r="C2742" s="1">
        <v>42919</v>
      </c>
      <c r="D2742">
        <v>312</v>
      </c>
      <c r="E2742">
        <v>312.0499939</v>
      </c>
      <c r="F2742">
        <v>310.06325029999999</v>
      </c>
      <c r="G2742">
        <v>-4.9993896000000003E-2</v>
      </c>
      <c r="H2742">
        <v>0.282842712</v>
      </c>
      <c r="I2742">
        <f t="shared" si="210"/>
        <v>7</v>
      </c>
      <c r="J2742">
        <f t="shared" si="211"/>
        <v>2017</v>
      </c>
      <c r="K2742">
        <v>312</v>
      </c>
      <c r="L2742">
        <v>312.39999999999998</v>
      </c>
      <c r="M2742">
        <v>310.55</v>
      </c>
      <c r="N2742">
        <v>312.05</v>
      </c>
      <c r="O2742" s="3">
        <f t="shared" si="212"/>
        <v>-4.9993896000000003E-2</v>
      </c>
      <c r="P2742">
        <f t="shared" si="214"/>
        <v>129.92748890951648</v>
      </c>
      <c r="T2742">
        <v>-4.9993896000000003E-2</v>
      </c>
      <c r="U2742">
        <v>-4.99938964843522E-2</v>
      </c>
      <c r="V2742">
        <v>-4.99938964843522E-2</v>
      </c>
      <c r="W2742">
        <v>4.99938964843522E-2</v>
      </c>
      <c r="X2742">
        <v>-4.9993896000000003E-2</v>
      </c>
      <c r="Y2742">
        <f t="shared" si="213"/>
        <v>-4.9993896322901465E-2</v>
      </c>
    </row>
    <row r="2743" spans="1:25" x14ac:dyDescent="0.3">
      <c r="A2743">
        <v>0</v>
      </c>
      <c r="B2743" s="1">
        <v>42919</v>
      </c>
      <c r="C2743" s="1">
        <v>42920</v>
      </c>
      <c r="D2743">
        <v>312.05</v>
      </c>
      <c r="E2743">
        <v>309.75001220000001</v>
      </c>
      <c r="F2743">
        <v>312.00743870000002</v>
      </c>
      <c r="G2743">
        <v>2.2999877930000001</v>
      </c>
      <c r="H2743">
        <v>1.626345597</v>
      </c>
      <c r="I2743">
        <f t="shared" si="210"/>
        <v>7</v>
      </c>
      <c r="J2743">
        <f t="shared" si="211"/>
        <v>2017</v>
      </c>
      <c r="K2743">
        <v>312.05</v>
      </c>
      <c r="L2743">
        <v>312.35000000000002</v>
      </c>
      <c r="M2743">
        <v>309.60000000000002</v>
      </c>
      <c r="N2743">
        <v>309.75</v>
      </c>
      <c r="O2743" s="3">
        <f t="shared" si="212"/>
        <v>2.2999877930000001</v>
      </c>
      <c r="P2743">
        <f t="shared" si="214"/>
        <v>137.10979074737173</v>
      </c>
      <c r="T2743">
        <v>2.2999877930000001</v>
      </c>
      <c r="U2743">
        <v>2.29998779296875</v>
      </c>
      <c r="V2743">
        <v>2.29998779296875</v>
      </c>
      <c r="W2743">
        <v>-2.29998779296875</v>
      </c>
      <c r="X2743">
        <v>-2.2999877930000001</v>
      </c>
      <c r="Y2743">
        <f t="shared" si="213"/>
        <v>2.2999877929791666</v>
      </c>
    </row>
    <row r="2744" spans="1:25" x14ac:dyDescent="0.3">
      <c r="A2744">
        <v>0</v>
      </c>
      <c r="B2744" s="1">
        <v>42920</v>
      </c>
      <c r="C2744" s="1">
        <v>42921</v>
      </c>
      <c r="D2744">
        <v>309.35000000000002</v>
      </c>
      <c r="E2744">
        <v>311.2000122</v>
      </c>
      <c r="F2744">
        <v>310.09885400000002</v>
      </c>
      <c r="G2744">
        <v>1.850012207</v>
      </c>
      <c r="H2744">
        <v>1.0253048330000001</v>
      </c>
      <c r="I2744">
        <f t="shared" si="210"/>
        <v>7</v>
      </c>
      <c r="J2744">
        <f t="shared" si="211"/>
        <v>2017</v>
      </c>
      <c r="K2744">
        <v>309.35000000000002</v>
      </c>
      <c r="L2744">
        <v>311.55</v>
      </c>
      <c r="M2744">
        <v>309.10000000000002</v>
      </c>
      <c r="N2744">
        <v>311.2</v>
      </c>
      <c r="O2744" s="3">
        <f t="shared" si="212"/>
        <v>1.850012207</v>
      </c>
      <c r="P2744">
        <f t="shared" si="214"/>
        <v>143.25949464057976</v>
      </c>
      <c r="T2744">
        <v>1.850012207</v>
      </c>
      <c r="U2744">
        <v>1.8500122070312199</v>
      </c>
      <c r="V2744">
        <v>1.8500122070312199</v>
      </c>
      <c r="W2744">
        <v>1.8500122070312199</v>
      </c>
      <c r="X2744">
        <v>-1.850012207</v>
      </c>
      <c r="Y2744">
        <f t="shared" si="213"/>
        <v>1.8500122070208134</v>
      </c>
    </row>
    <row r="2745" spans="1:25" x14ac:dyDescent="0.3">
      <c r="A2745">
        <v>0</v>
      </c>
      <c r="B2745" s="1">
        <v>42921</v>
      </c>
      <c r="C2745" s="1">
        <v>42922</v>
      </c>
      <c r="D2745">
        <v>312</v>
      </c>
      <c r="E2745">
        <v>311.2</v>
      </c>
      <c r="F2745">
        <v>311.14803030000002</v>
      </c>
      <c r="G2745">
        <v>0.8</v>
      </c>
      <c r="H2745">
        <v>0</v>
      </c>
      <c r="I2745">
        <f t="shared" si="210"/>
        <v>7</v>
      </c>
      <c r="J2745">
        <f t="shared" si="211"/>
        <v>2017</v>
      </c>
      <c r="K2745">
        <v>312</v>
      </c>
      <c r="L2745">
        <v>312.05</v>
      </c>
      <c r="M2745">
        <v>310.3</v>
      </c>
      <c r="N2745">
        <v>311.2</v>
      </c>
      <c r="O2745" s="3">
        <f t="shared" si="212"/>
        <v>0.8</v>
      </c>
      <c r="P2745">
        <f t="shared" si="214"/>
        <v>146.01448492212936</v>
      </c>
      <c r="T2745">
        <v>0.8</v>
      </c>
      <c r="U2745">
        <v>0.80000000000001104</v>
      </c>
      <c r="V2745">
        <v>0.80000000000001104</v>
      </c>
      <c r="W2745">
        <v>-0.80000000000001104</v>
      </c>
      <c r="X2745">
        <v>0.8</v>
      </c>
      <c r="Y2745">
        <f t="shared" si="213"/>
        <v>0.80000000000000737</v>
      </c>
    </row>
    <row r="2746" spans="1:25" x14ac:dyDescent="0.3">
      <c r="A2746">
        <v>0</v>
      </c>
      <c r="B2746" s="1">
        <v>42922</v>
      </c>
      <c r="C2746" s="1">
        <v>42923</v>
      </c>
      <c r="D2746">
        <v>309.8</v>
      </c>
      <c r="E2746">
        <v>310.34999390000002</v>
      </c>
      <c r="F2746">
        <v>310.53348499999998</v>
      </c>
      <c r="G2746">
        <v>0.54999389600000004</v>
      </c>
      <c r="H2746">
        <v>0.60104076399999995</v>
      </c>
      <c r="I2746">
        <f t="shared" si="210"/>
        <v>7</v>
      </c>
      <c r="J2746">
        <f t="shared" si="211"/>
        <v>2017</v>
      </c>
      <c r="K2746">
        <v>309.8</v>
      </c>
      <c r="L2746">
        <v>310.89999999999998</v>
      </c>
      <c r="M2746">
        <v>309.2</v>
      </c>
      <c r="N2746">
        <v>310.35000000000002</v>
      </c>
      <c r="O2746" s="3">
        <f t="shared" si="212"/>
        <v>0.54999389600000004</v>
      </c>
      <c r="P2746">
        <f t="shared" si="214"/>
        <v>147.95865233904561</v>
      </c>
      <c r="T2746">
        <v>0.54999389600000004</v>
      </c>
      <c r="U2746">
        <v>0.54999389648435204</v>
      </c>
      <c r="V2746">
        <v>0.54999389648435204</v>
      </c>
      <c r="W2746">
        <v>0.54999389648435204</v>
      </c>
      <c r="X2746">
        <v>0.54999389600000004</v>
      </c>
      <c r="Y2746">
        <f t="shared" si="213"/>
        <v>0.5499938963229013</v>
      </c>
    </row>
    <row r="2747" spans="1:25" x14ac:dyDescent="0.3">
      <c r="A2747">
        <v>0</v>
      </c>
      <c r="B2747" s="1">
        <v>42923</v>
      </c>
      <c r="C2747" s="1">
        <v>42926</v>
      </c>
      <c r="D2747">
        <v>311.14999999999998</v>
      </c>
      <c r="E2747">
        <v>310.89998780000002</v>
      </c>
      <c r="F2747">
        <v>309.93244779999998</v>
      </c>
      <c r="G2747">
        <v>0.25001220699999999</v>
      </c>
      <c r="H2747">
        <v>0.38890872999999998</v>
      </c>
      <c r="I2747">
        <f t="shared" si="210"/>
        <v>7</v>
      </c>
      <c r="J2747">
        <f t="shared" si="211"/>
        <v>2017</v>
      </c>
      <c r="K2747">
        <v>311.14999999999998</v>
      </c>
      <c r="L2747">
        <v>312.05</v>
      </c>
      <c r="M2747">
        <v>310.25</v>
      </c>
      <c r="N2747">
        <v>310.89999999999998</v>
      </c>
      <c r="O2747" s="3">
        <f t="shared" si="212"/>
        <v>0.25001220699999999</v>
      </c>
      <c r="P2747">
        <f t="shared" si="214"/>
        <v>148.85029951603494</v>
      </c>
      <c r="T2747">
        <v>0.25001220699999999</v>
      </c>
      <c r="U2747">
        <v>0.25001220703120403</v>
      </c>
      <c r="V2747">
        <v>0.25001220703120403</v>
      </c>
      <c r="W2747">
        <v>0.25001220703120403</v>
      </c>
      <c r="X2747">
        <v>-0.25001220699999999</v>
      </c>
      <c r="Y2747">
        <f t="shared" si="213"/>
        <v>0.25001220702080268</v>
      </c>
    </row>
    <row r="2748" spans="1:25" x14ac:dyDescent="0.3">
      <c r="A2748">
        <v>0</v>
      </c>
      <c r="B2748" s="1">
        <v>42926</v>
      </c>
      <c r="C2748" s="1">
        <v>42927</v>
      </c>
      <c r="D2748">
        <v>311.5</v>
      </c>
      <c r="E2748">
        <v>312.7999939</v>
      </c>
      <c r="F2748">
        <v>310.46442930000001</v>
      </c>
      <c r="G2748">
        <v>-1.2999938959999999</v>
      </c>
      <c r="H2748">
        <v>1.3435028840000001</v>
      </c>
      <c r="I2748">
        <f t="shared" si="210"/>
        <v>7</v>
      </c>
      <c r="J2748">
        <f t="shared" si="211"/>
        <v>2017</v>
      </c>
      <c r="K2748">
        <v>311.5</v>
      </c>
      <c r="L2748">
        <v>313.10000000000002</v>
      </c>
      <c r="M2748">
        <v>311.10000000000002</v>
      </c>
      <c r="N2748">
        <v>312.8</v>
      </c>
      <c r="O2748" s="3">
        <f t="shared" si="212"/>
        <v>-1.2999938959999999</v>
      </c>
      <c r="P2748">
        <f t="shared" si="214"/>
        <v>144.19128312465571</v>
      </c>
      <c r="T2748">
        <v>-1.2999938959999999</v>
      </c>
      <c r="U2748">
        <v>-1.29999389648435</v>
      </c>
      <c r="V2748">
        <v>-1.29999389648435</v>
      </c>
      <c r="W2748">
        <v>1.29999389648435</v>
      </c>
      <c r="X2748">
        <v>1.2999938959999999</v>
      </c>
      <c r="Y2748">
        <f t="shared" si="213"/>
        <v>-1.2999938963228999</v>
      </c>
    </row>
    <row r="2749" spans="1:25" x14ac:dyDescent="0.3">
      <c r="A2749">
        <v>0</v>
      </c>
      <c r="B2749" s="1">
        <v>42927</v>
      </c>
      <c r="C2749" s="1">
        <v>42928</v>
      </c>
      <c r="D2749">
        <v>312.85000000000002</v>
      </c>
      <c r="E2749">
        <v>312.70002440000002</v>
      </c>
      <c r="F2749">
        <v>312.35132329999999</v>
      </c>
      <c r="G2749">
        <v>0.14997558599999999</v>
      </c>
      <c r="H2749">
        <v>7.0710677999999999E-2</v>
      </c>
      <c r="I2749">
        <f t="shared" si="210"/>
        <v>7</v>
      </c>
      <c r="J2749">
        <f t="shared" si="211"/>
        <v>2017</v>
      </c>
      <c r="K2749">
        <v>312.85000000000002</v>
      </c>
      <c r="L2749">
        <v>313.60000000000002</v>
      </c>
      <c r="M2749">
        <v>312.5</v>
      </c>
      <c r="N2749">
        <v>312.7</v>
      </c>
      <c r="O2749" s="3">
        <f t="shared" si="212"/>
        <v>0.14997558599999999</v>
      </c>
      <c r="P2749">
        <f t="shared" si="214"/>
        <v>144.70970662272296</v>
      </c>
      <c r="T2749">
        <v>0.14997558599999999</v>
      </c>
      <c r="U2749">
        <v>0.14997558593751101</v>
      </c>
      <c r="V2749">
        <v>0.14997558593751101</v>
      </c>
      <c r="W2749">
        <v>-0.14997558593751101</v>
      </c>
      <c r="X2749">
        <v>-0.14997558599999999</v>
      </c>
      <c r="Y2749">
        <f t="shared" si="213"/>
        <v>0.14997558595834068</v>
      </c>
    </row>
    <row r="2750" spans="1:25" x14ac:dyDescent="0.3">
      <c r="A2750">
        <v>0</v>
      </c>
      <c r="B2750" s="1">
        <v>42928</v>
      </c>
      <c r="C2750" s="1">
        <v>42929</v>
      </c>
      <c r="D2750">
        <v>314.60000000000002</v>
      </c>
      <c r="E2750">
        <v>316.64998170000001</v>
      </c>
      <c r="F2750">
        <v>312.76678090000001</v>
      </c>
      <c r="G2750">
        <v>-2.049981689</v>
      </c>
      <c r="H2750">
        <v>2.7930717860000001</v>
      </c>
      <c r="I2750">
        <f t="shared" si="210"/>
        <v>7</v>
      </c>
      <c r="J2750">
        <f t="shared" si="211"/>
        <v>2017</v>
      </c>
      <c r="K2750">
        <v>314.60000000000002</v>
      </c>
      <c r="L2750">
        <v>317.85000000000002</v>
      </c>
      <c r="M2750">
        <v>314.5</v>
      </c>
      <c r="N2750">
        <v>316.64999999999998</v>
      </c>
      <c r="O2750" s="3">
        <f t="shared" si="212"/>
        <v>-3</v>
      </c>
      <c r="P2750">
        <f t="shared" si="214"/>
        <v>134.36015672122497</v>
      </c>
      <c r="T2750">
        <v>-3</v>
      </c>
      <c r="U2750">
        <v>-3</v>
      </c>
      <c r="V2750">
        <v>-3</v>
      </c>
      <c r="W2750">
        <v>-3</v>
      </c>
      <c r="X2750">
        <v>-3</v>
      </c>
      <c r="Y2750">
        <f t="shared" si="213"/>
        <v>-3</v>
      </c>
    </row>
    <row r="2751" spans="1:25" x14ac:dyDescent="0.3">
      <c r="A2751">
        <v>0</v>
      </c>
      <c r="B2751" s="1">
        <v>42929</v>
      </c>
      <c r="C2751" s="1">
        <v>42930</v>
      </c>
      <c r="D2751">
        <v>317.10000000000002</v>
      </c>
      <c r="E2751">
        <v>316.7999939</v>
      </c>
      <c r="F2751">
        <v>316.76921659999999</v>
      </c>
      <c r="G2751">
        <v>0.300006104</v>
      </c>
      <c r="H2751">
        <v>0.106066017</v>
      </c>
      <c r="I2751">
        <f t="shared" si="210"/>
        <v>7</v>
      </c>
      <c r="J2751">
        <f t="shared" si="211"/>
        <v>2017</v>
      </c>
      <c r="K2751">
        <v>317.10000000000002</v>
      </c>
      <c r="L2751">
        <v>317.55</v>
      </c>
      <c r="M2751">
        <v>316.39999999999998</v>
      </c>
      <c r="N2751">
        <v>316.8</v>
      </c>
      <c r="O2751" s="3">
        <f t="shared" si="212"/>
        <v>0.300006104</v>
      </c>
      <c r="P2751">
        <f t="shared" si="214"/>
        <v>135.31353579290811</v>
      </c>
      <c r="T2751">
        <v>0.300006104</v>
      </c>
      <c r="U2751">
        <v>0.30000610351566998</v>
      </c>
      <c r="V2751">
        <v>0.30000610351566998</v>
      </c>
      <c r="W2751">
        <v>-0.30000610351566998</v>
      </c>
      <c r="X2751">
        <v>0.300006104</v>
      </c>
      <c r="Y2751">
        <f t="shared" si="213"/>
        <v>0.30000610367711333</v>
      </c>
    </row>
    <row r="2752" spans="1:25" x14ac:dyDescent="0.3">
      <c r="A2752">
        <v>0</v>
      </c>
      <c r="B2752" s="1">
        <v>42930</v>
      </c>
      <c r="C2752" s="1">
        <v>42933</v>
      </c>
      <c r="D2752">
        <v>318.8</v>
      </c>
      <c r="E2752">
        <v>317.60001829999999</v>
      </c>
      <c r="F2752">
        <v>317.63102350000003</v>
      </c>
      <c r="G2752">
        <v>1.1999816889999999</v>
      </c>
      <c r="H2752">
        <v>0.56568542499999996</v>
      </c>
      <c r="I2752">
        <f t="shared" si="210"/>
        <v>7</v>
      </c>
      <c r="J2752">
        <f t="shared" si="211"/>
        <v>2017</v>
      </c>
      <c r="K2752">
        <v>318.8</v>
      </c>
      <c r="L2752">
        <v>319.05</v>
      </c>
      <c r="M2752">
        <v>317.39999999999998</v>
      </c>
      <c r="N2752">
        <v>317.60000000000002</v>
      </c>
      <c r="O2752" s="3">
        <f t="shared" si="212"/>
        <v>1.1999816889999999</v>
      </c>
      <c r="P2752">
        <f t="shared" si="214"/>
        <v>139.13349576527327</v>
      </c>
      <c r="T2752">
        <v>1.1999816889999999</v>
      </c>
      <c r="U2752">
        <v>1.1999816894531199</v>
      </c>
      <c r="V2752">
        <v>1.1999816894531199</v>
      </c>
      <c r="W2752">
        <v>1.1999816894531199</v>
      </c>
      <c r="X2752">
        <v>1.1999816889999999</v>
      </c>
      <c r="Y2752">
        <f t="shared" si="213"/>
        <v>1.1999816893020798</v>
      </c>
    </row>
    <row r="2753" spans="1:25" x14ac:dyDescent="0.3">
      <c r="A2753">
        <v>0</v>
      </c>
      <c r="B2753" s="1">
        <v>42933</v>
      </c>
      <c r="C2753" s="1">
        <v>42934</v>
      </c>
      <c r="D2753">
        <v>317.89999999999998</v>
      </c>
      <c r="E2753">
        <v>318.14998780000002</v>
      </c>
      <c r="F2753">
        <v>317.49220580000002</v>
      </c>
      <c r="G2753">
        <v>-0.24998779300000001</v>
      </c>
      <c r="H2753">
        <v>0.38890872999999998</v>
      </c>
      <c r="I2753">
        <f t="shared" si="210"/>
        <v>7</v>
      </c>
      <c r="J2753">
        <f t="shared" si="211"/>
        <v>2017</v>
      </c>
      <c r="K2753">
        <v>317.89999999999998</v>
      </c>
      <c r="L2753">
        <v>318.14999999999998</v>
      </c>
      <c r="M2753">
        <v>317.2</v>
      </c>
      <c r="N2753">
        <v>318.14999999999998</v>
      </c>
      <c r="O2753" s="3">
        <f t="shared" si="212"/>
        <v>-0.24998779300000001</v>
      </c>
      <c r="P2753">
        <f t="shared" si="214"/>
        <v>138.31291518477462</v>
      </c>
      <c r="T2753">
        <v>-0.24998779300000001</v>
      </c>
      <c r="U2753">
        <v>-0.249987792968795</v>
      </c>
      <c r="V2753">
        <v>-0.249987792968795</v>
      </c>
      <c r="W2753">
        <v>-0.249987792968795</v>
      </c>
      <c r="X2753">
        <v>-0.24998779300000001</v>
      </c>
      <c r="Y2753">
        <f t="shared" si="213"/>
        <v>-0.24998779297919668</v>
      </c>
    </row>
    <row r="2754" spans="1:25" x14ac:dyDescent="0.3">
      <c r="A2754">
        <v>0</v>
      </c>
      <c r="B2754" s="1">
        <v>42934</v>
      </c>
      <c r="C2754" s="1">
        <v>42935</v>
      </c>
      <c r="D2754">
        <v>318.55</v>
      </c>
      <c r="E2754">
        <v>318.7999939</v>
      </c>
      <c r="F2754">
        <v>318.66966129999997</v>
      </c>
      <c r="G2754">
        <v>0.24999389599999999</v>
      </c>
      <c r="H2754">
        <v>0.45961940800000001</v>
      </c>
      <c r="I2754">
        <f t="shared" si="210"/>
        <v>7</v>
      </c>
      <c r="J2754">
        <f t="shared" si="211"/>
        <v>2017</v>
      </c>
      <c r="K2754">
        <v>318.55</v>
      </c>
      <c r="L2754">
        <v>318.8</v>
      </c>
      <c r="M2754">
        <v>317.14999999999998</v>
      </c>
      <c r="N2754">
        <v>318.8</v>
      </c>
      <c r="O2754" s="3">
        <f t="shared" si="212"/>
        <v>0.24999389599999999</v>
      </c>
      <c r="P2754">
        <f t="shared" si="214"/>
        <v>139.12701150876205</v>
      </c>
      <c r="T2754">
        <v>0.24999389599999999</v>
      </c>
      <c r="U2754">
        <v>-0.24999389648434001</v>
      </c>
      <c r="V2754">
        <v>0.24999389648434001</v>
      </c>
      <c r="W2754">
        <v>-0.24999389648434001</v>
      </c>
      <c r="X2754">
        <v>-0.24999389599999999</v>
      </c>
      <c r="Y2754">
        <f t="shared" si="213"/>
        <v>8.3331298666666664E-2</v>
      </c>
    </row>
    <row r="2755" spans="1:25" x14ac:dyDescent="0.3">
      <c r="A2755">
        <v>0</v>
      </c>
      <c r="B2755" s="1">
        <v>42935</v>
      </c>
      <c r="C2755" s="1">
        <v>42936</v>
      </c>
      <c r="D2755">
        <v>319.3</v>
      </c>
      <c r="E2755">
        <v>319.70002440000002</v>
      </c>
      <c r="F2755">
        <v>319.3014225</v>
      </c>
      <c r="G2755">
        <v>0.40002441399999999</v>
      </c>
      <c r="H2755">
        <v>0.63639610300000005</v>
      </c>
      <c r="I2755">
        <f t="shared" ref="I2755:I2818" si="215">MONTH(C2755)</f>
        <v>7</v>
      </c>
      <c r="J2755">
        <f t="shared" ref="J2755:J2818" si="216">YEAR(C2755)</f>
        <v>2017</v>
      </c>
      <c r="K2755">
        <v>319.3</v>
      </c>
      <c r="L2755">
        <v>320.3</v>
      </c>
      <c r="M2755">
        <v>318.3</v>
      </c>
      <c r="N2755">
        <v>319.7</v>
      </c>
      <c r="O2755" s="3">
        <f t="shared" ref="O2755:O2818" si="217">IF(F2755-D2755&gt;0,IF(D2755-M2755&gt;3,-3,G2755),IF(L2755-D2755&gt;3,-3,G2755))</f>
        <v>0.40002441399999999</v>
      </c>
      <c r="P2755">
        <f t="shared" si="214"/>
        <v>140.4342664707969</v>
      </c>
      <c r="T2755">
        <v>0.40002441399999999</v>
      </c>
      <c r="U2755">
        <v>-0.4000244140625</v>
      </c>
      <c r="V2755">
        <v>0.4000244140625</v>
      </c>
      <c r="W2755">
        <v>0.4000244140625</v>
      </c>
      <c r="X2755">
        <v>0.40002441399999999</v>
      </c>
      <c r="Y2755">
        <f t="shared" ref="Y2755:Y2818" si="218">AVERAGE(T2755:V2755)</f>
        <v>0.13334147133333332</v>
      </c>
    </row>
    <row r="2756" spans="1:25" x14ac:dyDescent="0.3">
      <c r="A2756">
        <v>0</v>
      </c>
      <c r="B2756" s="1">
        <v>42936</v>
      </c>
      <c r="C2756" s="1">
        <v>42937</v>
      </c>
      <c r="D2756">
        <v>319.45</v>
      </c>
      <c r="E2756">
        <v>321.2</v>
      </c>
      <c r="F2756">
        <v>321.02065270000003</v>
      </c>
      <c r="G2756">
        <v>1.75</v>
      </c>
      <c r="H2756">
        <v>1.060660172</v>
      </c>
      <c r="I2756">
        <f t="shared" si="215"/>
        <v>7</v>
      </c>
      <c r="J2756">
        <f t="shared" si="216"/>
        <v>2017</v>
      </c>
      <c r="K2756">
        <v>319.45</v>
      </c>
      <c r="L2756">
        <v>321.39999999999998</v>
      </c>
      <c r="M2756">
        <v>319.45</v>
      </c>
      <c r="N2756">
        <v>321.2</v>
      </c>
      <c r="O2756" s="3">
        <f t="shared" si="217"/>
        <v>1.75</v>
      </c>
      <c r="P2756">
        <f t="shared" ref="P2756:P2819" si="219">(O2756/D2756*$Q$2+1)*P2755*$R$2+(1-$R$2)*P2755</f>
        <v>146.20418272507521</v>
      </c>
      <c r="T2756">
        <v>1.75</v>
      </c>
      <c r="U2756">
        <v>-1.75</v>
      </c>
      <c r="V2756">
        <v>-1.75</v>
      </c>
      <c r="W2756">
        <v>1.75</v>
      </c>
      <c r="X2756">
        <v>-1.75</v>
      </c>
      <c r="Y2756">
        <f t="shared" si="218"/>
        <v>-0.58333333333333337</v>
      </c>
    </row>
    <row r="2757" spans="1:25" x14ac:dyDescent="0.3">
      <c r="A2757">
        <v>0</v>
      </c>
      <c r="B2757" s="1">
        <v>42937</v>
      </c>
      <c r="C2757" s="1">
        <v>42940</v>
      </c>
      <c r="D2757">
        <v>321.3</v>
      </c>
      <c r="E2757">
        <v>321.34999390000002</v>
      </c>
      <c r="F2757">
        <v>321.59798769999998</v>
      </c>
      <c r="G2757">
        <v>4.9993896000000003E-2</v>
      </c>
      <c r="H2757">
        <v>0.106066017</v>
      </c>
      <c r="I2757">
        <f t="shared" si="215"/>
        <v>7</v>
      </c>
      <c r="J2757">
        <f t="shared" si="216"/>
        <v>2017</v>
      </c>
      <c r="K2757">
        <v>321.3</v>
      </c>
      <c r="L2757">
        <v>321.39999999999998</v>
      </c>
      <c r="M2757">
        <v>320.39999999999998</v>
      </c>
      <c r="N2757">
        <v>321.35000000000002</v>
      </c>
      <c r="O2757" s="3">
        <f t="shared" si="217"/>
        <v>4.9993896000000003E-2</v>
      </c>
      <c r="P2757">
        <f t="shared" si="219"/>
        <v>146.37480169580169</v>
      </c>
      <c r="T2757">
        <v>4.9993896000000003E-2</v>
      </c>
      <c r="U2757">
        <v>-4.99938964843522E-2</v>
      </c>
      <c r="V2757">
        <v>-4.99938964843522E-2</v>
      </c>
      <c r="W2757">
        <v>4.99938964843522E-2</v>
      </c>
      <c r="X2757">
        <v>4.9993896000000003E-2</v>
      </c>
      <c r="Y2757">
        <f t="shared" si="218"/>
        <v>-1.6664632322901465E-2</v>
      </c>
    </row>
    <row r="2758" spans="1:25" x14ac:dyDescent="0.3">
      <c r="A2758">
        <v>0</v>
      </c>
      <c r="B2758" s="1">
        <v>42940</v>
      </c>
      <c r="C2758" s="1">
        <v>42941</v>
      </c>
      <c r="D2758">
        <v>321.3</v>
      </c>
      <c r="E2758">
        <v>319.74999389999999</v>
      </c>
      <c r="F2758">
        <v>321.36002780000001</v>
      </c>
      <c r="G2758">
        <v>-1.5500061039999999</v>
      </c>
      <c r="H2758">
        <v>1.1313708499999999</v>
      </c>
      <c r="I2758">
        <f t="shared" si="215"/>
        <v>7</v>
      </c>
      <c r="J2758">
        <f t="shared" si="216"/>
        <v>2017</v>
      </c>
      <c r="K2758">
        <v>321.3</v>
      </c>
      <c r="L2758">
        <v>321.5</v>
      </c>
      <c r="M2758">
        <v>319.45</v>
      </c>
      <c r="N2758">
        <v>319.75</v>
      </c>
      <c r="O2758" s="3">
        <f t="shared" si="217"/>
        <v>-1.5500061039999999</v>
      </c>
      <c r="P2758">
        <f t="shared" si="219"/>
        <v>141.07877377562704</v>
      </c>
      <c r="T2758">
        <v>-1.5500061039999999</v>
      </c>
      <c r="U2758">
        <v>1.5500061035156101</v>
      </c>
      <c r="V2758">
        <v>-1.5500061035156101</v>
      </c>
      <c r="W2758">
        <v>-1.5500061035156101</v>
      </c>
      <c r="X2758">
        <v>1.5500061039999999</v>
      </c>
      <c r="Y2758">
        <f t="shared" si="218"/>
        <v>-0.51666870133333331</v>
      </c>
    </row>
    <row r="2759" spans="1:25" x14ac:dyDescent="0.3">
      <c r="A2759">
        <v>0</v>
      </c>
      <c r="B2759" s="1">
        <v>42941</v>
      </c>
      <c r="C2759" s="1">
        <v>42942</v>
      </c>
      <c r="D2759">
        <v>320.2</v>
      </c>
      <c r="E2759">
        <v>319.0499878</v>
      </c>
      <c r="F2759">
        <v>320.46775939999998</v>
      </c>
      <c r="G2759">
        <v>-1.1500122070000001</v>
      </c>
      <c r="H2759">
        <v>0.49497474699999999</v>
      </c>
      <c r="I2759">
        <f t="shared" si="215"/>
        <v>7</v>
      </c>
      <c r="J2759">
        <f t="shared" si="216"/>
        <v>2017</v>
      </c>
      <c r="K2759">
        <v>320.2</v>
      </c>
      <c r="L2759">
        <v>320.35000000000002</v>
      </c>
      <c r="M2759">
        <v>318.25</v>
      </c>
      <c r="N2759">
        <v>319.05</v>
      </c>
      <c r="O2759" s="3">
        <f t="shared" si="217"/>
        <v>-1.1500122070000001</v>
      </c>
      <c r="P2759">
        <f t="shared" si="219"/>
        <v>137.27859470027033</v>
      </c>
      <c r="T2759">
        <v>-1.1500122070000001</v>
      </c>
      <c r="U2759">
        <v>1.15001220703123</v>
      </c>
      <c r="V2759">
        <v>1.15001220703123</v>
      </c>
      <c r="W2759">
        <v>-1.15001220703123</v>
      </c>
      <c r="X2759">
        <v>1.1500122070000001</v>
      </c>
      <c r="Y2759">
        <f t="shared" si="218"/>
        <v>0.38333740235415331</v>
      </c>
    </row>
    <row r="2760" spans="1:25" x14ac:dyDescent="0.3">
      <c r="A2760">
        <v>0</v>
      </c>
      <c r="B2760" s="1">
        <v>42942</v>
      </c>
      <c r="C2760" s="1">
        <v>42943</v>
      </c>
      <c r="D2760">
        <v>319.95</v>
      </c>
      <c r="E2760">
        <v>319.95002440000002</v>
      </c>
      <c r="F2760">
        <v>319.69600930000001</v>
      </c>
      <c r="G2760" s="2">
        <v>-2.44E-5</v>
      </c>
      <c r="H2760">
        <v>0.63639610300000005</v>
      </c>
      <c r="I2760">
        <f t="shared" si="215"/>
        <v>7</v>
      </c>
      <c r="J2760">
        <f t="shared" si="216"/>
        <v>2017</v>
      </c>
      <c r="K2760">
        <v>319.95</v>
      </c>
      <c r="L2760">
        <v>320.89999999999998</v>
      </c>
      <c r="M2760">
        <v>319.10000000000002</v>
      </c>
      <c r="N2760">
        <v>319.95</v>
      </c>
      <c r="O2760" s="3">
        <f t="shared" si="217"/>
        <v>-2.44E-5</v>
      </c>
      <c r="P2760">
        <f t="shared" si="219"/>
        <v>137.27851618180549</v>
      </c>
      <c r="T2760">
        <v>-2.44E-5</v>
      </c>
      <c r="U2760">
        <v>-2.44140625227373E-5</v>
      </c>
      <c r="V2760">
        <v>-2.44140625227373E-5</v>
      </c>
      <c r="W2760">
        <v>2.44140625227373E-5</v>
      </c>
      <c r="X2760">
        <v>-2.44E-5</v>
      </c>
      <c r="Y2760">
        <f t="shared" si="218"/>
        <v>-2.4409375015158199E-5</v>
      </c>
    </row>
    <row r="2761" spans="1:25" x14ac:dyDescent="0.3">
      <c r="A2761">
        <v>0</v>
      </c>
      <c r="B2761" s="1">
        <v>42943</v>
      </c>
      <c r="C2761" s="1">
        <v>42944</v>
      </c>
      <c r="D2761">
        <v>318.75</v>
      </c>
      <c r="E2761">
        <v>312.64998170000001</v>
      </c>
      <c r="F2761">
        <v>320.06911559999998</v>
      </c>
      <c r="G2761">
        <v>-6.1000183110000004</v>
      </c>
      <c r="H2761">
        <v>5.1618795029999998</v>
      </c>
      <c r="I2761">
        <f t="shared" si="215"/>
        <v>7</v>
      </c>
      <c r="J2761">
        <f t="shared" si="216"/>
        <v>2017</v>
      </c>
      <c r="K2761">
        <v>318.75</v>
      </c>
      <c r="L2761">
        <v>318.95</v>
      </c>
      <c r="M2761">
        <v>312.64999999999998</v>
      </c>
      <c r="N2761">
        <v>312.64999999999998</v>
      </c>
      <c r="O2761" s="3">
        <f t="shared" si="217"/>
        <v>-3</v>
      </c>
      <c r="P2761">
        <f t="shared" si="219"/>
        <v>127.58826798073687</v>
      </c>
      <c r="T2761">
        <v>-3</v>
      </c>
      <c r="U2761">
        <v>-3</v>
      </c>
      <c r="V2761">
        <v>-3</v>
      </c>
      <c r="W2761">
        <v>-3</v>
      </c>
      <c r="X2761">
        <v>-3</v>
      </c>
      <c r="Y2761">
        <f t="shared" si="218"/>
        <v>-3</v>
      </c>
    </row>
    <row r="2762" spans="1:25" x14ac:dyDescent="0.3">
      <c r="A2762">
        <v>0</v>
      </c>
      <c r="B2762" s="1">
        <v>42944</v>
      </c>
      <c r="C2762" s="1">
        <v>42947</v>
      </c>
      <c r="D2762">
        <v>312.10000000000002</v>
      </c>
      <c r="E2762">
        <v>313.64999999999998</v>
      </c>
      <c r="F2762">
        <v>313.95918719999997</v>
      </c>
      <c r="G2762">
        <v>1.55</v>
      </c>
      <c r="H2762">
        <v>0.70710678100000002</v>
      </c>
      <c r="I2762">
        <f t="shared" si="215"/>
        <v>7</v>
      </c>
      <c r="J2762">
        <f t="shared" si="216"/>
        <v>2017</v>
      </c>
      <c r="K2762">
        <v>312.10000000000002</v>
      </c>
      <c r="L2762">
        <v>314.25</v>
      </c>
      <c r="M2762">
        <v>312</v>
      </c>
      <c r="N2762">
        <v>313.64999999999998</v>
      </c>
      <c r="O2762" s="3">
        <f t="shared" si="217"/>
        <v>1.55</v>
      </c>
      <c r="P2762">
        <f t="shared" si="219"/>
        <v>132.34063457886592</v>
      </c>
      <c r="T2762">
        <v>1.55</v>
      </c>
      <c r="U2762">
        <v>1.5499999999999501</v>
      </c>
      <c r="V2762">
        <v>1.5499999999999501</v>
      </c>
      <c r="W2762">
        <v>1.5499999999999501</v>
      </c>
      <c r="X2762">
        <v>-1.55</v>
      </c>
      <c r="Y2762">
        <f t="shared" si="218"/>
        <v>1.5499999999999667</v>
      </c>
    </row>
    <row r="2763" spans="1:25" x14ac:dyDescent="0.3">
      <c r="A2763">
        <v>0</v>
      </c>
      <c r="B2763" s="1">
        <v>42947</v>
      </c>
      <c r="C2763" s="1">
        <v>42948</v>
      </c>
      <c r="D2763">
        <v>312.89999999999998</v>
      </c>
      <c r="E2763">
        <v>316.64999999999998</v>
      </c>
      <c r="F2763">
        <v>313.78743989999998</v>
      </c>
      <c r="G2763">
        <v>3.75</v>
      </c>
      <c r="H2763">
        <v>2.1213203439999999</v>
      </c>
      <c r="I2763">
        <f t="shared" si="215"/>
        <v>8</v>
      </c>
      <c r="J2763">
        <f t="shared" si="216"/>
        <v>2017</v>
      </c>
      <c r="K2763">
        <v>312.89999999999998</v>
      </c>
      <c r="L2763">
        <v>318.2</v>
      </c>
      <c r="M2763">
        <v>312.60000000000002</v>
      </c>
      <c r="N2763">
        <v>316.64999999999998</v>
      </c>
      <c r="O2763" s="3">
        <f t="shared" si="217"/>
        <v>3.75</v>
      </c>
      <c r="P2763">
        <f t="shared" si="219"/>
        <v>144.23606553933445</v>
      </c>
      <c r="T2763">
        <v>3.75</v>
      </c>
      <c r="U2763">
        <v>-3</v>
      </c>
      <c r="V2763">
        <v>3.75</v>
      </c>
      <c r="W2763">
        <v>3.75</v>
      </c>
      <c r="X2763">
        <v>3.75</v>
      </c>
      <c r="Y2763">
        <f t="shared" si="218"/>
        <v>1.5</v>
      </c>
    </row>
    <row r="2764" spans="1:25" x14ac:dyDescent="0.3">
      <c r="A2764">
        <v>0</v>
      </c>
      <c r="B2764" s="1">
        <v>42948</v>
      </c>
      <c r="C2764" s="1">
        <v>42949</v>
      </c>
      <c r="D2764">
        <v>317.5</v>
      </c>
      <c r="E2764">
        <v>317.25000610000001</v>
      </c>
      <c r="F2764">
        <v>318.40614929999998</v>
      </c>
      <c r="G2764">
        <v>-0.24999389599999999</v>
      </c>
      <c r="H2764">
        <v>0.42426406900000002</v>
      </c>
      <c r="I2764">
        <f t="shared" si="215"/>
        <v>8</v>
      </c>
      <c r="J2764">
        <f t="shared" si="216"/>
        <v>2017</v>
      </c>
      <c r="K2764">
        <v>317.5</v>
      </c>
      <c r="L2764">
        <v>318.2</v>
      </c>
      <c r="M2764">
        <v>316.85000000000002</v>
      </c>
      <c r="N2764">
        <v>317.25</v>
      </c>
      <c r="O2764" s="3">
        <f t="shared" si="217"/>
        <v>-0.24999389599999999</v>
      </c>
      <c r="P2764">
        <f t="shared" si="219"/>
        <v>143.38429854796698</v>
      </c>
      <c r="T2764">
        <v>-0.24999389599999999</v>
      </c>
      <c r="U2764">
        <v>0.24999389648439699</v>
      </c>
      <c r="V2764">
        <v>0.24999389648439699</v>
      </c>
      <c r="W2764">
        <v>-0.24999389648439699</v>
      </c>
      <c r="X2764">
        <v>0.24999389599999999</v>
      </c>
      <c r="Y2764">
        <f t="shared" si="218"/>
        <v>8.3331298989597999E-2</v>
      </c>
    </row>
    <row r="2765" spans="1:25" x14ac:dyDescent="0.3">
      <c r="A2765">
        <v>0</v>
      </c>
      <c r="B2765" s="1">
        <v>42949</v>
      </c>
      <c r="C2765" s="1">
        <v>42950</v>
      </c>
      <c r="D2765">
        <v>316.3</v>
      </c>
      <c r="E2765">
        <v>311.75</v>
      </c>
      <c r="F2765">
        <v>317.36985540000001</v>
      </c>
      <c r="G2765">
        <v>-4.55</v>
      </c>
      <c r="H2765">
        <v>3.8890872970000001</v>
      </c>
      <c r="I2765">
        <f t="shared" si="215"/>
        <v>8</v>
      </c>
      <c r="J2765">
        <f t="shared" si="216"/>
        <v>2017</v>
      </c>
      <c r="K2765">
        <v>316.3</v>
      </c>
      <c r="L2765">
        <v>316.39999999999998</v>
      </c>
      <c r="M2765">
        <v>309.45</v>
      </c>
      <c r="N2765">
        <v>311.75</v>
      </c>
      <c r="O2765" s="3">
        <f t="shared" si="217"/>
        <v>-3</v>
      </c>
      <c r="P2765">
        <f t="shared" si="219"/>
        <v>133.18465669741607</v>
      </c>
      <c r="T2765">
        <v>-3</v>
      </c>
      <c r="U2765">
        <v>4.5500000000000096</v>
      </c>
      <c r="V2765">
        <v>-3</v>
      </c>
      <c r="W2765">
        <v>4.5500000000000096</v>
      </c>
      <c r="X2765">
        <v>-3</v>
      </c>
      <c r="Y2765">
        <f t="shared" si="218"/>
        <v>-0.48333333333333012</v>
      </c>
    </row>
    <row r="2766" spans="1:25" x14ac:dyDescent="0.3">
      <c r="A2766">
        <v>0</v>
      </c>
      <c r="B2766" s="1">
        <v>42950</v>
      </c>
      <c r="C2766" s="1">
        <v>42951</v>
      </c>
      <c r="D2766">
        <v>311.64999999999998</v>
      </c>
      <c r="E2766">
        <v>312.9500122</v>
      </c>
      <c r="F2766">
        <v>313.39714279999998</v>
      </c>
      <c r="G2766">
        <v>1.300012207</v>
      </c>
      <c r="H2766">
        <v>0.84852813699999996</v>
      </c>
      <c r="I2766">
        <f t="shared" si="215"/>
        <v>8</v>
      </c>
      <c r="J2766">
        <f t="shared" si="216"/>
        <v>2017</v>
      </c>
      <c r="K2766">
        <v>311.64999999999998</v>
      </c>
      <c r="L2766">
        <v>313.64999999999998</v>
      </c>
      <c r="M2766">
        <v>311.3</v>
      </c>
      <c r="N2766">
        <v>312.95</v>
      </c>
      <c r="O2766" s="3">
        <f t="shared" si="217"/>
        <v>1.300012207</v>
      </c>
      <c r="P2766">
        <f t="shared" si="219"/>
        <v>137.35139052121872</v>
      </c>
      <c r="T2766">
        <v>1.300012207</v>
      </c>
      <c r="U2766">
        <v>-1.3000122070312701</v>
      </c>
      <c r="V2766">
        <v>-1.3000122070312701</v>
      </c>
      <c r="W2766">
        <v>1.3000122070312701</v>
      </c>
      <c r="X2766">
        <v>-1.300012207</v>
      </c>
      <c r="Y2766">
        <f t="shared" si="218"/>
        <v>-0.43333740235418006</v>
      </c>
    </row>
    <row r="2767" spans="1:25" x14ac:dyDescent="0.3">
      <c r="A2767">
        <v>0</v>
      </c>
      <c r="B2767" s="1">
        <v>42951</v>
      </c>
      <c r="C2767" s="1">
        <v>42954</v>
      </c>
      <c r="D2767">
        <v>313.39999999999998</v>
      </c>
      <c r="E2767">
        <v>312.99998779999999</v>
      </c>
      <c r="F2767">
        <v>313.18232549999999</v>
      </c>
      <c r="G2767">
        <v>0.40001220700000001</v>
      </c>
      <c r="H2767">
        <v>3.5355339E-2</v>
      </c>
      <c r="I2767">
        <f t="shared" si="215"/>
        <v>8</v>
      </c>
      <c r="J2767">
        <f t="shared" si="216"/>
        <v>2017</v>
      </c>
      <c r="K2767">
        <v>313.39999999999998</v>
      </c>
      <c r="L2767">
        <v>315.05</v>
      </c>
      <c r="M2767">
        <v>312.85000000000002</v>
      </c>
      <c r="N2767">
        <v>313</v>
      </c>
      <c r="O2767" s="3">
        <f t="shared" si="217"/>
        <v>0.40001220700000001</v>
      </c>
      <c r="P2767">
        <f t="shared" si="219"/>
        <v>138.66621740834967</v>
      </c>
      <c r="T2767">
        <v>0.40001220700000001</v>
      </c>
      <c r="U2767">
        <v>0.40001220703123802</v>
      </c>
      <c r="V2767">
        <v>0.40001220703123802</v>
      </c>
      <c r="W2767">
        <v>-0.40001220703123802</v>
      </c>
      <c r="X2767">
        <v>0.40001220700000001</v>
      </c>
      <c r="Y2767">
        <f t="shared" si="218"/>
        <v>0.40001220702082535</v>
      </c>
    </row>
    <row r="2768" spans="1:25" x14ac:dyDescent="0.3">
      <c r="A2768">
        <v>0</v>
      </c>
      <c r="B2768" s="1">
        <v>42954</v>
      </c>
      <c r="C2768" s="1">
        <v>42955</v>
      </c>
      <c r="D2768">
        <v>313.85000000000002</v>
      </c>
      <c r="E2768">
        <v>312.9500122</v>
      </c>
      <c r="F2768">
        <v>313.2042356</v>
      </c>
      <c r="G2768">
        <v>0.89998779299999998</v>
      </c>
      <c r="H2768">
        <v>3.5355339E-2</v>
      </c>
      <c r="I2768">
        <f t="shared" si="215"/>
        <v>8</v>
      </c>
      <c r="J2768">
        <f t="shared" si="216"/>
        <v>2017</v>
      </c>
      <c r="K2768">
        <v>313.85000000000002</v>
      </c>
      <c r="L2768">
        <v>314.95</v>
      </c>
      <c r="M2768">
        <v>311</v>
      </c>
      <c r="N2768">
        <v>312.95</v>
      </c>
      <c r="O2768" s="3">
        <f t="shared" si="217"/>
        <v>0.89998779299999998</v>
      </c>
      <c r="P2768">
        <f t="shared" si="219"/>
        <v>141.64848368927207</v>
      </c>
      <c r="T2768">
        <v>0.89998779299999998</v>
      </c>
      <c r="U2768">
        <v>0.89998779296877196</v>
      </c>
      <c r="V2768">
        <v>0.89998779296877196</v>
      </c>
      <c r="W2768">
        <v>0.89998779296877196</v>
      </c>
      <c r="X2768">
        <v>0.89998779299999998</v>
      </c>
      <c r="Y2768">
        <f t="shared" si="218"/>
        <v>0.8999877929791813</v>
      </c>
    </row>
    <row r="2769" spans="1:25" x14ac:dyDescent="0.3">
      <c r="A2769">
        <v>0</v>
      </c>
      <c r="B2769" s="1">
        <v>42955</v>
      </c>
      <c r="C2769" s="1">
        <v>42956</v>
      </c>
      <c r="D2769">
        <v>310.45</v>
      </c>
      <c r="E2769">
        <v>308.74998779999999</v>
      </c>
      <c r="F2769">
        <v>315.25872509999999</v>
      </c>
      <c r="G2769">
        <v>-1.7000122070000001</v>
      </c>
      <c r="H2769">
        <v>2.9698484810000001</v>
      </c>
      <c r="I2769">
        <f t="shared" si="215"/>
        <v>8</v>
      </c>
      <c r="J2769">
        <f t="shared" si="216"/>
        <v>2017</v>
      </c>
      <c r="K2769">
        <v>310.45</v>
      </c>
      <c r="L2769">
        <v>311.45</v>
      </c>
      <c r="M2769">
        <v>308.39999999999998</v>
      </c>
      <c r="N2769">
        <v>308.75</v>
      </c>
      <c r="O2769" s="3">
        <f t="shared" si="217"/>
        <v>-1.7000122070000001</v>
      </c>
      <c r="P2769">
        <f t="shared" si="219"/>
        <v>135.83102150434368</v>
      </c>
      <c r="T2769">
        <v>-1.7000122070000001</v>
      </c>
      <c r="U2769">
        <v>-1.70001220703125</v>
      </c>
      <c r="V2769">
        <v>-1.70001220703125</v>
      </c>
      <c r="W2769">
        <v>-1.70001220703125</v>
      </c>
      <c r="X2769">
        <v>-1.7000122070000001</v>
      </c>
      <c r="Y2769">
        <f t="shared" si="218"/>
        <v>-1.7000122070208334</v>
      </c>
    </row>
    <row r="2770" spans="1:25" x14ac:dyDescent="0.3">
      <c r="A2770">
        <v>0</v>
      </c>
      <c r="B2770" s="1">
        <v>42956</v>
      </c>
      <c r="C2770" s="1">
        <v>42957</v>
      </c>
      <c r="D2770">
        <v>307.75</v>
      </c>
      <c r="E2770">
        <v>307.35000609999997</v>
      </c>
      <c r="F2770">
        <v>309.861492</v>
      </c>
      <c r="G2770">
        <v>-0.39999389600000002</v>
      </c>
      <c r="H2770">
        <v>0.98994949399999999</v>
      </c>
      <c r="I2770">
        <f t="shared" si="215"/>
        <v>8</v>
      </c>
      <c r="J2770">
        <f t="shared" si="216"/>
        <v>2017</v>
      </c>
      <c r="K2770">
        <v>307.75</v>
      </c>
      <c r="L2770">
        <v>309.10000000000002</v>
      </c>
      <c r="M2770">
        <v>305.14999999999998</v>
      </c>
      <c r="N2770">
        <v>307.35000000000002</v>
      </c>
      <c r="O2770" s="3">
        <f t="shared" si="217"/>
        <v>-0.39999389600000002</v>
      </c>
      <c r="P2770">
        <f t="shared" si="219"/>
        <v>134.50693752004193</v>
      </c>
      <c r="T2770">
        <v>-0.39999389600000002</v>
      </c>
      <c r="U2770">
        <v>0.399993896484375</v>
      </c>
      <c r="V2770">
        <v>-0.399993896484375</v>
      </c>
      <c r="W2770">
        <v>-0.399993896484375</v>
      </c>
      <c r="X2770">
        <v>-0.39999389600000002</v>
      </c>
      <c r="Y2770">
        <f t="shared" si="218"/>
        <v>-0.13333129866666668</v>
      </c>
    </row>
    <row r="2771" spans="1:25" x14ac:dyDescent="0.3">
      <c r="A2771">
        <v>0</v>
      </c>
      <c r="B2771" s="1">
        <v>42957</v>
      </c>
      <c r="C2771" s="1">
        <v>42958</v>
      </c>
      <c r="D2771">
        <v>302.64999999999998</v>
      </c>
      <c r="E2771">
        <v>301.60000000000002</v>
      </c>
      <c r="F2771">
        <v>307.10992629999998</v>
      </c>
      <c r="G2771">
        <v>-1.05</v>
      </c>
      <c r="H2771">
        <v>4.0658639919999997</v>
      </c>
      <c r="I2771">
        <f t="shared" si="215"/>
        <v>8</v>
      </c>
      <c r="J2771">
        <f t="shared" si="216"/>
        <v>2017</v>
      </c>
      <c r="K2771">
        <v>302.64999999999998</v>
      </c>
      <c r="L2771">
        <v>304.14999999999998</v>
      </c>
      <c r="M2771">
        <v>301.05</v>
      </c>
      <c r="N2771">
        <v>301.60000000000002</v>
      </c>
      <c r="O2771" s="3">
        <f t="shared" si="217"/>
        <v>-1.05</v>
      </c>
      <c r="P2771">
        <f t="shared" si="219"/>
        <v>131.00704611752968</v>
      </c>
      <c r="T2771">
        <v>-1.05</v>
      </c>
      <c r="U2771">
        <v>-1.0499999999999501</v>
      </c>
      <c r="V2771">
        <v>-1.0499999999999501</v>
      </c>
      <c r="W2771">
        <v>-1.0499999999999501</v>
      </c>
      <c r="X2771">
        <v>-1.05</v>
      </c>
      <c r="Y2771">
        <f t="shared" si="218"/>
        <v>-1.0499999999999667</v>
      </c>
    </row>
    <row r="2772" spans="1:25" x14ac:dyDescent="0.3">
      <c r="A2772">
        <v>0</v>
      </c>
      <c r="B2772" s="1">
        <v>42958</v>
      </c>
      <c r="C2772" s="1">
        <v>42961</v>
      </c>
      <c r="D2772">
        <v>303.95</v>
      </c>
      <c r="E2772">
        <v>304.7000061</v>
      </c>
      <c r="F2772">
        <v>301.36196139999998</v>
      </c>
      <c r="G2772">
        <v>-0.75000610400000001</v>
      </c>
      <c r="H2772">
        <v>2.1920310220000001</v>
      </c>
      <c r="I2772">
        <f t="shared" si="215"/>
        <v>8</v>
      </c>
      <c r="J2772">
        <f t="shared" si="216"/>
        <v>2017</v>
      </c>
      <c r="K2772">
        <v>303.95</v>
      </c>
      <c r="L2772">
        <v>305.14999999999998</v>
      </c>
      <c r="M2772">
        <v>303.2</v>
      </c>
      <c r="N2772">
        <v>304.7</v>
      </c>
      <c r="O2772" s="3">
        <f t="shared" si="217"/>
        <v>-0.75000610400000001</v>
      </c>
      <c r="P2772">
        <f t="shared" si="219"/>
        <v>128.58256632837464</v>
      </c>
      <c r="T2772">
        <v>-0.75000610400000001</v>
      </c>
      <c r="U2772">
        <v>-0.750006103515659</v>
      </c>
      <c r="V2772">
        <v>-0.750006103515659</v>
      </c>
      <c r="W2772">
        <v>-0.750006103515659</v>
      </c>
      <c r="X2772">
        <v>-0.75000610400000001</v>
      </c>
      <c r="Y2772">
        <f t="shared" si="218"/>
        <v>-0.75000610367710596</v>
      </c>
    </row>
    <row r="2773" spans="1:25" x14ac:dyDescent="0.3">
      <c r="A2773">
        <v>0</v>
      </c>
      <c r="B2773" s="1">
        <v>42961</v>
      </c>
      <c r="C2773" s="1">
        <v>42962</v>
      </c>
      <c r="D2773">
        <v>303.95</v>
      </c>
      <c r="E2773">
        <v>304.7</v>
      </c>
      <c r="F2773">
        <v>304.98874599999999</v>
      </c>
      <c r="G2773">
        <v>0.75</v>
      </c>
      <c r="H2773">
        <v>0</v>
      </c>
      <c r="I2773">
        <f t="shared" si="215"/>
        <v>8</v>
      </c>
      <c r="J2773">
        <f t="shared" si="216"/>
        <v>2017</v>
      </c>
      <c r="K2773">
        <v>303.95</v>
      </c>
      <c r="L2773">
        <v>305.14999999999998</v>
      </c>
      <c r="M2773">
        <v>303.2</v>
      </c>
      <c r="N2773">
        <v>304.7</v>
      </c>
      <c r="O2773" s="3">
        <f t="shared" si="217"/>
        <v>0.75</v>
      </c>
      <c r="P2773">
        <f t="shared" si="219"/>
        <v>130.96215815465234</v>
      </c>
      <c r="T2773">
        <v>0.75</v>
      </c>
      <c r="U2773">
        <v>0.75</v>
      </c>
      <c r="V2773">
        <v>-0.75</v>
      </c>
      <c r="W2773">
        <v>0.75</v>
      </c>
      <c r="X2773">
        <v>0.75</v>
      </c>
      <c r="Y2773">
        <f t="shared" si="218"/>
        <v>0.25</v>
      </c>
    </row>
    <row r="2774" spans="1:25" x14ac:dyDescent="0.3">
      <c r="A2774">
        <v>0</v>
      </c>
      <c r="B2774" s="1">
        <v>42962</v>
      </c>
      <c r="C2774" s="1">
        <v>42963</v>
      </c>
      <c r="D2774">
        <v>307.5</v>
      </c>
      <c r="E2774">
        <v>306.34999390000002</v>
      </c>
      <c r="F2774">
        <v>304.83119979999998</v>
      </c>
      <c r="G2774">
        <v>1.150006104</v>
      </c>
      <c r="H2774">
        <v>1.166726189</v>
      </c>
      <c r="I2774">
        <f t="shared" si="215"/>
        <v>8</v>
      </c>
      <c r="J2774">
        <f t="shared" si="216"/>
        <v>2017</v>
      </c>
      <c r="K2774">
        <v>307.5</v>
      </c>
      <c r="L2774">
        <v>307.89999999999998</v>
      </c>
      <c r="M2774">
        <v>305.85000000000002</v>
      </c>
      <c r="N2774">
        <v>306.35000000000002</v>
      </c>
      <c r="O2774" s="3">
        <f t="shared" si="217"/>
        <v>1.150006104</v>
      </c>
      <c r="P2774">
        <f t="shared" si="219"/>
        <v>134.63550647833193</v>
      </c>
      <c r="T2774">
        <v>1.150006104</v>
      </c>
      <c r="U2774">
        <v>1.1500061035156299</v>
      </c>
      <c r="V2774">
        <v>1.1500061035156299</v>
      </c>
      <c r="W2774">
        <v>1.1500061035156299</v>
      </c>
      <c r="X2774">
        <v>1.150006104</v>
      </c>
      <c r="Y2774">
        <f t="shared" si="218"/>
        <v>1.1500061036770868</v>
      </c>
    </row>
    <row r="2775" spans="1:25" x14ac:dyDescent="0.3">
      <c r="A2775">
        <v>0</v>
      </c>
      <c r="B2775" s="1">
        <v>42963</v>
      </c>
      <c r="C2775" s="1">
        <v>42964</v>
      </c>
      <c r="D2775">
        <v>306.95</v>
      </c>
      <c r="E2775">
        <v>307.99999389999999</v>
      </c>
      <c r="F2775">
        <v>306.01909160000002</v>
      </c>
      <c r="G2775">
        <v>-1.0499938959999999</v>
      </c>
      <c r="H2775">
        <v>1.166726189</v>
      </c>
      <c r="I2775">
        <f t="shared" si="215"/>
        <v>8</v>
      </c>
      <c r="J2775">
        <f t="shared" si="216"/>
        <v>2017</v>
      </c>
      <c r="K2775">
        <v>306.95</v>
      </c>
      <c r="L2775">
        <v>308.60000000000002</v>
      </c>
      <c r="M2775">
        <v>306.05</v>
      </c>
      <c r="N2775">
        <v>308</v>
      </c>
      <c r="O2775" s="3">
        <f t="shared" si="217"/>
        <v>-1.0499938959999999</v>
      </c>
      <c r="P2775">
        <f t="shared" si="219"/>
        <v>131.18136590200558</v>
      </c>
      <c r="T2775">
        <v>-1.0499938959999999</v>
      </c>
      <c r="U2775">
        <v>-1.0499938964844</v>
      </c>
      <c r="V2775">
        <v>-1.0499938964844</v>
      </c>
      <c r="W2775">
        <v>-1.0499938964844</v>
      </c>
      <c r="X2775">
        <v>-1.0499938959999999</v>
      </c>
      <c r="Y2775">
        <f t="shared" si="218"/>
        <v>-1.0499938963229332</v>
      </c>
    </row>
    <row r="2776" spans="1:25" x14ac:dyDescent="0.3">
      <c r="A2776">
        <v>0</v>
      </c>
      <c r="B2776" s="1">
        <v>42964</v>
      </c>
      <c r="C2776" s="1">
        <v>42965</v>
      </c>
      <c r="D2776">
        <v>305.25</v>
      </c>
      <c r="E2776">
        <v>307.85000609999997</v>
      </c>
      <c r="F2776">
        <v>307.2519097</v>
      </c>
      <c r="G2776">
        <v>2.6000061040000002</v>
      </c>
      <c r="H2776">
        <v>0.106066017</v>
      </c>
      <c r="I2776">
        <f t="shared" si="215"/>
        <v>8</v>
      </c>
      <c r="J2776">
        <f t="shared" si="216"/>
        <v>2017</v>
      </c>
      <c r="K2776">
        <v>305.25</v>
      </c>
      <c r="L2776">
        <v>308.05</v>
      </c>
      <c r="M2776">
        <v>305.05</v>
      </c>
      <c r="N2776">
        <v>307.85000000000002</v>
      </c>
      <c r="O2776" s="3">
        <f t="shared" si="217"/>
        <v>2.6000061040000002</v>
      </c>
      <c r="P2776">
        <f t="shared" si="219"/>
        <v>139.56152197267568</v>
      </c>
      <c r="T2776">
        <v>2.6000061040000002</v>
      </c>
      <c r="U2776">
        <v>2.6000061035156201</v>
      </c>
      <c r="V2776">
        <v>2.6000061035156201</v>
      </c>
      <c r="W2776">
        <v>2.6000061035156201</v>
      </c>
      <c r="X2776">
        <v>2.6000061040000002</v>
      </c>
      <c r="Y2776">
        <f t="shared" si="218"/>
        <v>2.6000061036770798</v>
      </c>
    </row>
    <row r="2777" spans="1:25" x14ac:dyDescent="0.3">
      <c r="A2777">
        <v>0</v>
      </c>
      <c r="B2777" s="1">
        <v>42965</v>
      </c>
      <c r="C2777" s="1">
        <v>42968</v>
      </c>
      <c r="D2777">
        <v>308.5</v>
      </c>
      <c r="E2777">
        <v>307.14998780000002</v>
      </c>
      <c r="F2777">
        <v>309.26741120000003</v>
      </c>
      <c r="G2777">
        <v>-1.350012207</v>
      </c>
      <c r="H2777">
        <v>0.49497474699999999</v>
      </c>
      <c r="I2777">
        <f t="shared" si="215"/>
        <v>8</v>
      </c>
      <c r="J2777">
        <f t="shared" si="216"/>
        <v>2017</v>
      </c>
      <c r="K2777">
        <v>308.5</v>
      </c>
      <c r="L2777">
        <v>308.55</v>
      </c>
      <c r="M2777">
        <v>306.64999999999998</v>
      </c>
      <c r="N2777">
        <v>307.14999999999998</v>
      </c>
      <c r="O2777" s="3">
        <f t="shared" si="217"/>
        <v>-1.350012207</v>
      </c>
      <c r="P2777">
        <f t="shared" si="219"/>
        <v>134.98105783270947</v>
      </c>
      <c r="T2777">
        <v>-1.350012207</v>
      </c>
      <c r="U2777">
        <v>1.3500122070312199</v>
      </c>
      <c r="V2777">
        <v>1.3500122070312199</v>
      </c>
      <c r="W2777">
        <v>1.3500122070312199</v>
      </c>
      <c r="X2777">
        <v>1.350012207</v>
      </c>
      <c r="Y2777">
        <f t="shared" si="218"/>
        <v>0.4500040690208133</v>
      </c>
    </row>
    <row r="2778" spans="1:25" x14ac:dyDescent="0.3">
      <c r="A2778">
        <v>0</v>
      </c>
      <c r="B2778" s="1">
        <v>42968</v>
      </c>
      <c r="C2778" s="1">
        <v>42969</v>
      </c>
      <c r="D2778">
        <v>307.64999999999998</v>
      </c>
      <c r="E2778">
        <v>308.7999939</v>
      </c>
      <c r="F2778">
        <v>307.4039535</v>
      </c>
      <c r="G2778">
        <v>-1.149993896</v>
      </c>
      <c r="H2778">
        <v>1.166726189</v>
      </c>
      <c r="I2778">
        <f t="shared" si="215"/>
        <v>8</v>
      </c>
      <c r="J2778">
        <f t="shared" si="216"/>
        <v>2017</v>
      </c>
      <c r="K2778">
        <v>307.64999999999998</v>
      </c>
      <c r="L2778">
        <v>309.10000000000002</v>
      </c>
      <c r="M2778">
        <v>307.64999999999998</v>
      </c>
      <c r="N2778">
        <v>308.8</v>
      </c>
      <c r="O2778" s="3">
        <f t="shared" si="217"/>
        <v>-1.149993896</v>
      </c>
      <c r="P2778">
        <f t="shared" si="219"/>
        <v>131.19686981264024</v>
      </c>
      <c r="T2778">
        <v>-1.149993896</v>
      </c>
      <c r="U2778">
        <v>-1.1499938964843699</v>
      </c>
      <c r="V2778">
        <v>-1.1499938964843699</v>
      </c>
      <c r="W2778">
        <v>-1.1499938964843699</v>
      </c>
      <c r="X2778">
        <v>-1.149993896</v>
      </c>
      <c r="Y2778">
        <f t="shared" si="218"/>
        <v>-1.1499938963229133</v>
      </c>
    </row>
    <row r="2779" spans="1:25" x14ac:dyDescent="0.3">
      <c r="A2779">
        <v>0</v>
      </c>
      <c r="B2779" s="1">
        <v>42969</v>
      </c>
      <c r="C2779" s="1">
        <v>42970</v>
      </c>
      <c r="D2779">
        <v>310.25</v>
      </c>
      <c r="E2779">
        <v>308.70002440000002</v>
      </c>
      <c r="F2779">
        <v>309.36375409999999</v>
      </c>
      <c r="G2779">
        <v>1.549975586</v>
      </c>
      <c r="H2779">
        <v>7.0710677999999999E-2</v>
      </c>
      <c r="I2779">
        <f t="shared" si="215"/>
        <v>8</v>
      </c>
      <c r="J2779">
        <f t="shared" si="216"/>
        <v>2017</v>
      </c>
      <c r="K2779">
        <v>310.25</v>
      </c>
      <c r="L2779">
        <v>310.45</v>
      </c>
      <c r="M2779">
        <v>308</v>
      </c>
      <c r="N2779">
        <v>308.7</v>
      </c>
      <c r="O2779" s="3">
        <f t="shared" si="217"/>
        <v>1.549975586</v>
      </c>
      <c r="P2779">
        <f t="shared" si="219"/>
        <v>136.11271055001041</v>
      </c>
      <c r="T2779">
        <v>1.549975586</v>
      </c>
      <c r="U2779">
        <v>1.54997558593748</v>
      </c>
      <c r="V2779">
        <v>1.54997558593748</v>
      </c>
      <c r="W2779">
        <v>1.54997558593748</v>
      </c>
      <c r="X2779">
        <v>1.549975586</v>
      </c>
      <c r="Y2779">
        <f t="shared" si="218"/>
        <v>1.54997558595832</v>
      </c>
    </row>
    <row r="2780" spans="1:25" x14ac:dyDescent="0.3">
      <c r="A2780">
        <v>0</v>
      </c>
      <c r="B2780" s="1">
        <v>42970</v>
      </c>
      <c r="C2780" s="1">
        <v>42971</v>
      </c>
      <c r="D2780">
        <v>308.75</v>
      </c>
      <c r="E2780">
        <v>310.2</v>
      </c>
      <c r="F2780">
        <v>309.17081109999998</v>
      </c>
      <c r="G2780">
        <v>1.45</v>
      </c>
      <c r="H2780">
        <v>1.060660172</v>
      </c>
      <c r="I2780">
        <f t="shared" si="215"/>
        <v>8</v>
      </c>
      <c r="J2780">
        <f t="shared" si="216"/>
        <v>2017</v>
      </c>
      <c r="K2780">
        <v>308.75</v>
      </c>
      <c r="L2780">
        <v>310.8</v>
      </c>
      <c r="M2780">
        <v>308.7</v>
      </c>
      <c r="N2780">
        <v>310.2</v>
      </c>
      <c r="O2780" s="3">
        <f t="shared" si="217"/>
        <v>1.45</v>
      </c>
      <c r="P2780">
        <f t="shared" si="219"/>
        <v>140.90696391756137</v>
      </c>
      <c r="T2780">
        <v>1.45</v>
      </c>
      <c r="U2780">
        <v>-1.44999999999998</v>
      </c>
      <c r="V2780">
        <v>1.44999999999998</v>
      </c>
      <c r="W2780">
        <v>-1.44999999999998</v>
      </c>
      <c r="X2780">
        <v>1.45</v>
      </c>
      <c r="Y2780">
        <f t="shared" si="218"/>
        <v>0.48333333333333334</v>
      </c>
    </row>
    <row r="2781" spans="1:25" x14ac:dyDescent="0.3">
      <c r="A2781">
        <v>0</v>
      </c>
      <c r="B2781" s="1">
        <v>42971</v>
      </c>
      <c r="C2781" s="1">
        <v>42972</v>
      </c>
      <c r="D2781">
        <v>311</v>
      </c>
      <c r="E2781">
        <v>310.34999390000002</v>
      </c>
      <c r="F2781">
        <v>312.22643199999999</v>
      </c>
      <c r="G2781">
        <v>-0.65000610400000003</v>
      </c>
      <c r="H2781">
        <v>0.106066017</v>
      </c>
      <c r="I2781">
        <f t="shared" si="215"/>
        <v>8</v>
      </c>
      <c r="J2781">
        <f t="shared" si="216"/>
        <v>2017</v>
      </c>
      <c r="K2781">
        <v>311</v>
      </c>
      <c r="L2781">
        <v>311.3</v>
      </c>
      <c r="M2781">
        <v>309.5</v>
      </c>
      <c r="N2781">
        <v>310.35000000000002</v>
      </c>
      <c r="O2781" s="3">
        <f t="shared" si="217"/>
        <v>-0.65000610400000003</v>
      </c>
      <c r="P2781">
        <f t="shared" si="219"/>
        <v>138.69819253550696</v>
      </c>
      <c r="T2781">
        <v>-0.65000610400000003</v>
      </c>
      <c r="U2781">
        <v>0.65000610351563604</v>
      </c>
      <c r="V2781">
        <v>0.65000610351563604</v>
      </c>
      <c r="W2781">
        <v>0.65000610351563604</v>
      </c>
      <c r="X2781">
        <v>0.65000610400000003</v>
      </c>
      <c r="Y2781">
        <f t="shared" si="218"/>
        <v>0.21666870101042401</v>
      </c>
    </row>
    <row r="2782" spans="1:25" x14ac:dyDescent="0.3">
      <c r="A2782">
        <v>0</v>
      </c>
      <c r="B2782" s="1">
        <v>42972</v>
      </c>
      <c r="C2782" s="1">
        <v>42975</v>
      </c>
      <c r="D2782">
        <v>309.85000000000002</v>
      </c>
      <c r="E2782">
        <v>308.29998169999999</v>
      </c>
      <c r="F2782">
        <v>311.5112512</v>
      </c>
      <c r="G2782">
        <v>-1.5500183110000001</v>
      </c>
      <c r="H2782">
        <v>1.4495689009999999</v>
      </c>
      <c r="I2782">
        <f t="shared" si="215"/>
        <v>8</v>
      </c>
      <c r="J2782">
        <f t="shared" si="216"/>
        <v>2017</v>
      </c>
      <c r="K2782">
        <v>309.85000000000002</v>
      </c>
      <c r="L2782">
        <v>310.8</v>
      </c>
      <c r="M2782">
        <v>308.10000000000002</v>
      </c>
      <c r="N2782">
        <v>308.3</v>
      </c>
      <c r="O2782" s="3">
        <f t="shared" si="217"/>
        <v>-1.5500183110000001</v>
      </c>
      <c r="P2782">
        <f t="shared" si="219"/>
        <v>133.49443092183972</v>
      </c>
      <c r="T2782">
        <v>-1.5500183110000001</v>
      </c>
      <c r="U2782">
        <v>1.5500183105468699</v>
      </c>
      <c r="V2782">
        <v>-1.5500183105468699</v>
      </c>
      <c r="W2782">
        <v>1.5500183105468699</v>
      </c>
      <c r="X2782">
        <v>-1.5500183110000001</v>
      </c>
      <c r="Y2782">
        <f t="shared" si="218"/>
        <v>-0.51667277033333336</v>
      </c>
    </row>
    <row r="2783" spans="1:25" x14ac:dyDescent="0.3">
      <c r="A2783">
        <v>0</v>
      </c>
      <c r="B2783" s="1">
        <v>42975</v>
      </c>
      <c r="C2783" s="1">
        <v>42976</v>
      </c>
      <c r="D2783">
        <v>306.7</v>
      </c>
      <c r="E2783">
        <v>307.25001220000001</v>
      </c>
      <c r="F2783">
        <v>308.81415750000002</v>
      </c>
      <c r="G2783">
        <v>0.55001220699999998</v>
      </c>
      <c r="H2783">
        <v>0.74246212</v>
      </c>
      <c r="I2783">
        <f t="shared" si="215"/>
        <v>8</v>
      </c>
      <c r="J2783">
        <f t="shared" si="216"/>
        <v>2017</v>
      </c>
      <c r="K2783">
        <v>306.7</v>
      </c>
      <c r="L2783">
        <v>307.85000000000002</v>
      </c>
      <c r="M2783">
        <v>303.2</v>
      </c>
      <c r="N2783">
        <v>307.25</v>
      </c>
      <c r="O2783" s="3">
        <f t="shared" si="217"/>
        <v>-3</v>
      </c>
      <c r="P2783">
        <f t="shared" si="219"/>
        <v>123.70106706223297</v>
      </c>
      <c r="T2783">
        <v>-3</v>
      </c>
      <c r="U2783">
        <v>-3</v>
      </c>
      <c r="V2783">
        <v>-3</v>
      </c>
      <c r="W2783">
        <v>-3</v>
      </c>
      <c r="X2783">
        <v>-3</v>
      </c>
      <c r="Y2783">
        <f t="shared" si="218"/>
        <v>-3</v>
      </c>
    </row>
    <row r="2784" spans="1:25" x14ac:dyDescent="0.3">
      <c r="A2784">
        <v>0</v>
      </c>
      <c r="B2784" s="1">
        <v>42976</v>
      </c>
      <c r="C2784" s="1">
        <v>42977</v>
      </c>
      <c r="D2784">
        <v>308.25</v>
      </c>
      <c r="E2784">
        <v>309.10000609999997</v>
      </c>
      <c r="F2784">
        <v>308.1624817</v>
      </c>
      <c r="G2784">
        <v>-0.85000610399999998</v>
      </c>
      <c r="H2784">
        <v>1.308147545</v>
      </c>
      <c r="I2784">
        <f t="shared" si="215"/>
        <v>8</v>
      </c>
      <c r="J2784">
        <f t="shared" si="216"/>
        <v>2017</v>
      </c>
      <c r="K2784">
        <v>308.25</v>
      </c>
      <c r="L2784">
        <v>309.10000000000002</v>
      </c>
      <c r="M2784">
        <v>307.39999999999998</v>
      </c>
      <c r="N2784">
        <v>309.10000000000002</v>
      </c>
      <c r="O2784" s="3">
        <f t="shared" si="217"/>
        <v>-0.85000610399999998</v>
      </c>
      <c r="P2784">
        <f t="shared" si="219"/>
        <v>121.1427541163884</v>
      </c>
      <c r="T2784">
        <v>-0.85000610399999998</v>
      </c>
      <c r="U2784">
        <v>-0.850006103515625</v>
      </c>
      <c r="V2784">
        <v>-0.850006103515625</v>
      </c>
      <c r="W2784">
        <v>-0.850006103515625</v>
      </c>
      <c r="X2784">
        <v>-0.85000610399999998</v>
      </c>
      <c r="Y2784">
        <f t="shared" si="218"/>
        <v>-0.8500061036770834</v>
      </c>
    </row>
    <row r="2785" spans="1:25" x14ac:dyDescent="0.3">
      <c r="A2785">
        <v>0</v>
      </c>
      <c r="B2785" s="1">
        <v>42977</v>
      </c>
      <c r="C2785" s="1">
        <v>42978</v>
      </c>
      <c r="D2785">
        <v>308.64999999999998</v>
      </c>
      <c r="E2785">
        <v>306.74999389999999</v>
      </c>
      <c r="F2785">
        <v>309.56235729999997</v>
      </c>
      <c r="G2785">
        <v>-1.900006104</v>
      </c>
      <c r="H2785">
        <v>1.6617009359999999</v>
      </c>
      <c r="I2785">
        <f t="shared" si="215"/>
        <v>8</v>
      </c>
      <c r="J2785">
        <f t="shared" si="216"/>
        <v>2017</v>
      </c>
      <c r="K2785">
        <v>308.64999999999998</v>
      </c>
      <c r="L2785">
        <v>309.3</v>
      </c>
      <c r="M2785">
        <v>306.14999999999998</v>
      </c>
      <c r="N2785">
        <v>306.75</v>
      </c>
      <c r="O2785" s="3">
        <f t="shared" si="217"/>
        <v>-1.900006104</v>
      </c>
      <c r="P2785">
        <f t="shared" si="219"/>
        <v>115.54972060894042</v>
      </c>
      <c r="T2785">
        <v>-1.900006104</v>
      </c>
      <c r="U2785">
        <v>1.90000610351557</v>
      </c>
      <c r="V2785">
        <v>-1.90000610351557</v>
      </c>
      <c r="W2785">
        <v>-1.90000610351557</v>
      </c>
      <c r="X2785">
        <v>1.900006104</v>
      </c>
      <c r="Y2785">
        <f t="shared" si="218"/>
        <v>-0.63333536800000001</v>
      </c>
    </row>
    <row r="2786" spans="1:25" x14ac:dyDescent="0.3">
      <c r="A2786">
        <v>0</v>
      </c>
      <c r="B2786" s="1">
        <v>42978</v>
      </c>
      <c r="C2786" s="1">
        <v>42979</v>
      </c>
      <c r="D2786">
        <v>307.85000000000002</v>
      </c>
      <c r="E2786">
        <v>306.39999390000003</v>
      </c>
      <c r="F2786">
        <v>307.24150809999998</v>
      </c>
      <c r="G2786">
        <v>1.4500061040000001</v>
      </c>
      <c r="H2786">
        <v>0.24748737300000001</v>
      </c>
      <c r="I2786">
        <f t="shared" si="215"/>
        <v>9</v>
      </c>
      <c r="J2786">
        <f t="shared" si="216"/>
        <v>2017</v>
      </c>
      <c r="K2786">
        <v>307.85000000000002</v>
      </c>
      <c r="L2786">
        <v>308.25</v>
      </c>
      <c r="M2786">
        <v>305.60000000000002</v>
      </c>
      <c r="N2786">
        <v>306.39999999999998</v>
      </c>
      <c r="O2786" s="3">
        <f t="shared" si="217"/>
        <v>1.4500061040000001</v>
      </c>
      <c r="P2786">
        <f t="shared" si="219"/>
        <v>119.63160627237532</v>
      </c>
      <c r="T2786">
        <v>1.4500061040000001</v>
      </c>
      <c r="U2786">
        <v>1.45000610351564</v>
      </c>
      <c r="V2786">
        <v>1.45000610351564</v>
      </c>
      <c r="W2786">
        <v>-1.45000610351564</v>
      </c>
      <c r="X2786">
        <v>1.4500061040000001</v>
      </c>
      <c r="Y2786">
        <f t="shared" si="218"/>
        <v>1.4500061036770935</v>
      </c>
    </row>
    <row r="2787" spans="1:25" x14ac:dyDescent="0.3">
      <c r="A2787">
        <v>0</v>
      </c>
      <c r="B2787" s="1">
        <v>42979</v>
      </c>
      <c r="C2787" s="1">
        <v>42982</v>
      </c>
      <c r="D2787">
        <v>301.85000000000002</v>
      </c>
      <c r="E2787">
        <v>303.60001219999998</v>
      </c>
      <c r="F2787">
        <v>306.94827609999999</v>
      </c>
      <c r="G2787">
        <v>1.7500122069999999</v>
      </c>
      <c r="H2787">
        <v>1.9798989870000001</v>
      </c>
      <c r="I2787">
        <f t="shared" si="215"/>
        <v>9</v>
      </c>
      <c r="J2787">
        <f t="shared" si="216"/>
        <v>2017</v>
      </c>
      <c r="K2787">
        <v>301.85000000000002</v>
      </c>
      <c r="L2787">
        <v>305.35000000000002</v>
      </c>
      <c r="M2787">
        <v>301.75</v>
      </c>
      <c r="N2787">
        <v>303.60000000000002</v>
      </c>
      <c r="O2787" s="3">
        <f t="shared" si="217"/>
        <v>1.7500122069999999</v>
      </c>
      <c r="P2787">
        <f t="shared" si="219"/>
        <v>124.83344753425227</v>
      </c>
      <c r="T2787">
        <v>1.7500122069999999</v>
      </c>
      <c r="U2787">
        <v>1.7500122070312001</v>
      </c>
      <c r="V2787">
        <v>1.7500122070312001</v>
      </c>
      <c r="W2787">
        <v>1.7500122070312001</v>
      </c>
      <c r="X2787">
        <v>1.7500122069999999</v>
      </c>
      <c r="Y2787">
        <f t="shared" si="218"/>
        <v>1.7500122070208002</v>
      </c>
    </row>
    <row r="2788" spans="1:25" x14ac:dyDescent="0.3">
      <c r="A2788">
        <v>0</v>
      </c>
      <c r="B2788" s="1">
        <v>42982</v>
      </c>
      <c r="C2788" s="1">
        <v>42983</v>
      </c>
      <c r="D2788">
        <v>304.7</v>
      </c>
      <c r="E2788">
        <v>302.79998169999999</v>
      </c>
      <c r="F2788">
        <v>303.69090779999999</v>
      </c>
      <c r="G2788">
        <v>1.900018311</v>
      </c>
      <c r="H2788">
        <v>0.56568542499999996</v>
      </c>
      <c r="I2788">
        <f t="shared" si="215"/>
        <v>9</v>
      </c>
      <c r="J2788">
        <f t="shared" si="216"/>
        <v>2017</v>
      </c>
      <c r="K2788">
        <v>304.7</v>
      </c>
      <c r="L2788">
        <v>304.75</v>
      </c>
      <c r="M2788">
        <v>302.25</v>
      </c>
      <c r="N2788">
        <v>302.8</v>
      </c>
      <c r="O2788" s="3">
        <f t="shared" si="217"/>
        <v>1.900018311</v>
      </c>
      <c r="P2788">
        <f t="shared" si="219"/>
        <v>130.67162860104756</v>
      </c>
      <c r="T2788">
        <v>1.900018311</v>
      </c>
      <c r="U2788">
        <v>1.90001831054684</v>
      </c>
      <c r="V2788">
        <v>-1.90001831054684</v>
      </c>
      <c r="W2788">
        <v>-1.90001831054684</v>
      </c>
      <c r="X2788">
        <v>1.900018311</v>
      </c>
      <c r="Y2788">
        <f t="shared" si="218"/>
        <v>0.63333943700000006</v>
      </c>
    </row>
    <row r="2789" spans="1:25" x14ac:dyDescent="0.3">
      <c r="A2789">
        <v>0</v>
      </c>
      <c r="B2789" s="1">
        <v>42983</v>
      </c>
      <c r="C2789" s="1">
        <v>42984</v>
      </c>
      <c r="D2789">
        <v>302.85000000000002</v>
      </c>
      <c r="E2789">
        <v>302.40000609999998</v>
      </c>
      <c r="F2789">
        <v>303.37742939999998</v>
      </c>
      <c r="G2789">
        <v>-0.449993896</v>
      </c>
      <c r="H2789">
        <v>0.282842712</v>
      </c>
      <c r="I2789">
        <f t="shared" si="215"/>
        <v>9</v>
      </c>
      <c r="J2789">
        <f t="shared" si="216"/>
        <v>2017</v>
      </c>
      <c r="K2789">
        <v>302.85000000000002</v>
      </c>
      <c r="L2789">
        <v>302.95</v>
      </c>
      <c r="M2789">
        <v>301.45</v>
      </c>
      <c r="N2789">
        <v>302.39999999999998</v>
      </c>
      <c r="O2789" s="3">
        <f t="shared" si="217"/>
        <v>-0.449993896</v>
      </c>
      <c r="P2789">
        <f t="shared" si="219"/>
        <v>129.21542663842123</v>
      </c>
      <c r="T2789">
        <v>-0.449993896</v>
      </c>
      <c r="U2789">
        <v>0.44999389648438598</v>
      </c>
      <c r="V2789">
        <v>-0.44999389648438598</v>
      </c>
      <c r="W2789">
        <v>-0.44999389648438598</v>
      </c>
      <c r="X2789">
        <v>0.449993896</v>
      </c>
      <c r="Y2789">
        <f t="shared" si="218"/>
        <v>-0.14999796533333334</v>
      </c>
    </row>
    <row r="2790" spans="1:25" x14ac:dyDescent="0.3">
      <c r="A2790">
        <v>0</v>
      </c>
      <c r="B2790" s="1">
        <v>42984</v>
      </c>
      <c r="C2790" s="1">
        <v>42985</v>
      </c>
      <c r="D2790">
        <v>303.3</v>
      </c>
      <c r="E2790">
        <v>306.2999939</v>
      </c>
      <c r="F2790">
        <v>303.71297370000002</v>
      </c>
      <c r="G2790">
        <v>2.9999938959999999</v>
      </c>
      <c r="H2790">
        <v>2.757716447</v>
      </c>
      <c r="I2790">
        <f t="shared" si="215"/>
        <v>9</v>
      </c>
      <c r="J2790">
        <f t="shared" si="216"/>
        <v>2017</v>
      </c>
      <c r="K2790">
        <v>303.3</v>
      </c>
      <c r="L2790">
        <v>306.45</v>
      </c>
      <c r="M2790">
        <v>303.05</v>
      </c>
      <c r="N2790">
        <v>306.3</v>
      </c>
      <c r="O2790" s="3">
        <f t="shared" si="217"/>
        <v>2.9999938959999999</v>
      </c>
      <c r="P2790">
        <f t="shared" si="219"/>
        <v>138.80112127700431</v>
      </c>
      <c r="T2790">
        <v>2.9999938959999999</v>
      </c>
      <c r="U2790">
        <v>-3</v>
      </c>
      <c r="V2790">
        <v>-3</v>
      </c>
      <c r="W2790">
        <v>2.99999389648434</v>
      </c>
      <c r="X2790">
        <v>-3</v>
      </c>
      <c r="Y2790">
        <f t="shared" si="218"/>
        <v>-1.0000020346666667</v>
      </c>
    </row>
    <row r="2791" spans="1:25" x14ac:dyDescent="0.3">
      <c r="A2791">
        <v>0</v>
      </c>
      <c r="B2791" s="1">
        <v>42985</v>
      </c>
      <c r="C2791" s="1">
        <v>42986</v>
      </c>
      <c r="D2791">
        <v>306.55</v>
      </c>
      <c r="E2791">
        <v>306.35001829999999</v>
      </c>
      <c r="F2791">
        <v>306.79916020000002</v>
      </c>
      <c r="G2791">
        <v>-0.19998168899999999</v>
      </c>
      <c r="H2791">
        <v>3.5355339E-2</v>
      </c>
      <c r="I2791">
        <f t="shared" si="215"/>
        <v>9</v>
      </c>
      <c r="J2791">
        <f t="shared" si="216"/>
        <v>2017</v>
      </c>
      <c r="K2791">
        <v>306.55</v>
      </c>
      <c r="L2791">
        <v>306.85000000000002</v>
      </c>
      <c r="M2791">
        <v>305.60000000000002</v>
      </c>
      <c r="N2791">
        <v>306.35000000000002</v>
      </c>
      <c r="O2791" s="3">
        <f t="shared" si="217"/>
        <v>-0.19998168899999999</v>
      </c>
      <c r="P2791">
        <f t="shared" si="219"/>
        <v>138.1220065485407</v>
      </c>
      <c r="T2791">
        <v>-0.19998168899999999</v>
      </c>
      <c r="U2791">
        <v>0.199981689453125</v>
      </c>
      <c r="V2791">
        <v>0.199981689453125</v>
      </c>
      <c r="W2791">
        <v>0.199981689453125</v>
      </c>
      <c r="X2791">
        <v>0.19998168899999999</v>
      </c>
      <c r="Y2791">
        <f t="shared" si="218"/>
        <v>6.6660563302083337E-2</v>
      </c>
    </row>
    <row r="2792" spans="1:25" x14ac:dyDescent="0.3">
      <c r="A2792">
        <v>0</v>
      </c>
      <c r="B2792" s="1">
        <v>42986</v>
      </c>
      <c r="C2792" s="1">
        <v>42989</v>
      </c>
      <c r="D2792">
        <v>307.60000000000002</v>
      </c>
      <c r="E2792">
        <v>309.35000000000002</v>
      </c>
      <c r="F2792">
        <v>307.41788459999998</v>
      </c>
      <c r="G2792">
        <v>-1.75</v>
      </c>
      <c r="H2792">
        <v>2.1213203439999999</v>
      </c>
      <c r="I2792">
        <f t="shared" si="215"/>
        <v>9</v>
      </c>
      <c r="J2792">
        <f t="shared" si="216"/>
        <v>2017</v>
      </c>
      <c r="K2792">
        <v>307.60000000000002</v>
      </c>
      <c r="L2792">
        <v>310.25</v>
      </c>
      <c r="M2792">
        <v>307.39999999999998</v>
      </c>
      <c r="N2792">
        <v>309.35000000000002</v>
      </c>
      <c r="O2792" s="3">
        <f t="shared" si="217"/>
        <v>-1.75</v>
      </c>
      <c r="P2792">
        <f t="shared" si="219"/>
        <v>132.22847164623383</v>
      </c>
      <c r="T2792">
        <v>-1.75</v>
      </c>
      <c r="U2792">
        <v>-1.75</v>
      </c>
      <c r="V2792">
        <v>-1.75</v>
      </c>
      <c r="W2792">
        <v>-1.75</v>
      </c>
      <c r="X2792">
        <v>-1.75</v>
      </c>
      <c r="Y2792">
        <f t="shared" si="218"/>
        <v>-1.75</v>
      </c>
    </row>
    <row r="2793" spans="1:25" x14ac:dyDescent="0.3">
      <c r="A2793">
        <v>0</v>
      </c>
      <c r="B2793" s="1">
        <v>42989</v>
      </c>
      <c r="C2793" s="1">
        <v>42990</v>
      </c>
      <c r="D2793">
        <v>310.60000000000002</v>
      </c>
      <c r="E2793">
        <v>309.29998169999999</v>
      </c>
      <c r="F2793">
        <v>309.47923900000001</v>
      </c>
      <c r="G2793">
        <v>1.3000183110000001</v>
      </c>
      <c r="H2793">
        <v>3.5355339E-2</v>
      </c>
      <c r="I2793">
        <f t="shared" si="215"/>
        <v>9</v>
      </c>
      <c r="J2793">
        <f t="shared" si="216"/>
        <v>2017</v>
      </c>
      <c r="K2793">
        <v>310.60000000000002</v>
      </c>
      <c r="L2793">
        <v>310.64999999999998</v>
      </c>
      <c r="M2793">
        <v>308.60000000000002</v>
      </c>
      <c r="N2793">
        <v>309.3</v>
      </c>
      <c r="O2793" s="3">
        <f t="shared" si="217"/>
        <v>1.3000183110000001</v>
      </c>
      <c r="P2793">
        <f t="shared" si="219"/>
        <v>136.37929507771278</v>
      </c>
      <c r="T2793">
        <v>1.3000183110000001</v>
      </c>
      <c r="U2793">
        <v>1.3000183105468699</v>
      </c>
      <c r="V2793">
        <v>1.3000183105468699</v>
      </c>
      <c r="W2793">
        <v>-1.3000183105468699</v>
      </c>
      <c r="X2793">
        <v>1.3000183110000001</v>
      </c>
      <c r="Y2793">
        <f t="shared" si="218"/>
        <v>1.3000183106979133</v>
      </c>
    </row>
    <row r="2794" spans="1:25" x14ac:dyDescent="0.3">
      <c r="A2794">
        <v>0</v>
      </c>
      <c r="B2794" s="1">
        <v>42990</v>
      </c>
      <c r="C2794" s="1">
        <v>42991</v>
      </c>
      <c r="D2794">
        <v>309.75</v>
      </c>
      <c r="E2794">
        <v>308.65000609999998</v>
      </c>
      <c r="F2794">
        <v>309.64539459999997</v>
      </c>
      <c r="G2794">
        <v>1.099993896</v>
      </c>
      <c r="H2794">
        <v>0.45961940800000001</v>
      </c>
      <c r="I2794">
        <f t="shared" si="215"/>
        <v>9</v>
      </c>
      <c r="J2794">
        <f t="shared" si="216"/>
        <v>2017</v>
      </c>
      <c r="K2794">
        <v>309.75</v>
      </c>
      <c r="L2794">
        <v>311.10000000000002</v>
      </c>
      <c r="M2794">
        <v>308.5</v>
      </c>
      <c r="N2794">
        <v>308.64999999999998</v>
      </c>
      <c r="O2794" s="3">
        <f t="shared" si="217"/>
        <v>1.099993896</v>
      </c>
      <c r="P2794">
        <f t="shared" si="219"/>
        <v>140.01165324057638</v>
      </c>
      <c r="T2794">
        <v>1.099993896</v>
      </c>
      <c r="U2794">
        <v>1.0999938964843601</v>
      </c>
      <c r="V2794">
        <v>1.0999938964843601</v>
      </c>
      <c r="W2794">
        <v>1.0999938964843601</v>
      </c>
      <c r="X2794">
        <v>1.099993896</v>
      </c>
      <c r="Y2794">
        <f t="shared" si="218"/>
        <v>1.0999938963229068</v>
      </c>
    </row>
    <row r="2795" spans="1:25" x14ac:dyDescent="0.3">
      <c r="A2795">
        <v>0</v>
      </c>
      <c r="B2795" s="1">
        <v>42991</v>
      </c>
      <c r="C2795" s="1">
        <v>42992</v>
      </c>
      <c r="D2795">
        <v>309.5</v>
      </c>
      <c r="E2795">
        <v>310.35001219999998</v>
      </c>
      <c r="F2795">
        <v>308.74612359999998</v>
      </c>
      <c r="G2795">
        <v>-0.85001220700000002</v>
      </c>
      <c r="H2795">
        <v>1.2020815279999999</v>
      </c>
      <c r="I2795">
        <f t="shared" si="215"/>
        <v>9</v>
      </c>
      <c r="J2795">
        <f t="shared" si="216"/>
        <v>2017</v>
      </c>
      <c r="K2795">
        <v>309.5</v>
      </c>
      <c r="L2795">
        <v>310.45</v>
      </c>
      <c r="M2795">
        <v>308.5</v>
      </c>
      <c r="N2795">
        <v>310.35000000000002</v>
      </c>
      <c r="O2795" s="3">
        <f t="shared" si="217"/>
        <v>-0.85001220700000002</v>
      </c>
      <c r="P2795">
        <f t="shared" si="219"/>
        <v>137.12768843338557</v>
      </c>
      <c r="T2795">
        <v>-0.85001220700000002</v>
      </c>
      <c r="U2795">
        <v>-0.85001220703122704</v>
      </c>
      <c r="V2795">
        <v>-0.85001220703122704</v>
      </c>
      <c r="W2795">
        <v>-0.85001220703122704</v>
      </c>
      <c r="X2795">
        <v>0.85001220700000002</v>
      </c>
      <c r="Y2795">
        <f t="shared" si="218"/>
        <v>-0.85001220702081814</v>
      </c>
    </row>
    <row r="2796" spans="1:25" x14ac:dyDescent="0.3">
      <c r="A2796">
        <v>0</v>
      </c>
      <c r="B2796" s="1">
        <v>42992</v>
      </c>
      <c r="C2796" s="1">
        <v>42993</v>
      </c>
      <c r="D2796">
        <v>309.3</v>
      </c>
      <c r="E2796">
        <v>311.29998169999999</v>
      </c>
      <c r="F2796">
        <v>309.98945079999999</v>
      </c>
      <c r="G2796">
        <v>1.999981689</v>
      </c>
      <c r="H2796">
        <v>0.67175144200000003</v>
      </c>
      <c r="I2796">
        <f t="shared" si="215"/>
        <v>9</v>
      </c>
      <c r="J2796">
        <f t="shared" si="216"/>
        <v>2017</v>
      </c>
      <c r="K2796">
        <v>309.3</v>
      </c>
      <c r="L2796">
        <v>311.35000000000002</v>
      </c>
      <c r="M2796">
        <v>308.5</v>
      </c>
      <c r="N2796">
        <v>311.3</v>
      </c>
      <c r="O2796" s="3">
        <f t="shared" si="217"/>
        <v>1.999981689</v>
      </c>
      <c r="P2796">
        <f t="shared" si="219"/>
        <v>143.77785492033195</v>
      </c>
      <c r="T2796">
        <v>1.999981689</v>
      </c>
      <c r="U2796">
        <v>1.9999816894531299</v>
      </c>
      <c r="V2796">
        <v>1.9999816894531299</v>
      </c>
      <c r="W2796">
        <v>1.9999816894531299</v>
      </c>
      <c r="X2796">
        <v>1.999981689</v>
      </c>
      <c r="Y2796">
        <f t="shared" si="218"/>
        <v>1.9999816893020865</v>
      </c>
    </row>
    <row r="2797" spans="1:25" x14ac:dyDescent="0.3">
      <c r="A2797">
        <v>0</v>
      </c>
      <c r="B2797" s="1">
        <v>42993</v>
      </c>
      <c r="C2797" s="1">
        <v>42996</v>
      </c>
      <c r="D2797">
        <v>311.60000000000002</v>
      </c>
      <c r="E2797">
        <v>316.8</v>
      </c>
      <c r="F2797">
        <v>311.11982490000003</v>
      </c>
      <c r="G2797">
        <v>-5.2</v>
      </c>
      <c r="H2797">
        <v>3.8890872970000001</v>
      </c>
      <c r="I2797">
        <f t="shared" si="215"/>
        <v>9</v>
      </c>
      <c r="J2797">
        <f t="shared" si="216"/>
        <v>2017</v>
      </c>
      <c r="K2797">
        <v>311.60000000000002</v>
      </c>
      <c r="L2797">
        <v>316.8</v>
      </c>
      <c r="M2797">
        <v>311.39999999999998</v>
      </c>
      <c r="N2797">
        <v>316.8</v>
      </c>
      <c r="O2797" s="3">
        <f t="shared" si="217"/>
        <v>-3</v>
      </c>
      <c r="P2797">
        <f t="shared" si="219"/>
        <v>133.39594947839527</v>
      </c>
      <c r="T2797">
        <v>-3</v>
      </c>
      <c r="U2797">
        <v>-3</v>
      </c>
      <c r="V2797">
        <v>5.1999999999999797</v>
      </c>
      <c r="W2797">
        <v>-3</v>
      </c>
      <c r="X2797">
        <v>-3</v>
      </c>
      <c r="Y2797">
        <f t="shared" si="218"/>
        <v>-0.26666666666667344</v>
      </c>
    </row>
    <row r="2798" spans="1:25" x14ac:dyDescent="0.3">
      <c r="A2798">
        <v>0</v>
      </c>
      <c r="B2798" s="1">
        <v>42996</v>
      </c>
      <c r="C2798" s="1">
        <v>42997</v>
      </c>
      <c r="D2798">
        <v>316.39999999999998</v>
      </c>
      <c r="E2798">
        <v>316.15000609999998</v>
      </c>
      <c r="F2798">
        <v>317.0186837</v>
      </c>
      <c r="G2798">
        <v>-0.24999389599999999</v>
      </c>
      <c r="H2798">
        <v>0.45961940800000001</v>
      </c>
      <c r="I2798">
        <f t="shared" si="215"/>
        <v>9</v>
      </c>
      <c r="J2798">
        <f t="shared" si="216"/>
        <v>2017</v>
      </c>
      <c r="K2798">
        <v>316.39999999999998</v>
      </c>
      <c r="L2798">
        <v>316.95</v>
      </c>
      <c r="M2798">
        <v>315.85000000000002</v>
      </c>
      <c r="N2798">
        <v>316.14999999999998</v>
      </c>
      <c r="O2798" s="3">
        <f t="shared" si="217"/>
        <v>-0.24999389599999999</v>
      </c>
      <c r="P2798">
        <f t="shared" si="219"/>
        <v>132.60545864904816</v>
      </c>
      <c r="T2798">
        <v>-0.24999389599999999</v>
      </c>
      <c r="U2798">
        <v>-0.24999389648434001</v>
      </c>
      <c r="V2798">
        <v>-0.24999389648434001</v>
      </c>
      <c r="W2798">
        <v>-0.24999389648434001</v>
      </c>
      <c r="X2798">
        <v>-0.24999389599999999</v>
      </c>
      <c r="Y2798">
        <f t="shared" si="218"/>
        <v>-0.24999389632289334</v>
      </c>
    </row>
    <row r="2799" spans="1:25" x14ac:dyDescent="0.3">
      <c r="A2799">
        <v>0</v>
      </c>
      <c r="B2799" s="1">
        <v>42997</v>
      </c>
      <c r="C2799" s="1">
        <v>42998</v>
      </c>
      <c r="D2799">
        <v>316.85000000000002</v>
      </c>
      <c r="E2799">
        <v>315.89999999999998</v>
      </c>
      <c r="F2799">
        <v>316.91882620000001</v>
      </c>
      <c r="G2799">
        <v>-0.95</v>
      </c>
      <c r="H2799">
        <v>0.17677669500000001</v>
      </c>
      <c r="I2799">
        <f t="shared" si="215"/>
        <v>9</v>
      </c>
      <c r="J2799">
        <f t="shared" si="216"/>
        <v>2017</v>
      </c>
      <c r="K2799">
        <v>316.85000000000002</v>
      </c>
      <c r="L2799">
        <v>318.35000000000002</v>
      </c>
      <c r="M2799">
        <v>314.89999999999998</v>
      </c>
      <c r="N2799">
        <v>315.89999999999998</v>
      </c>
      <c r="O2799" s="3">
        <f t="shared" si="217"/>
        <v>-0.95</v>
      </c>
      <c r="P2799">
        <f t="shared" si="219"/>
        <v>129.62356219055212</v>
      </c>
      <c r="T2799">
        <v>-0.95</v>
      </c>
      <c r="U2799">
        <v>0.95000000000004503</v>
      </c>
      <c r="V2799">
        <v>0.95000000000004503</v>
      </c>
      <c r="W2799">
        <v>0.95000000000004503</v>
      </c>
      <c r="X2799">
        <v>0.95</v>
      </c>
      <c r="Y2799">
        <f t="shared" si="218"/>
        <v>0.31666666666669668</v>
      </c>
    </row>
    <row r="2800" spans="1:25" x14ac:dyDescent="0.3">
      <c r="A2800">
        <v>0</v>
      </c>
      <c r="B2800" s="1">
        <v>42998</v>
      </c>
      <c r="C2800" s="1">
        <v>42999</v>
      </c>
      <c r="D2800">
        <v>315.45</v>
      </c>
      <c r="E2800">
        <v>316.14999999999998</v>
      </c>
      <c r="F2800">
        <v>316.05150600000002</v>
      </c>
      <c r="G2800">
        <v>0.7</v>
      </c>
      <c r="H2800">
        <v>0.17677669500000001</v>
      </c>
      <c r="I2800">
        <f t="shared" si="215"/>
        <v>9</v>
      </c>
      <c r="J2800">
        <f t="shared" si="216"/>
        <v>2017</v>
      </c>
      <c r="K2800">
        <v>315.45</v>
      </c>
      <c r="L2800">
        <v>316.60000000000002</v>
      </c>
      <c r="M2800">
        <v>315.10000000000002</v>
      </c>
      <c r="N2800">
        <v>316.14999999999998</v>
      </c>
      <c r="O2800" s="3">
        <f t="shared" si="217"/>
        <v>0.7</v>
      </c>
      <c r="P2800">
        <f t="shared" si="219"/>
        <v>131.78087302111291</v>
      </c>
      <c r="T2800">
        <v>0.7</v>
      </c>
      <c r="U2800">
        <v>0.69999999999998797</v>
      </c>
      <c r="V2800">
        <v>0.69999999999998797</v>
      </c>
      <c r="W2800">
        <v>0.69999999999998797</v>
      </c>
      <c r="X2800">
        <v>0.7</v>
      </c>
      <c r="Y2800">
        <f t="shared" si="218"/>
        <v>0.69999999999999185</v>
      </c>
    </row>
    <row r="2801" spans="1:25" x14ac:dyDescent="0.3">
      <c r="A2801">
        <v>0</v>
      </c>
      <c r="B2801" s="1">
        <v>42999</v>
      </c>
      <c r="C2801" s="1">
        <v>43000</v>
      </c>
      <c r="D2801">
        <v>315.7</v>
      </c>
      <c r="E2801">
        <v>313.85001219999998</v>
      </c>
      <c r="F2801">
        <v>316.31837230000002</v>
      </c>
      <c r="G2801">
        <v>-1.8499877929999999</v>
      </c>
      <c r="H2801">
        <v>1.626345597</v>
      </c>
      <c r="I2801">
        <f t="shared" si="215"/>
        <v>9</v>
      </c>
      <c r="J2801">
        <f t="shared" si="216"/>
        <v>2017</v>
      </c>
      <c r="K2801">
        <v>315.7</v>
      </c>
      <c r="L2801">
        <v>316.85000000000002</v>
      </c>
      <c r="M2801">
        <v>313.14999999999998</v>
      </c>
      <c r="N2801">
        <v>313.85000000000002</v>
      </c>
      <c r="O2801" s="3">
        <f t="shared" si="217"/>
        <v>-1.8499877929999999</v>
      </c>
      <c r="P2801">
        <f t="shared" si="219"/>
        <v>125.98914812944498</v>
      </c>
      <c r="T2801">
        <v>-1.8499877929999999</v>
      </c>
      <c r="U2801">
        <v>1.84998779296876</v>
      </c>
      <c r="V2801">
        <v>-1.84998779296876</v>
      </c>
      <c r="W2801">
        <v>-1.84998779296876</v>
      </c>
      <c r="X2801">
        <v>-1.8499877929999999</v>
      </c>
      <c r="Y2801">
        <f t="shared" si="218"/>
        <v>-0.61666259766666665</v>
      </c>
    </row>
    <row r="2802" spans="1:25" x14ac:dyDescent="0.3">
      <c r="A2802">
        <v>0</v>
      </c>
      <c r="B2802" s="1">
        <v>43000</v>
      </c>
      <c r="C2802" s="1">
        <v>43003</v>
      </c>
      <c r="D2802">
        <v>314.39999999999998</v>
      </c>
      <c r="E2802">
        <v>313.89998780000002</v>
      </c>
      <c r="F2802">
        <v>314.59859740000002</v>
      </c>
      <c r="G2802">
        <v>-0.50001220700000004</v>
      </c>
      <c r="H2802">
        <v>3.5355339E-2</v>
      </c>
      <c r="I2802">
        <f t="shared" si="215"/>
        <v>9</v>
      </c>
      <c r="J2802">
        <f t="shared" si="216"/>
        <v>2017</v>
      </c>
      <c r="K2802">
        <v>314.39999999999998</v>
      </c>
      <c r="L2802">
        <v>314.7</v>
      </c>
      <c r="M2802">
        <v>312.95</v>
      </c>
      <c r="N2802">
        <v>313.89999999999998</v>
      </c>
      <c r="O2802" s="3">
        <f t="shared" si="217"/>
        <v>-0.50001220700000004</v>
      </c>
      <c r="P2802">
        <f t="shared" si="219"/>
        <v>124.48637828177671</v>
      </c>
      <c r="T2802">
        <v>-0.50001220700000004</v>
      </c>
      <c r="U2802">
        <v>0.50001220703120397</v>
      </c>
      <c r="V2802">
        <v>-0.50001220703120397</v>
      </c>
      <c r="W2802">
        <v>0.50001220703120397</v>
      </c>
      <c r="X2802">
        <v>0.50001220700000004</v>
      </c>
      <c r="Y2802">
        <f t="shared" si="218"/>
        <v>-0.16667073566666668</v>
      </c>
    </row>
    <row r="2803" spans="1:25" x14ac:dyDescent="0.3">
      <c r="A2803">
        <v>0</v>
      </c>
      <c r="B2803" s="1">
        <v>43003</v>
      </c>
      <c r="C2803" s="1">
        <v>43004</v>
      </c>
      <c r="D2803">
        <v>312.55</v>
      </c>
      <c r="E2803">
        <v>311.89999999999998</v>
      </c>
      <c r="F2803">
        <v>314.34096490000002</v>
      </c>
      <c r="G2803">
        <v>-0.65</v>
      </c>
      <c r="H2803">
        <v>1.414213562</v>
      </c>
      <c r="I2803">
        <f t="shared" si="215"/>
        <v>9</v>
      </c>
      <c r="J2803">
        <f t="shared" si="216"/>
        <v>2017</v>
      </c>
      <c r="K2803">
        <v>312.55</v>
      </c>
      <c r="L2803">
        <v>313.25</v>
      </c>
      <c r="M2803">
        <v>311.39999999999998</v>
      </c>
      <c r="N2803">
        <v>311.89999999999998</v>
      </c>
      <c r="O2803" s="3">
        <f t="shared" si="217"/>
        <v>-0.65</v>
      </c>
      <c r="P2803">
        <f t="shared" si="219"/>
        <v>122.54470144887426</v>
      </c>
      <c r="T2803">
        <v>-0.65</v>
      </c>
      <c r="U2803">
        <v>-0.650000000000034</v>
      </c>
      <c r="V2803">
        <v>-0.650000000000034</v>
      </c>
      <c r="W2803">
        <v>-0.650000000000034</v>
      </c>
      <c r="X2803">
        <v>-0.65</v>
      </c>
      <c r="Y2803">
        <f t="shared" si="218"/>
        <v>-0.65000000000002267</v>
      </c>
    </row>
    <row r="2804" spans="1:25" x14ac:dyDescent="0.3">
      <c r="A2804">
        <v>0</v>
      </c>
      <c r="B2804" s="1">
        <v>43004</v>
      </c>
      <c r="C2804" s="1">
        <v>43005</v>
      </c>
      <c r="D2804">
        <v>312.3</v>
      </c>
      <c r="E2804">
        <v>311.50000610000001</v>
      </c>
      <c r="F2804">
        <v>312.45503960000002</v>
      </c>
      <c r="G2804">
        <v>-0.79999389600000004</v>
      </c>
      <c r="H2804">
        <v>0.282842712</v>
      </c>
      <c r="I2804">
        <f t="shared" si="215"/>
        <v>9</v>
      </c>
      <c r="J2804">
        <f t="shared" si="216"/>
        <v>2017</v>
      </c>
      <c r="K2804">
        <v>312.3</v>
      </c>
      <c r="L2804">
        <v>312.35000000000002</v>
      </c>
      <c r="M2804">
        <v>311.05</v>
      </c>
      <c r="N2804">
        <v>311.5</v>
      </c>
      <c r="O2804" s="3">
        <f t="shared" si="217"/>
        <v>-0.79999389600000004</v>
      </c>
      <c r="P2804">
        <f t="shared" si="219"/>
        <v>120.19035435122196</v>
      </c>
      <c r="T2804">
        <v>-0.79999389600000004</v>
      </c>
      <c r="U2804">
        <v>0.799993896484409</v>
      </c>
      <c r="V2804">
        <v>0.799993896484409</v>
      </c>
      <c r="W2804">
        <v>-0.799993896484409</v>
      </c>
      <c r="X2804">
        <v>0.79999389600000004</v>
      </c>
      <c r="Y2804">
        <f t="shared" si="218"/>
        <v>0.2666646323229393</v>
      </c>
    </row>
    <row r="2805" spans="1:25" x14ac:dyDescent="0.3">
      <c r="A2805">
        <v>0</v>
      </c>
      <c r="B2805" s="1">
        <v>43005</v>
      </c>
      <c r="C2805" s="1">
        <v>43006</v>
      </c>
      <c r="D2805">
        <v>311.55</v>
      </c>
      <c r="E2805">
        <v>311.7000122</v>
      </c>
      <c r="F2805">
        <v>312.87799949999999</v>
      </c>
      <c r="G2805">
        <v>0.15001220700000001</v>
      </c>
      <c r="H2805">
        <v>0.141421356</v>
      </c>
      <c r="I2805">
        <f t="shared" si="215"/>
        <v>9</v>
      </c>
      <c r="J2805">
        <f t="shared" si="216"/>
        <v>2017</v>
      </c>
      <c r="K2805">
        <v>311.55</v>
      </c>
      <c r="L2805">
        <v>312.64999999999998</v>
      </c>
      <c r="M2805">
        <v>310.7</v>
      </c>
      <c r="N2805">
        <v>311.7</v>
      </c>
      <c r="O2805" s="3">
        <f t="shared" si="217"/>
        <v>0.15001220700000001</v>
      </c>
      <c r="P2805">
        <f t="shared" si="219"/>
        <v>120.62439432032014</v>
      </c>
      <c r="T2805">
        <v>0.15001220700000001</v>
      </c>
      <c r="U2805">
        <v>-0.15001220703123799</v>
      </c>
      <c r="V2805">
        <v>0.15001220703123799</v>
      </c>
      <c r="W2805">
        <v>0.15001220703123799</v>
      </c>
      <c r="X2805">
        <v>-0.15001220700000001</v>
      </c>
      <c r="Y2805">
        <f t="shared" si="218"/>
        <v>5.0004069000000005E-2</v>
      </c>
    </row>
    <row r="2806" spans="1:25" x14ac:dyDescent="0.3">
      <c r="A2806">
        <v>0</v>
      </c>
      <c r="B2806" s="1">
        <v>43006</v>
      </c>
      <c r="C2806" s="1">
        <v>43007</v>
      </c>
      <c r="D2806">
        <v>311.85000000000002</v>
      </c>
      <c r="E2806">
        <v>314.39998170000001</v>
      </c>
      <c r="F2806">
        <v>311.7009339</v>
      </c>
      <c r="G2806">
        <v>-2.549981689</v>
      </c>
      <c r="H2806">
        <v>1.9091883089999999</v>
      </c>
      <c r="I2806">
        <f t="shared" si="215"/>
        <v>9</v>
      </c>
      <c r="J2806">
        <f t="shared" si="216"/>
        <v>2017</v>
      </c>
      <c r="K2806">
        <v>311.85000000000002</v>
      </c>
      <c r="L2806">
        <v>314.39999999999998</v>
      </c>
      <c r="M2806">
        <v>311.8</v>
      </c>
      <c r="N2806">
        <v>314.39999999999998</v>
      </c>
      <c r="O2806" s="3">
        <f t="shared" si="217"/>
        <v>-2.549981689</v>
      </c>
      <c r="P2806">
        <f t="shared" si="219"/>
        <v>113.22684750061038</v>
      </c>
      <c r="T2806">
        <v>-2.549981689</v>
      </c>
      <c r="U2806">
        <v>-2.54998168945309</v>
      </c>
      <c r="V2806">
        <v>2.54998168945309</v>
      </c>
      <c r="W2806">
        <v>2.54998168945309</v>
      </c>
      <c r="X2806">
        <v>-2.549981689</v>
      </c>
      <c r="Y2806">
        <f t="shared" si="218"/>
        <v>-0.84999389633333333</v>
      </c>
    </row>
    <row r="2807" spans="1:25" x14ac:dyDescent="0.3">
      <c r="A2807">
        <v>0</v>
      </c>
      <c r="B2807" s="1">
        <v>43007</v>
      </c>
      <c r="C2807" s="1">
        <v>43010</v>
      </c>
      <c r="D2807">
        <v>311.85000000000002</v>
      </c>
      <c r="E2807">
        <v>314.39999999999998</v>
      </c>
      <c r="F2807">
        <v>314.26917980000002</v>
      </c>
      <c r="G2807">
        <v>2.5499999999999998</v>
      </c>
      <c r="H2807">
        <v>0</v>
      </c>
      <c r="I2807">
        <f t="shared" si="215"/>
        <v>10</v>
      </c>
      <c r="J2807">
        <f t="shared" si="216"/>
        <v>2017</v>
      </c>
      <c r="K2807">
        <v>311.85000000000002</v>
      </c>
      <c r="L2807">
        <v>314.39999999999998</v>
      </c>
      <c r="M2807">
        <v>311.8</v>
      </c>
      <c r="N2807">
        <v>314.39999999999998</v>
      </c>
      <c r="O2807" s="3">
        <f t="shared" si="217"/>
        <v>2.5499999999999998</v>
      </c>
      <c r="P2807">
        <f t="shared" si="219"/>
        <v>120.17077393463047</v>
      </c>
      <c r="T2807">
        <v>2.5499999999999998</v>
      </c>
      <c r="U2807">
        <v>2.5499999999999501</v>
      </c>
      <c r="V2807">
        <v>2.5499999999999501</v>
      </c>
      <c r="W2807">
        <v>2.5499999999999501</v>
      </c>
      <c r="X2807">
        <v>2.5499999999999998</v>
      </c>
      <c r="Y2807">
        <f t="shared" si="218"/>
        <v>2.5499999999999665</v>
      </c>
    </row>
    <row r="2808" spans="1:25" x14ac:dyDescent="0.3">
      <c r="A2808">
        <v>0</v>
      </c>
      <c r="B2808" s="1">
        <v>43010</v>
      </c>
      <c r="C2808" s="1">
        <v>43011</v>
      </c>
      <c r="D2808">
        <v>311.85000000000002</v>
      </c>
      <c r="E2808">
        <v>314.39999999999998</v>
      </c>
      <c r="F2808">
        <v>314.07284820000001</v>
      </c>
      <c r="G2808">
        <v>2.5499999999999998</v>
      </c>
      <c r="H2808">
        <v>0</v>
      </c>
      <c r="I2808">
        <f t="shared" si="215"/>
        <v>10</v>
      </c>
      <c r="J2808">
        <f t="shared" si="216"/>
        <v>2017</v>
      </c>
      <c r="K2808">
        <v>311.85000000000002</v>
      </c>
      <c r="L2808">
        <v>314.39999999999998</v>
      </c>
      <c r="M2808">
        <v>311.8</v>
      </c>
      <c r="N2808">
        <v>314.39999999999998</v>
      </c>
      <c r="O2808" s="3">
        <f t="shared" si="217"/>
        <v>2.5499999999999998</v>
      </c>
      <c r="P2808">
        <f t="shared" si="219"/>
        <v>127.54055444288703</v>
      </c>
      <c r="T2808">
        <v>2.5499999999999998</v>
      </c>
      <c r="U2808">
        <v>2.5499999999999501</v>
      </c>
      <c r="V2808">
        <v>2.5499999999999501</v>
      </c>
      <c r="W2808">
        <v>2.5499999999999501</v>
      </c>
      <c r="X2808">
        <v>2.5499999999999998</v>
      </c>
      <c r="Y2808">
        <f t="shared" si="218"/>
        <v>2.5499999999999665</v>
      </c>
    </row>
    <row r="2809" spans="1:25" x14ac:dyDescent="0.3">
      <c r="A2809">
        <v>0</v>
      </c>
      <c r="B2809" s="1">
        <v>43011</v>
      </c>
      <c r="C2809" s="1">
        <v>43012</v>
      </c>
      <c r="D2809">
        <v>311.85000000000002</v>
      </c>
      <c r="E2809">
        <v>314.39999999999998</v>
      </c>
      <c r="F2809">
        <v>313.82488810000001</v>
      </c>
      <c r="G2809">
        <v>2.5499999999999998</v>
      </c>
      <c r="H2809">
        <v>0</v>
      </c>
      <c r="I2809">
        <f t="shared" si="215"/>
        <v>10</v>
      </c>
      <c r="J2809">
        <f t="shared" si="216"/>
        <v>2017</v>
      </c>
      <c r="K2809">
        <v>311.85000000000002</v>
      </c>
      <c r="L2809">
        <v>314.39999999999998</v>
      </c>
      <c r="M2809">
        <v>311.8</v>
      </c>
      <c r="N2809">
        <v>314.39999999999998</v>
      </c>
      <c r="O2809" s="3">
        <f t="shared" si="217"/>
        <v>2.5499999999999998</v>
      </c>
      <c r="P2809">
        <f t="shared" si="219"/>
        <v>135.36230561723434</v>
      </c>
      <c r="T2809">
        <v>2.5499999999999998</v>
      </c>
      <c r="U2809">
        <v>2.5499999999999501</v>
      </c>
      <c r="V2809">
        <v>2.5499999999999501</v>
      </c>
      <c r="W2809">
        <v>2.5499999999999501</v>
      </c>
      <c r="X2809">
        <v>2.5499999999999998</v>
      </c>
      <c r="Y2809">
        <f t="shared" si="218"/>
        <v>2.5499999999999665</v>
      </c>
    </row>
    <row r="2810" spans="1:25" x14ac:dyDescent="0.3">
      <c r="A2810">
        <v>0</v>
      </c>
      <c r="B2810" s="1">
        <v>43012</v>
      </c>
      <c r="C2810" s="1">
        <v>43013</v>
      </c>
      <c r="D2810">
        <v>311.85000000000002</v>
      </c>
      <c r="E2810">
        <v>314.39999999999998</v>
      </c>
      <c r="F2810">
        <v>313.71933589999998</v>
      </c>
      <c r="G2810">
        <v>2.5499999999999998</v>
      </c>
      <c r="H2810">
        <v>0</v>
      </c>
      <c r="I2810">
        <f t="shared" si="215"/>
        <v>10</v>
      </c>
      <c r="J2810">
        <f t="shared" si="216"/>
        <v>2017</v>
      </c>
      <c r="K2810">
        <v>311.85000000000002</v>
      </c>
      <c r="L2810">
        <v>314.39999999999998</v>
      </c>
      <c r="M2810">
        <v>311.8</v>
      </c>
      <c r="N2810">
        <v>314.39999999999998</v>
      </c>
      <c r="O2810" s="3">
        <f t="shared" si="217"/>
        <v>2.5499999999999998</v>
      </c>
      <c r="P2810">
        <f t="shared" si="219"/>
        <v>143.66374571641538</v>
      </c>
      <c r="T2810">
        <v>2.5499999999999998</v>
      </c>
      <c r="U2810">
        <v>2.5499999999999501</v>
      </c>
      <c r="V2810">
        <v>2.5499999999999501</v>
      </c>
      <c r="W2810">
        <v>2.5499999999999501</v>
      </c>
      <c r="X2810">
        <v>2.5499999999999998</v>
      </c>
      <c r="Y2810">
        <f t="shared" si="218"/>
        <v>2.5499999999999665</v>
      </c>
    </row>
    <row r="2811" spans="1:25" x14ac:dyDescent="0.3">
      <c r="A2811">
        <v>0</v>
      </c>
      <c r="B2811" s="1">
        <v>43013</v>
      </c>
      <c r="C2811" s="1">
        <v>43014</v>
      </c>
      <c r="D2811">
        <v>311.85000000000002</v>
      </c>
      <c r="E2811">
        <v>314.39999999999998</v>
      </c>
      <c r="F2811">
        <v>313.62200159999998</v>
      </c>
      <c r="G2811">
        <v>2.5499999999999998</v>
      </c>
      <c r="H2811">
        <v>0</v>
      </c>
      <c r="I2811">
        <f t="shared" si="215"/>
        <v>10</v>
      </c>
      <c r="J2811">
        <f t="shared" si="216"/>
        <v>2017</v>
      </c>
      <c r="K2811">
        <v>311.85000000000002</v>
      </c>
      <c r="L2811">
        <v>314.39999999999998</v>
      </c>
      <c r="M2811">
        <v>311.8</v>
      </c>
      <c r="N2811">
        <v>314.39999999999998</v>
      </c>
      <c r="O2811" s="3">
        <f t="shared" si="217"/>
        <v>2.5499999999999998</v>
      </c>
      <c r="P2811">
        <f t="shared" si="219"/>
        <v>152.47429289238599</v>
      </c>
      <c r="T2811">
        <v>2.5499999999999998</v>
      </c>
      <c r="U2811">
        <v>2.5499999999999501</v>
      </c>
      <c r="V2811">
        <v>2.5499999999999501</v>
      </c>
      <c r="W2811">
        <v>2.5499999999999501</v>
      </c>
      <c r="X2811">
        <v>2.5499999999999998</v>
      </c>
      <c r="Y2811">
        <f t="shared" si="218"/>
        <v>2.5499999999999665</v>
      </c>
    </row>
    <row r="2812" spans="1:25" x14ac:dyDescent="0.3">
      <c r="A2812">
        <v>0</v>
      </c>
      <c r="B2812" s="1">
        <v>43014</v>
      </c>
      <c r="C2812" s="1">
        <v>43017</v>
      </c>
      <c r="D2812">
        <v>311.85000000000002</v>
      </c>
      <c r="E2812">
        <v>314.39999999999998</v>
      </c>
      <c r="F2812">
        <v>313.79960490000002</v>
      </c>
      <c r="G2812">
        <v>2.5499999999999998</v>
      </c>
      <c r="H2812">
        <v>0</v>
      </c>
      <c r="I2812">
        <f t="shared" si="215"/>
        <v>10</v>
      </c>
      <c r="J2812">
        <f t="shared" si="216"/>
        <v>2017</v>
      </c>
      <c r="K2812">
        <v>311.85000000000002</v>
      </c>
      <c r="L2812">
        <v>314.39999999999998</v>
      </c>
      <c r="M2812">
        <v>311.8</v>
      </c>
      <c r="N2812">
        <v>314.39999999999998</v>
      </c>
      <c r="O2812" s="3">
        <f t="shared" si="217"/>
        <v>2.5499999999999998</v>
      </c>
      <c r="P2812">
        <f t="shared" si="219"/>
        <v>161.82516944062033</v>
      </c>
      <c r="T2812">
        <v>2.5499999999999998</v>
      </c>
      <c r="U2812">
        <v>2.5499999999999501</v>
      </c>
      <c r="V2812">
        <v>2.5499999999999501</v>
      </c>
      <c r="W2812">
        <v>2.5499999999999501</v>
      </c>
      <c r="X2812">
        <v>2.5499999999999998</v>
      </c>
      <c r="Y2812">
        <f t="shared" si="218"/>
        <v>2.5499999999999665</v>
      </c>
    </row>
    <row r="2813" spans="1:25" x14ac:dyDescent="0.3">
      <c r="A2813">
        <v>0</v>
      </c>
      <c r="B2813" s="1">
        <v>43017</v>
      </c>
      <c r="C2813" s="1">
        <v>43018</v>
      </c>
      <c r="D2813">
        <v>319.05</v>
      </c>
      <c r="E2813">
        <v>320.25000610000001</v>
      </c>
      <c r="F2813">
        <v>313.78089820000002</v>
      </c>
      <c r="G2813">
        <v>-1.2000061040000001</v>
      </c>
      <c r="H2813">
        <v>4.1365746699999999</v>
      </c>
      <c r="I2813">
        <f t="shared" si="215"/>
        <v>10</v>
      </c>
      <c r="J2813">
        <f t="shared" si="216"/>
        <v>2017</v>
      </c>
      <c r="K2813">
        <v>319.05</v>
      </c>
      <c r="L2813">
        <v>321.60000000000002</v>
      </c>
      <c r="M2813">
        <v>318.14999999999998</v>
      </c>
      <c r="N2813">
        <v>320.25</v>
      </c>
      <c r="O2813" s="3">
        <f t="shared" si="217"/>
        <v>-1.2000061040000001</v>
      </c>
      <c r="P2813">
        <f t="shared" si="219"/>
        <v>157.26026132803034</v>
      </c>
      <c r="T2813">
        <v>-1.2000061040000001</v>
      </c>
      <c r="U2813">
        <v>-1.20000610351559</v>
      </c>
      <c r="V2813">
        <v>-1.20000610351559</v>
      </c>
      <c r="W2813">
        <v>-1.20000610351559</v>
      </c>
      <c r="X2813">
        <v>-1.2000061040000001</v>
      </c>
      <c r="Y2813">
        <f t="shared" si="218"/>
        <v>-1.20000610367706</v>
      </c>
    </row>
    <row r="2814" spans="1:25" x14ac:dyDescent="0.3">
      <c r="A2814">
        <v>0</v>
      </c>
      <c r="B2814" s="1">
        <v>43018</v>
      </c>
      <c r="C2814" s="1">
        <v>43019</v>
      </c>
      <c r="D2814">
        <v>321.25</v>
      </c>
      <c r="E2814">
        <v>323.35000609999997</v>
      </c>
      <c r="F2814">
        <v>320.0601944</v>
      </c>
      <c r="G2814">
        <v>-2.1000061040000002</v>
      </c>
      <c r="H2814">
        <v>2.1920310220000001</v>
      </c>
      <c r="I2814">
        <f t="shared" si="215"/>
        <v>10</v>
      </c>
      <c r="J2814">
        <f t="shared" si="216"/>
        <v>2017</v>
      </c>
      <c r="K2814">
        <v>321.25</v>
      </c>
      <c r="L2814">
        <v>323.64999999999998</v>
      </c>
      <c r="M2814">
        <v>320.85000000000002</v>
      </c>
      <c r="N2814">
        <v>323.35000000000002</v>
      </c>
      <c r="O2814" s="3">
        <f t="shared" si="217"/>
        <v>-2.1000061040000002</v>
      </c>
      <c r="P2814">
        <f t="shared" si="219"/>
        <v>149.55020275903036</v>
      </c>
      <c r="T2814">
        <v>-2.1000061040000002</v>
      </c>
      <c r="U2814">
        <v>-2.1000061035156201</v>
      </c>
      <c r="V2814">
        <v>-2.1000061035156201</v>
      </c>
      <c r="W2814">
        <v>-2.1000061035156201</v>
      </c>
      <c r="X2814">
        <v>-2.1000061040000002</v>
      </c>
      <c r="Y2814">
        <f t="shared" si="218"/>
        <v>-2.1000061036770798</v>
      </c>
    </row>
    <row r="2815" spans="1:25" x14ac:dyDescent="0.3">
      <c r="A2815">
        <v>0</v>
      </c>
      <c r="B2815" s="1">
        <v>43019</v>
      </c>
      <c r="C2815" s="1">
        <v>43020</v>
      </c>
      <c r="D2815">
        <v>323.7</v>
      </c>
      <c r="E2815">
        <v>325.74999389999999</v>
      </c>
      <c r="F2815">
        <v>323.18278850000002</v>
      </c>
      <c r="G2815">
        <v>-2.0499938960000001</v>
      </c>
      <c r="H2815">
        <v>1.697056275</v>
      </c>
      <c r="I2815">
        <f t="shared" si="215"/>
        <v>10</v>
      </c>
      <c r="J2815">
        <f t="shared" si="216"/>
        <v>2017</v>
      </c>
      <c r="K2815">
        <v>323.7</v>
      </c>
      <c r="L2815">
        <v>325.85000000000002</v>
      </c>
      <c r="M2815">
        <v>323.55</v>
      </c>
      <c r="N2815">
        <v>325.75</v>
      </c>
      <c r="O2815" s="3">
        <f t="shared" si="217"/>
        <v>-2.0499938960000001</v>
      </c>
      <c r="P2815">
        <f t="shared" si="219"/>
        <v>142.4469357803099</v>
      </c>
      <c r="T2815">
        <v>-2.0499938960000001</v>
      </c>
      <c r="U2815">
        <v>-2.0499938964843998</v>
      </c>
      <c r="V2815">
        <v>-2.0499938964843998</v>
      </c>
      <c r="W2815">
        <v>-2.0499938964843998</v>
      </c>
      <c r="X2815">
        <v>-2.0499938960000001</v>
      </c>
      <c r="Y2815">
        <f t="shared" si="218"/>
        <v>-2.0499938963229334</v>
      </c>
    </row>
    <row r="2816" spans="1:25" x14ac:dyDescent="0.3">
      <c r="A2816">
        <v>0</v>
      </c>
      <c r="B2816" s="1">
        <v>43020</v>
      </c>
      <c r="C2816" s="1">
        <v>43021</v>
      </c>
      <c r="D2816">
        <v>325.14999999999998</v>
      </c>
      <c r="E2816">
        <v>325.39999390000003</v>
      </c>
      <c r="F2816">
        <v>327.66742929999998</v>
      </c>
      <c r="G2816">
        <v>0.24999389599999999</v>
      </c>
      <c r="H2816">
        <v>0.24748737300000001</v>
      </c>
      <c r="I2816">
        <f t="shared" si="215"/>
        <v>10</v>
      </c>
      <c r="J2816">
        <f t="shared" si="216"/>
        <v>2017</v>
      </c>
      <c r="K2816">
        <v>325.14999999999998</v>
      </c>
      <c r="L2816">
        <v>326.05</v>
      </c>
      <c r="M2816">
        <v>324.64999999999998</v>
      </c>
      <c r="N2816">
        <v>325.39999999999998</v>
      </c>
      <c r="O2816" s="3">
        <f t="shared" si="217"/>
        <v>0.24999389599999999</v>
      </c>
      <c r="P2816">
        <f t="shared" si="219"/>
        <v>143.26834584756304</v>
      </c>
      <c r="T2816">
        <v>0.24999389599999999</v>
      </c>
      <c r="U2816">
        <v>-0.24999389648439699</v>
      </c>
      <c r="V2816">
        <v>-0.24999389648439699</v>
      </c>
      <c r="W2816">
        <v>0.24999389648439699</v>
      </c>
      <c r="X2816">
        <v>0.24999389599999999</v>
      </c>
      <c r="Y2816">
        <f t="shared" si="218"/>
        <v>-8.3331298989597999E-2</v>
      </c>
    </row>
    <row r="2817" spans="1:25" x14ac:dyDescent="0.3">
      <c r="A2817">
        <v>0</v>
      </c>
      <c r="B2817" s="1">
        <v>43021</v>
      </c>
      <c r="C2817" s="1">
        <v>43024</v>
      </c>
      <c r="D2817">
        <v>325.75</v>
      </c>
      <c r="E2817">
        <v>325.60001219999998</v>
      </c>
      <c r="F2817">
        <v>326.20846920000002</v>
      </c>
      <c r="G2817">
        <v>-0.14998779300000001</v>
      </c>
      <c r="H2817">
        <v>0.141421356</v>
      </c>
      <c r="I2817">
        <f t="shared" si="215"/>
        <v>10</v>
      </c>
      <c r="J2817">
        <f t="shared" si="216"/>
        <v>2017</v>
      </c>
      <c r="K2817">
        <v>325.75</v>
      </c>
      <c r="L2817">
        <v>327</v>
      </c>
      <c r="M2817">
        <v>324.89999999999998</v>
      </c>
      <c r="N2817">
        <v>325.60000000000002</v>
      </c>
      <c r="O2817" s="3">
        <f t="shared" si="217"/>
        <v>-0.14998779300000001</v>
      </c>
      <c r="P2817">
        <f t="shared" si="219"/>
        <v>142.77359904018536</v>
      </c>
      <c r="T2817">
        <v>-0.14998779300000001</v>
      </c>
      <c r="U2817">
        <v>0.14998779296877199</v>
      </c>
      <c r="V2817">
        <v>0.14998779296877199</v>
      </c>
      <c r="W2817">
        <v>0.14998779296877199</v>
      </c>
      <c r="X2817">
        <v>-0.14998779300000001</v>
      </c>
      <c r="Y2817">
        <f t="shared" si="218"/>
        <v>4.999593097918132E-2</v>
      </c>
    </row>
    <row r="2818" spans="1:25" x14ac:dyDescent="0.3">
      <c r="A2818">
        <v>0</v>
      </c>
      <c r="B2818" s="1">
        <v>43024</v>
      </c>
      <c r="C2818" s="1">
        <v>43025</v>
      </c>
      <c r="D2818">
        <v>325.64999999999998</v>
      </c>
      <c r="E2818">
        <v>325.89998780000002</v>
      </c>
      <c r="F2818">
        <v>326.25345220000003</v>
      </c>
      <c r="G2818">
        <v>0.24998779300000001</v>
      </c>
      <c r="H2818">
        <v>0.212132034</v>
      </c>
      <c r="I2818">
        <f t="shared" si="215"/>
        <v>10</v>
      </c>
      <c r="J2818">
        <f t="shared" si="216"/>
        <v>2017</v>
      </c>
      <c r="K2818">
        <v>325.64999999999998</v>
      </c>
      <c r="L2818">
        <v>326.60000000000002</v>
      </c>
      <c r="M2818">
        <v>325.45</v>
      </c>
      <c r="N2818">
        <v>325.89999999999998</v>
      </c>
      <c r="O2818" s="3">
        <f t="shared" si="217"/>
        <v>0.24998779300000001</v>
      </c>
      <c r="P2818">
        <f t="shared" si="219"/>
        <v>143.59560864227478</v>
      </c>
      <c r="T2818">
        <v>0.24998779300000001</v>
      </c>
      <c r="U2818">
        <v>-0.249987792968795</v>
      </c>
      <c r="V2818">
        <v>-0.249987792968795</v>
      </c>
      <c r="W2818">
        <v>0.249987792968795</v>
      </c>
      <c r="X2818">
        <v>0.24998779300000001</v>
      </c>
      <c r="Y2818">
        <f t="shared" si="218"/>
        <v>-8.3329264312530002E-2</v>
      </c>
    </row>
    <row r="2819" spans="1:25" x14ac:dyDescent="0.3">
      <c r="A2819">
        <v>0</v>
      </c>
      <c r="B2819" s="1">
        <v>43025</v>
      </c>
      <c r="C2819" s="1">
        <v>43026</v>
      </c>
      <c r="D2819">
        <v>325.60000000000002</v>
      </c>
      <c r="E2819">
        <v>325.95001830000001</v>
      </c>
      <c r="F2819">
        <v>327.13522319999998</v>
      </c>
      <c r="G2819">
        <v>0.35001831100000003</v>
      </c>
      <c r="H2819">
        <v>3.5355339E-2</v>
      </c>
      <c r="I2819">
        <f t="shared" ref="I2819:I2882" si="220">MONTH(C2819)</f>
        <v>10</v>
      </c>
      <c r="J2819">
        <f t="shared" ref="J2819:J2882" si="221">YEAR(C2819)</f>
        <v>2017</v>
      </c>
      <c r="K2819">
        <v>325.60000000000002</v>
      </c>
      <c r="L2819">
        <v>326.85000000000002</v>
      </c>
      <c r="M2819">
        <v>325.05</v>
      </c>
      <c r="N2819">
        <v>325.95</v>
      </c>
      <c r="O2819" s="3">
        <f t="shared" ref="O2819:O2882" si="222">IF(F2819-D2819&gt;0,IF(D2819-M2819&gt;3,-3,G2819),IF(L2819-D2819&gt;3,-3,G2819))</f>
        <v>0.35001831100000003</v>
      </c>
      <c r="P2819">
        <f t="shared" si="219"/>
        <v>144.75334265035187</v>
      </c>
      <c r="T2819">
        <v>0.35001831100000003</v>
      </c>
      <c r="U2819">
        <v>-0.35001831054682903</v>
      </c>
      <c r="V2819">
        <v>-0.35001831054682903</v>
      </c>
      <c r="W2819">
        <v>0.35001831054682903</v>
      </c>
      <c r="X2819">
        <v>0.35001831100000003</v>
      </c>
      <c r="Y2819">
        <f t="shared" ref="Y2819:Y2882" si="223">AVERAGE(T2819:V2819)</f>
        <v>-0.11667277003121934</v>
      </c>
    </row>
    <row r="2820" spans="1:25" x14ac:dyDescent="0.3">
      <c r="A2820">
        <v>0</v>
      </c>
      <c r="B2820" s="1">
        <v>43026</v>
      </c>
      <c r="C2820" s="1">
        <v>43027</v>
      </c>
      <c r="D2820">
        <v>326.8</v>
      </c>
      <c r="E2820">
        <v>324.2</v>
      </c>
      <c r="F2820">
        <v>326.72310140000002</v>
      </c>
      <c r="G2820">
        <v>2.6</v>
      </c>
      <c r="H2820">
        <v>1.237436867</v>
      </c>
      <c r="I2820">
        <f t="shared" si="220"/>
        <v>10</v>
      </c>
      <c r="J2820">
        <f t="shared" si="221"/>
        <v>2017</v>
      </c>
      <c r="K2820">
        <v>326.8</v>
      </c>
      <c r="L2820">
        <v>327</v>
      </c>
      <c r="M2820">
        <v>323.85000000000002</v>
      </c>
      <c r="N2820">
        <v>324.2</v>
      </c>
      <c r="O2820" s="3">
        <f t="shared" si="222"/>
        <v>2.6</v>
      </c>
      <c r="P2820">
        <f t="shared" ref="P2820:P2883" si="224">(O2820/D2820*$Q$2+1)*P2819*$R$2+(1-$R$2)*P2819</f>
        <v>153.39070550739552</v>
      </c>
      <c r="T2820">
        <v>2.6</v>
      </c>
      <c r="U2820">
        <v>2.6000000000000201</v>
      </c>
      <c r="V2820">
        <v>2.6000000000000201</v>
      </c>
      <c r="W2820">
        <v>2.6000000000000201</v>
      </c>
      <c r="X2820">
        <v>2.6</v>
      </c>
      <c r="Y2820">
        <f t="shared" si="223"/>
        <v>2.6000000000000134</v>
      </c>
    </row>
    <row r="2821" spans="1:25" x14ac:dyDescent="0.3">
      <c r="A2821">
        <v>0</v>
      </c>
      <c r="B2821" s="1">
        <v>43027</v>
      </c>
      <c r="C2821" s="1">
        <v>43028</v>
      </c>
      <c r="D2821">
        <v>324.35000000000002</v>
      </c>
      <c r="E2821">
        <v>326.34999390000002</v>
      </c>
      <c r="F2821">
        <v>325.69437590000001</v>
      </c>
      <c r="G2821">
        <v>1.9999938960000001</v>
      </c>
      <c r="H2821">
        <v>1.52027958</v>
      </c>
      <c r="I2821">
        <f t="shared" si="220"/>
        <v>10</v>
      </c>
      <c r="J2821">
        <f t="shared" si="221"/>
        <v>2017</v>
      </c>
      <c r="K2821">
        <v>324.35000000000002</v>
      </c>
      <c r="L2821">
        <v>326.39999999999998</v>
      </c>
      <c r="M2821">
        <v>324.35000000000002</v>
      </c>
      <c r="N2821">
        <v>326.35000000000002</v>
      </c>
      <c r="O2821" s="3">
        <f t="shared" si="222"/>
        <v>1.9999938960000001</v>
      </c>
      <c r="P2821">
        <f t="shared" si="224"/>
        <v>160.48444239774372</v>
      </c>
      <c r="T2821">
        <v>1.9999938960000001</v>
      </c>
      <c r="U2821">
        <v>-1.99999389648434</v>
      </c>
      <c r="V2821">
        <v>-1.99999389648434</v>
      </c>
      <c r="W2821">
        <v>1.99999389648434</v>
      </c>
      <c r="X2821">
        <v>1.9999938960000001</v>
      </c>
      <c r="Y2821">
        <f t="shared" si="223"/>
        <v>-0.6666646323228933</v>
      </c>
    </row>
    <row r="2822" spans="1:25" x14ac:dyDescent="0.3">
      <c r="A2822">
        <v>0</v>
      </c>
      <c r="B2822" s="1">
        <v>43028</v>
      </c>
      <c r="C2822" s="1">
        <v>43031</v>
      </c>
      <c r="D2822">
        <v>327.3</v>
      </c>
      <c r="E2822">
        <v>327.14998780000002</v>
      </c>
      <c r="F2822">
        <v>327.06671749999998</v>
      </c>
      <c r="G2822">
        <v>0.15001220700000001</v>
      </c>
      <c r="H2822">
        <v>0.56568542499999996</v>
      </c>
      <c r="I2822">
        <f t="shared" si="220"/>
        <v>10</v>
      </c>
      <c r="J2822">
        <f t="shared" si="221"/>
        <v>2017</v>
      </c>
      <c r="K2822">
        <v>327.3</v>
      </c>
      <c r="L2822">
        <v>327.85</v>
      </c>
      <c r="M2822">
        <v>326</v>
      </c>
      <c r="N2822">
        <v>327.14999999999998</v>
      </c>
      <c r="O2822" s="3">
        <f t="shared" si="222"/>
        <v>0.15001220700000001</v>
      </c>
      <c r="P2822">
        <f t="shared" si="224"/>
        <v>161.03610659098959</v>
      </c>
      <c r="T2822">
        <v>0.15001220700000001</v>
      </c>
      <c r="U2822">
        <v>0.15001220703123799</v>
      </c>
      <c r="V2822">
        <v>0.15001220703123799</v>
      </c>
      <c r="W2822">
        <v>0.15001220703123799</v>
      </c>
      <c r="X2822">
        <v>0.15001220700000001</v>
      </c>
      <c r="Y2822">
        <f t="shared" si="223"/>
        <v>0.15001220702082532</v>
      </c>
    </row>
    <row r="2823" spans="1:25" x14ac:dyDescent="0.3">
      <c r="A2823">
        <v>0</v>
      </c>
      <c r="B2823" s="1">
        <v>43031</v>
      </c>
      <c r="C2823" s="1">
        <v>43032</v>
      </c>
      <c r="D2823">
        <v>326.95</v>
      </c>
      <c r="E2823">
        <v>326.64999999999998</v>
      </c>
      <c r="F2823">
        <v>329.69571459999997</v>
      </c>
      <c r="G2823">
        <v>-0.3</v>
      </c>
      <c r="H2823">
        <v>0.35355339099999999</v>
      </c>
      <c r="I2823">
        <f t="shared" si="220"/>
        <v>10</v>
      </c>
      <c r="J2823">
        <f t="shared" si="221"/>
        <v>2017</v>
      </c>
      <c r="K2823">
        <v>326.95</v>
      </c>
      <c r="L2823">
        <v>327.55</v>
      </c>
      <c r="M2823">
        <v>326.55</v>
      </c>
      <c r="N2823">
        <v>326.64999999999998</v>
      </c>
      <c r="O2823" s="3">
        <f t="shared" si="222"/>
        <v>-0.3</v>
      </c>
      <c r="P2823">
        <f t="shared" si="224"/>
        <v>159.92789053400924</v>
      </c>
      <c r="T2823">
        <v>-0.3</v>
      </c>
      <c r="U2823">
        <v>-0.30000000000001098</v>
      </c>
      <c r="V2823">
        <v>-0.30000000000001098</v>
      </c>
      <c r="W2823">
        <v>-0.30000000000001098</v>
      </c>
      <c r="X2823">
        <v>-0.3</v>
      </c>
      <c r="Y2823">
        <f t="shared" si="223"/>
        <v>-0.30000000000000732</v>
      </c>
    </row>
    <row r="2824" spans="1:25" x14ac:dyDescent="0.3">
      <c r="A2824">
        <v>0</v>
      </c>
      <c r="B2824" s="1">
        <v>43032</v>
      </c>
      <c r="C2824" s="1">
        <v>43033</v>
      </c>
      <c r="D2824">
        <v>326.8</v>
      </c>
      <c r="E2824">
        <v>326.85001219999998</v>
      </c>
      <c r="F2824">
        <v>328.91945090000002</v>
      </c>
      <c r="G2824">
        <v>5.0012207000000003E-2</v>
      </c>
      <c r="H2824">
        <v>0.141421356</v>
      </c>
      <c r="I2824">
        <f t="shared" si="220"/>
        <v>10</v>
      </c>
      <c r="J2824">
        <f t="shared" si="221"/>
        <v>2017</v>
      </c>
      <c r="K2824">
        <v>326.8</v>
      </c>
      <c r="L2824">
        <v>327.39999999999998</v>
      </c>
      <c r="M2824">
        <v>325.45</v>
      </c>
      <c r="N2824">
        <v>326.85000000000002</v>
      </c>
      <c r="O2824" s="3">
        <f t="shared" si="222"/>
        <v>5.0012207000000003E-2</v>
      </c>
      <c r="P2824">
        <f t="shared" si="224"/>
        <v>160.11145112381476</v>
      </c>
      <c r="T2824">
        <v>5.0012207000000003E-2</v>
      </c>
      <c r="U2824">
        <v>-5.0012207031215797E-2</v>
      </c>
      <c r="V2824">
        <v>-5.0012207031215797E-2</v>
      </c>
      <c r="W2824">
        <v>-5.0012207031215797E-2</v>
      </c>
      <c r="X2824">
        <v>-5.0012207000000003E-2</v>
      </c>
      <c r="Y2824">
        <f t="shared" si="223"/>
        <v>-1.6670735687477196E-2</v>
      </c>
    </row>
    <row r="2825" spans="1:25" x14ac:dyDescent="0.3">
      <c r="A2825">
        <v>0</v>
      </c>
      <c r="B2825" s="1">
        <v>43033</v>
      </c>
      <c r="C2825" s="1">
        <v>43034</v>
      </c>
      <c r="D2825">
        <v>326.60000000000002</v>
      </c>
      <c r="E2825">
        <v>323.85000000000002</v>
      </c>
      <c r="F2825">
        <v>327.80770749999999</v>
      </c>
      <c r="G2825">
        <v>-2.75</v>
      </c>
      <c r="H2825">
        <v>2.1213203439999999</v>
      </c>
      <c r="I2825">
        <f t="shared" si="220"/>
        <v>10</v>
      </c>
      <c r="J2825">
        <f t="shared" si="221"/>
        <v>2017</v>
      </c>
      <c r="K2825">
        <v>326.60000000000002</v>
      </c>
      <c r="L2825">
        <v>326.85000000000002</v>
      </c>
      <c r="M2825">
        <v>323.85000000000002</v>
      </c>
      <c r="N2825">
        <v>323.85000000000002</v>
      </c>
      <c r="O2825" s="3">
        <f t="shared" si="222"/>
        <v>-2.75</v>
      </c>
      <c r="P2825">
        <f t="shared" si="224"/>
        <v>150.00031003554568</v>
      </c>
      <c r="T2825">
        <v>-2.75</v>
      </c>
      <c r="U2825">
        <v>2.75</v>
      </c>
      <c r="V2825">
        <v>-2.75</v>
      </c>
      <c r="W2825">
        <v>-2.75</v>
      </c>
      <c r="X2825">
        <v>-2.75</v>
      </c>
      <c r="Y2825">
        <f t="shared" si="223"/>
        <v>-0.91666666666666663</v>
      </c>
    </row>
    <row r="2826" spans="1:25" x14ac:dyDescent="0.3">
      <c r="A2826">
        <v>0</v>
      </c>
      <c r="B2826" s="1">
        <v>43034</v>
      </c>
      <c r="C2826" s="1">
        <v>43035</v>
      </c>
      <c r="D2826">
        <v>324.5</v>
      </c>
      <c r="E2826">
        <v>326.9500061</v>
      </c>
      <c r="F2826">
        <v>323.91745650000001</v>
      </c>
      <c r="G2826">
        <v>-2.4500061039999999</v>
      </c>
      <c r="H2826">
        <v>2.1920310220000001</v>
      </c>
      <c r="I2826">
        <f t="shared" si="220"/>
        <v>10</v>
      </c>
      <c r="J2826">
        <f t="shared" si="221"/>
        <v>2017</v>
      </c>
      <c r="K2826">
        <v>324.5</v>
      </c>
      <c r="L2826">
        <v>327.10000000000002</v>
      </c>
      <c r="M2826">
        <v>324.2</v>
      </c>
      <c r="N2826">
        <v>326.95</v>
      </c>
      <c r="O2826" s="3">
        <f t="shared" si="222"/>
        <v>-2.4500061039999999</v>
      </c>
      <c r="P2826">
        <f t="shared" si="224"/>
        <v>141.50643464596988</v>
      </c>
      <c r="T2826">
        <v>-2.4500061039999999</v>
      </c>
      <c r="U2826">
        <v>-2.4500061035156402</v>
      </c>
      <c r="V2826">
        <v>-2.4500061035156402</v>
      </c>
      <c r="W2826">
        <v>2.4500061035156402</v>
      </c>
      <c r="X2826">
        <v>-2.4500061039999999</v>
      </c>
      <c r="Y2826">
        <f t="shared" si="223"/>
        <v>-2.4500061036770937</v>
      </c>
    </row>
    <row r="2827" spans="1:25" x14ac:dyDescent="0.3">
      <c r="A2827">
        <v>0</v>
      </c>
      <c r="B2827" s="1">
        <v>43035</v>
      </c>
      <c r="C2827" s="1">
        <v>43038</v>
      </c>
      <c r="D2827">
        <v>328.7</v>
      </c>
      <c r="E2827">
        <v>327.54997559999998</v>
      </c>
      <c r="F2827">
        <v>329.58152219999999</v>
      </c>
      <c r="G2827">
        <v>-1.150024414</v>
      </c>
      <c r="H2827">
        <v>0.42426406900000002</v>
      </c>
      <c r="I2827">
        <f t="shared" si="220"/>
        <v>10</v>
      </c>
      <c r="J2827">
        <f t="shared" si="221"/>
        <v>2017</v>
      </c>
      <c r="K2827">
        <v>328.7</v>
      </c>
      <c r="L2827">
        <v>328.85</v>
      </c>
      <c r="M2827">
        <v>327.05</v>
      </c>
      <c r="N2827">
        <v>327.55</v>
      </c>
      <c r="O2827" s="3">
        <f t="shared" si="222"/>
        <v>-1.150024414</v>
      </c>
      <c r="P2827">
        <f t="shared" si="224"/>
        <v>137.7932648578433</v>
      </c>
      <c r="T2827">
        <v>-1.150024414</v>
      </c>
      <c r="U2827">
        <v>1.1500244140625</v>
      </c>
      <c r="V2827">
        <v>1.1500244140625</v>
      </c>
      <c r="W2827">
        <v>1.1500244140625</v>
      </c>
      <c r="X2827">
        <v>1.150024414</v>
      </c>
      <c r="Y2827">
        <f t="shared" si="223"/>
        <v>0.38334147137500002</v>
      </c>
    </row>
    <row r="2828" spans="1:25" x14ac:dyDescent="0.3">
      <c r="A2828">
        <v>0</v>
      </c>
      <c r="B2828" s="1">
        <v>43038</v>
      </c>
      <c r="C2828" s="1">
        <v>43039</v>
      </c>
      <c r="D2828">
        <v>327.75</v>
      </c>
      <c r="E2828">
        <v>331.15000609999998</v>
      </c>
      <c r="F2828">
        <v>329.32943560000001</v>
      </c>
      <c r="G2828">
        <v>3.400006104</v>
      </c>
      <c r="H2828">
        <v>2.5455844120000002</v>
      </c>
      <c r="I2828">
        <f t="shared" si="220"/>
        <v>10</v>
      </c>
      <c r="J2828">
        <f t="shared" si="221"/>
        <v>2017</v>
      </c>
      <c r="K2828">
        <v>327.75</v>
      </c>
      <c r="L2828">
        <v>331.6</v>
      </c>
      <c r="M2828">
        <v>326.95</v>
      </c>
      <c r="N2828">
        <v>331.15</v>
      </c>
      <c r="O2828" s="3">
        <f t="shared" si="222"/>
        <v>3.400006104</v>
      </c>
      <c r="P2828">
        <f t="shared" si="224"/>
        <v>148.51404155365006</v>
      </c>
      <c r="T2828">
        <v>3.400006104</v>
      </c>
      <c r="U2828">
        <v>-3</v>
      </c>
      <c r="V2828">
        <v>-3</v>
      </c>
      <c r="W2828">
        <v>3.4000061035156302</v>
      </c>
      <c r="X2828">
        <v>-3</v>
      </c>
      <c r="Y2828">
        <f t="shared" si="223"/>
        <v>-0.86666463199999999</v>
      </c>
    </row>
    <row r="2829" spans="1:25" x14ac:dyDescent="0.3">
      <c r="A2829">
        <v>0</v>
      </c>
      <c r="B2829" s="1">
        <v>43039</v>
      </c>
      <c r="C2829" s="1">
        <v>43040</v>
      </c>
      <c r="D2829">
        <v>333.2</v>
      </c>
      <c r="E2829">
        <v>336.65</v>
      </c>
      <c r="F2829">
        <v>331.58865129999998</v>
      </c>
      <c r="G2829">
        <v>-3.45</v>
      </c>
      <c r="H2829">
        <v>3.8890872970000001</v>
      </c>
      <c r="I2829">
        <f t="shared" si="220"/>
        <v>11</v>
      </c>
      <c r="J2829">
        <f t="shared" si="221"/>
        <v>2017</v>
      </c>
      <c r="K2829">
        <v>333.2</v>
      </c>
      <c r="L2829">
        <v>336.65</v>
      </c>
      <c r="M2829">
        <v>332.65</v>
      </c>
      <c r="N2829">
        <v>336.65</v>
      </c>
      <c r="O2829" s="3">
        <f t="shared" si="222"/>
        <v>-3</v>
      </c>
      <c r="P2829">
        <f t="shared" si="224"/>
        <v>138.48533226506325</v>
      </c>
      <c r="T2829">
        <v>-3</v>
      </c>
      <c r="U2829">
        <v>-3</v>
      </c>
      <c r="V2829">
        <v>-3</v>
      </c>
      <c r="W2829">
        <v>-3</v>
      </c>
      <c r="X2829">
        <v>-3</v>
      </c>
      <c r="Y2829">
        <f t="shared" si="223"/>
        <v>-3</v>
      </c>
    </row>
    <row r="2830" spans="1:25" x14ac:dyDescent="0.3">
      <c r="A2830">
        <v>0</v>
      </c>
      <c r="B2830" s="1">
        <v>43040</v>
      </c>
      <c r="C2830" s="1">
        <v>43041</v>
      </c>
      <c r="D2830">
        <v>336.25</v>
      </c>
      <c r="E2830">
        <v>335.15</v>
      </c>
      <c r="F2830">
        <v>337.67574919999998</v>
      </c>
      <c r="G2830">
        <v>-1.1000000000000001</v>
      </c>
      <c r="H2830">
        <v>1.060660172</v>
      </c>
      <c r="I2830">
        <f t="shared" si="220"/>
        <v>11</v>
      </c>
      <c r="J2830">
        <f t="shared" si="221"/>
        <v>2017</v>
      </c>
      <c r="K2830">
        <v>336.25</v>
      </c>
      <c r="L2830">
        <v>336.6</v>
      </c>
      <c r="M2830">
        <v>334.3</v>
      </c>
      <c r="N2830">
        <v>335.15</v>
      </c>
      <c r="O2830" s="3">
        <f t="shared" si="222"/>
        <v>-1.1000000000000001</v>
      </c>
      <c r="P2830">
        <f t="shared" si="224"/>
        <v>135.08755087863418</v>
      </c>
      <c r="T2830">
        <v>-1.1000000000000001</v>
      </c>
      <c r="U2830">
        <v>-1.1000000000000201</v>
      </c>
      <c r="V2830">
        <v>-1.1000000000000201</v>
      </c>
      <c r="W2830">
        <v>-1.1000000000000201</v>
      </c>
      <c r="X2830">
        <v>1.1000000000000001</v>
      </c>
      <c r="Y2830">
        <f t="shared" si="223"/>
        <v>-1.1000000000000134</v>
      </c>
    </row>
    <row r="2831" spans="1:25" x14ac:dyDescent="0.3">
      <c r="A2831">
        <v>0</v>
      </c>
      <c r="B2831" s="1">
        <v>43041</v>
      </c>
      <c r="C2831" s="1">
        <v>43042</v>
      </c>
      <c r="D2831">
        <v>336.05</v>
      </c>
      <c r="E2831">
        <v>336.45001830000001</v>
      </c>
      <c r="F2831">
        <v>335.48215299999998</v>
      </c>
      <c r="G2831">
        <v>-0.40001831100000002</v>
      </c>
      <c r="H2831">
        <v>0.91923881600000001</v>
      </c>
      <c r="I2831">
        <f t="shared" si="220"/>
        <v>11</v>
      </c>
      <c r="J2831">
        <f t="shared" si="221"/>
        <v>2017</v>
      </c>
      <c r="K2831">
        <v>336.05</v>
      </c>
      <c r="L2831">
        <v>336.7</v>
      </c>
      <c r="M2831">
        <v>333.55</v>
      </c>
      <c r="N2831">
        <v>336.45</v>
      </c>
      <c r="O2831" s="3">
        <f t="shared" si="222"/>
        <v>-0.40001831100000002</v>
      </c>
      <c r="P2831">
        <f t="shared" si="224"/>
        <v>133.88153628393999</v>
      </c>
      <c r="T2831">
        <v>-0.40001831100000002</v>
      </c>
      <c r="U2831">
        <v>-0.40001831054684001</v>
      </c>
      <c r="V2831">
        <v>-0.40001831054684001</v>
      </c>
      <c r="W2831">
        <v>-0.40001831054684001</v>
      </c>
      <c r="X2831">
        <v>-0.40001831100000002</v>
      </c>
      <c r="Y2831">
        <f t="shared" si="223"/>
        <v>-0.40001831069789334</v>
      </c>
    </row>
    <row r="2832" spans="1:25" x14ac:dyDescent="0.3">
      <c r="A2832">
        <v>0</v>
      </c>
      <c r="B2832" s="1">
        <v>43042</v>
      </c>
      <c r="C2832" s="1">
        <v>43045</v>
      </c>
      <c r="D2832">
        <v>335.75</v>
      </c>
      <c r="E2832">
        <v>334.24998779999999</v>
      </c>
      <c r="F2832">
        <v>336.49095579999999</v>
      </c>
      <c r="G2832">
        <v>-1.5000122069999999</v>
      </c>
      <c r="H2832">
        <v>1.5556349190000001</v>
      </c>
      <c r="I2832">
        <f t="shared" si="220"/>
        <v>11</v>
      </c>
      <c r="J2832">
        <f t="shared" si="221"/>
        <v>2017</v>
      </c>
      <c r="K2832">
        <v>335.75</v>
      </c>
      <c r="L2832">
        <v>336.25</v>
      </c>
      <c r="M2832">
        <v>331.8</v>
      </c>
      <c r="N2832">
        <v>334.25</v>
      </c>
      <c r="O2832" s="3">
        <f t="shared" si="222"/>
        <v>-3</v>
      </c>
      <c r="P2832">
        <f t="shared" si="224"/>
        <v>124.90957927310262</v>
      </c>
      <c r="T2832">
        <v>-3</v>
      </c>
      <c r="U2832">
        <v>-3</v>
      </c>
      <c r="V2832">
        <v>-3</v>
      </c>
      <c r="W2832">
        <v>-3</v>
      </c>
      <c r="X2832">
        <v>-3</v>
      </c>
      <c r="Y2832">
        <f t="shared" si="223"/>
        <v>-3</v>
      </c>
    </row>
    <row r="2833" spans="1:25" x14ac:dyDescent="0.3">
      <c r="A2833">
        <v>0</v>
      </c>
      <c r="B2833" s="1">
        <v>43045</v>
      </c>
      <c r="C2833" s="1">
        <v>43046</v>
      </c>
      <c r="D2833">
        <v>334.25</v>
      </c>
      <c r="E2833">
        <v>333.85000609999997</v>
      </c>
      <c r="F2833">
        <v>336.38027049999999</v>
      </c>
      <c r="G2833">
        <v>-0.39999389600000002</v>
      </c>
      <c r="H2833">
        <v>0.282842712</v>
      </c>
      <c r="I2833">
        <f t="shared" si="220"/>
        <v>11</v>
      </c>
      <c r="J2833">
        <f t="shared" si="221"/>
        <v>2017</v>
      </c>
      <c r="K2833">
        <v>334.25</v>
      </c>
      <c r="L2833">
        <v>335.7</v>
      </c>
      <c r="M2833">
        <v>333.5</v>
      </c>
      <c r="N2833">
        <v>333.85</v>
      </c>
      <c r="O2833" s="3">
        <f t="shared" si="222"/>
        <v>-0.39999389600000002</v>
      </c>
      <c r="P2833">
        <f t="shared" si="224"/>
        <v>123.78849320142344</v>
      </c>
      <c r="T2833">
        <v>-0.39999389600000002</v>
      </c>
      <c r="U2833">
        <v>-0.399993896484375</v>
      </c>
      <c r="V2833">
        <v>0.399993896484375</v>
      </c>
      <c r="W2833">
        <v>-0.399993896484375</v>
      </c>
      <c r="X2833">
        <v>0.39999389600000002</v>
      </c>
      <c r="Y2833">
        <f t="shared" si="223"/>
        <v>-0.13333129866666668</v>
      </c>
    </row>
    <row r="2834" spans="1:25" x14ac:dyDescent="0.3">
      <c r="A2834">
        <v>0</v>
      </c>
      <c r="B2834" s="1">
        <v>43046</v>
      </c>
      <c r="C2834" s="1">
        <v>43047</v>
      </c>
      <c r="D2834">
        <v>332.45</v>
      </c>
      <c r="E2834">
        <v>335.35</v>
      </c>
      <c r="F2834">
        <v>335.25654500000002</v>
      </c>
      <c r="G2834">
        <v>2.9</v>
      </c>
      <c r="H2834">
        <v>1.060660172</v>
      </c>
      <c r="I2834">
        <f t="shared" si="220"/>
        <v>11</v>
      </c>
      <c r="J2834">
        <f t="shared" si="221"/>
        <v>2017</v>
      </c>
      <c r="K2834">
        <v>332.45</v>
      </c>
      <c r="L2834">
        <v>336.3</v>
      </c>
      <c r="M2834">
        <v>332.15</v>
      </c>
      <c r="N2834">
        <v>335.35</v>
      </c>
      <c r="O2834" s="3">
        <f t="shared" si="222"/>
        <v>2.9</v>
      </c>
      <c r="P2834">
        <f t="shared" si="224"/>
        <v>131.88715383349128</v>
      </c>
      <c r="T2834">
        <v>2.9</v>
      </c>
      <c r="U2834">
        <v>2.9000000000000301</v>
      </c>
      <c r="V2834">
        <v>2.9000000000000301</v>
      </c>
      <c r="W2834">
        <v>2.9000000000000301</v>
      </c>
      <c r="X2834">
        <v>2.9</v>
      </c>
      <c r="Y2834">
        <f t="shared" si="223"/>
        <v>2.9000000000000199</v>
      </c>
    </row>
    <row r="2835" spans="1:25" x14ac:dyDescent="0.3">
      <c r="A2835">
        <v>0</v>
      </c>
      <c r="B2835" s="1">
        <v>43047</v>
      </c>
      <c r="C2835" s="1">
        <v>43048</v>
      </c>
      <c r="D2835">
        <v>335.9</v>
      </c>
      <c r="E2835">
        <v>333.74999389999999</v>
      </c>
      <c r="F2835">
        <v>337.22504859999998</v>
      </c>
      <c r="G2835">
        <v>-2.150006104</v>
      </c>
      <c r="H2835">
        <v>1.1313708499999999</v>
      </c>
      <c r="I2835">
        <f t="shared" si="220"/>
        <v>11</v>
      </c>
      <c r="J2835">
        <f t="shared" si="221"/>
        <v>2017</v>
      </c>
      <c r="K2835">
        <v>335.9</v>
      </c>
      <c r="L2835">
        <v>336</v>
      </c>
      <c r="M2835">
        <v>332.4</v>
      </c>
      <c r="N2835">
        <v>333.75</v>
      </c>
      <c r="O2835" s="3">
        <f t="shared" si="222"/>
        <v>-3</v>
      </c>
      <c r="P2835">
        <f t="shared" si="224"/>
        <v>123.0527955088305</v>
      </c>
      <c r="T2835">
        <v>-3</v>
      </c>
      <c r="U2835">
        <v>2.1500061035155702</v>
      </c>
      <c r="V2835">
        <v>2.1500061035155702</v>
      </c>
      <c r="W2835">
        <v>-3</v>
      </c>
      <c r="X2835">
        <v>2.150006104</v>
      </c>
      <c r="Y2835">
        <f t="shared" si="223"/>
        <v>0.43333740234371348</v>
      </c>
    </row>
    <row r="2836" spans="1:25" x14ac:dyDescent="0.3">
      <c r="A2836">
        <v>0</v>
      </c>
      <c r="B2836" s="1">
        <v>43048</v>
      </c>
      <c r="C2836" s="1">
        <v>43049</v>
      </c>
      <c r="D2836">
        <v>332.2</v>
      </c>
      <c r="E2836">
        <v>333</v>
      </c>
      <c r="F2836">
        <v>336.6635339</v>
      </c>
      <c r="G2836">
        <v>0.8</v>
      </c>
      <c r="H2836">
        <v>0.53033008599999998</v>
      </c>
      <c r="I2836">
        <f t="shared" si="220"/>
        <v>11</v>
      </c>
      <c r="J2836">
        <f t="shared" si="221"/>
        <v>2017</v>
      </c>
      <c r="K2836">
        <v>332.2</v>
      </c>
      <c r="L2836">
        <v>333.95</v>
      </c>
      <c r="M2836">
        <v>331.95</v>
      </c>
      <c r="N2836">
        <v>333</v>
      </c>
      <c r="O2836" s="3">
        <f t="shared" si="222"/>
        <v>0.8</v>
      </c>
      <c r="P2836">
        <f t="shared" si="224"/>
        <v>125.27530235125369</v>
      </c>
      <c r="T2836">
        <v>0.8</v>
      </c>
      <c r="U2836">
        <v>0.80000000000001104</v>
      </c>
      <c r="V2836">
        <v>0.80000000000001104</v>
      </c>
      <c r="W2836">
        <v>0.80000000000001104</v>
      </c>
      <c r="X2836">
        <v>0.8</v>
      </c>
      <c r="Y2836">
        <f t="shared" si="223"/>
        <v>0.80000000000000737</v>
      </c>
    </row>
    <row r="2837" spans="1:25" x14ac:dyDescent="0.3">
      <c r="A2837">
        <v>0</v>
      </c>
      <c r="B2837" s="1">
        <v>43049</v>
      </c>
      <c r="C2837" s="1">
        <v>43052</v>
      </c>
      <c r="D2837">
        <v>333.05</v>
      </c>
      <c r="E2837">
        <v>331.64999390000003</v>
      </c>
      <c r="F2837">
        <v>332.89701430000002</v>
      </c>
      <c r="G2837">
        <v>1.400006104</v>
      </c>
      <c r="H2837">
        <v>0.954594155</v>
      </c>
      <c r="I2837">
        <f t="shared" si="220"/>
        <v>11</v>
      </c>
      <c r="J2837">
        <f t="shared" si="221"/>
        <v>2017</v>
      </c>
      <c r="K2837">
        <v>333.05</v>
      </c>
      <c r="L2837">
        <v>334.65</v>
      </c>
      <c r="M2837">
        <v>331.15</v>
      </c>
      <c r="N2837">
        <v>331.65</v>
      </c>
      <c r="O2837" s="3">
        <f t="shared" si="222"/>
        <v>1.400006104</v>
      </c>
      <c r="P2837">
        <f t="shared" si="224"/>
        <v>129.2248486950204</v>
      </c>
      <c r="T2837">
        <v>1.400006104</v>
      </c>
      <c r="U2837">
        <v>1.4000061035156299</v>
      </c>
      <c r="V2837">
        <v>1.4000061035156299</v>
      </c>
      <c r="W2837">
        <v>1.4000061035156299</v>
      </c>
      <c r="X2837">
        <v>-1.400006104</v>
      </c>
      <c r="Y2837">
        <f t="shared" si="223"/>
        <v>1.4000061036770868</v>
      </c>
    </row>
    <row r="2838" spans="1:25" x14ac:dyDescent="0.3">
      <c r="A2838">
        <v>0</v>
      </c>
      <c r="B2838" s="1">
        <v>43052</v>
      </c>
      <c r="C2838" s="1">
        <v>43053</v>
      </c>
      <c r="D2838">
        <v>331.55</v>
      </c>
      <c r="E2838">
        <v>331.4</v>
      </c>
      <c r="F2838">
        <v>331.94228579999998</v>
      </c>
      <c r="G2838">
        <v>-0.15</v>
      </c>
      <c r="H2838">
        <v>0.17677669500000001</v>
      </c>
      <c r="I2838">
        <f t="shared" si="220"/>
        <v>11</v>
      </c>
      <c r="J2838">
        <f t="shared" si="221"/>
        <v>2017</v>
      </c>
      <c r="K2838">
        <v>331.55</v>
      </c>
      <c r="L2838">
        <v>332.05</v>
      </c>
      <c r="M2838">
        <v>330.55</v>
      </c>
      <c r="N2838">
        <v>331.4</v>
      </c>
      <c r="O2838" s="3">
        <f t="shared" si="222"/>
        <v>-0.15</v>
      </c>
      <c r="P2838">
        <f t="shared" si="224"/>
        <v>128.78636896411436</v>
      </c>
      <c r="T2838">
        <v>-0.15</v>
      </c>
      <c r="U2838">
        <v>0.150000000000034</v>
      </c>
      <c r="V2838">
        <v>0.150000000000034</v>
      </c>
      <c r="W2838">
        <v>0.150000000000034</v>
      </c>
      <c r="X2838">
        <v>0.15</v>
      </c>
      <c r="Y2838">
        <f t="shared" si="223"/>
        <v>5.0000000000022665E-2</v>
      </c>
    </row>
    <row r="2839" spans="1:25" x14ac:dyDescent="0.3">
      <c r="A2839">
        <v>0</v>
      </c>
      <c r="B2839" s="1">
        <v>43053</v>
      </c>
      <c r="C2839" s="1">
        <v>43054</v>
      </c>
      <c r="D2839">
        <v>330.75</v>
      </c>
      <c r="E2839">
        <v>329.25000610000001</v>
      </c>
      <c r="F2839">
        <v>331.65113559999998</v>
      </c>
      <c r="G2839">
        <v>-1.4999938960000001</v>
      </c>
      <c r="H2839">
        <v>1.52027958</v>
      </c>
      <c r="I2839">
        <f t="shared" si="220"/>
        <v>11</v>
      </c>
      <c r="J2839">
        <f t="shared" si="221"/>
        <v>2017</v>
      </c>
      <c r="K2839">
        <v>330.75</v>
      </c>
      <c r="L2839">
        <v>330.95</v>
      </c>
      <c r="M2839">
        <v>328.8</v>
      </c>
      <c r="N2839">
        <v>329.25</v>
      </c>
      <c r="O2839" s="3">
        <f t="shared" si="222"/>
        <v>-1.4999938960000001</v>
      </c>
      <c r="P2839">
        <f t="shared" si="224"/>
        <v>124.4058980495072</v>
      </c>
      <c r="T2839">
        <v>-1.4999938960000001</v>
      </c>
      <c r="U2839">
        <v>-1.49999389648439</v>
      </c>
      <c r="V2839">
        <v>-1.49999389648439</v>
      </c>
      <c r="W2839">
        <v>1.49999389648439</v>
      </c>
      <c r="X2839">
        <v>-1.4999938960000001</v>
      </c>
      <c r="Y2839">
        <f t="shared" si="223"/>
        <v>-1.4999938963229267</v>
      </c>
    </row>
    <row r="2840" spans="1:25" x14ac:dyDescent="0.3">
      <c r="A2840">
        <v>0</v>
      </c>
      <c r="B2840" s="1">
        <v>43054</v>
      </c>
      <c r="C2840" s="1">
        <v>43055</v>
      </c>
      <c r="D2840">
        <v>330.15</v>
      </c>
      <c r="E2840">
        <v>331.39999390000003</v>
      </c>
      <c r="F2840">
        <v>329.32007859999999</v>
      </c>
      <c r="G2840">
        <v>-1.2499938960000001</v>
      </c>
      <c r="H2840">
        <v>1.52027958</v>
      </c>
      <c r="I2840">
        <f t="shared" si="220"/>
        <v>11</v>
      </c>
      <c r="J2840">
        <f t="shared" si="221"/>
        <v>2017</v>
      </c>
      <c r="K2840">
        <v>330.15</v>
      </c>
      <c r="L2840">
        <v>332</v>
      </c>
      <c r="M2840">
        <v>329.3</v>
      </c>
      <c r="N2840">
        <v>331.4</v>
      </c>
      <c r="O2840" s="3">
        <f t="shared" si="222"/>
        <v>-1.2499938960000001</v>
      </c>
      <c r="P2840">
        <f t="shared" si="224"/>
        <v>120.87326258407597</v>
      </c>
      <c r="T2840">
        <v>-1.2499938960000001</v>
      </c>
      <c r="U2840">
        <v>-1.24999389648439</v>
      </c>
      <c r="V2840">
        <v>-1.24999389648439</v>
      </c>
      <c r="W2840">
        <v>1.24999389648439</v>
      </c>
      <c r="X2840">
        <v>1.2499938960000001</v>
      </c>
      <c r="Y2840">
        <f t="shared" si="223"/>
        <v>-1.2499938963229267</v>
      </c>
    </row>
    <row r="2841" spans="1:25" x14ac:dyDescent="0.3">
      <c r="A2841">
        <v>0</v>
      </c>
      <c r="B2841" s="1">
        <v>43055</v>
      </c>
      <c r="C2841" s="1">
        <v>43056</v>
      </c>
      <c r="D2841">
        <v>333</v>
      </c>
      <c r="E2841">
        <v>331.0499939</v>
      </c>
      <c r="F2841">
        <v>332.49336349999999</v>
      </c>
      <c r="G2841">
        <v>1.9500061040000001</v>
      </c>
      <c r="H2841">
        <v>0.24748737300000001</v>
      </c>
      <c r="I2841">
        <f t="shared" si="220"/>
        <v>11</v>
      </c>
      <c r="J2841">
        <f t="shared" si="221"/>
        <v>2017</v>
      </c>
      <c r="K2841">
        <v>333</v>
      </c>
      <c r="L2841">
        <v>335.35</v>
      </c>
      <c r="M2841">
        <v>330.95</v>
      </c>
      <c r="N2841">
        <v>331.05</v>
      </c>
      <c r="O2841" s="3">
        <f t="shared" si="222"/>
        <v>1.9500061040000001</v>
      </c>
      <c r="P2841">
        <f t="shared" si="224"/>
        <v>126.18190222032244</v>
      </c>
      <c r="T2841">
        <v>1.9500061040000001</v>
      </c>
      <c r="U2841">
        <v>1.95000610351564</v>
      </c>
      <c r="V2841">
        <v>1.95000610351564</v>
      </c>
      <c r="W2841">
        <v>1.95000610351564</v>
      </c>
      <c r="X2841">
        <v>1.9500061040000001</v>
      </c>
      <c r="Y2841">
        <f t="shared" si="223"/>
        <v>1.9500061036770935</v>
      </c>
    </row>
    <row r="2842" spans="1:25" x14ac:dyDescent="0.3">
      <c r="A2842">
        <v>0</v>
      </c>
      <c r="B2842" s="1">
        <v>43056</v>
      </c>
      <c r="C2842" s="1">
        <v>43059</v>
      </c>
      <c r="D2842">
        <v>331.8</v>
      </c>
      <c r="E2842">
        <v>329.55</v>
      </c>
      <c r="F2842">
        <v>332.63443269999999</v>
      </c>
      <c r="G2842">
        <v>-2.25</v>
      </c>
      <c r="H2842">
        <v>1.060660172</v>
      </c>
      <c r="I2842">
        <f t="shared" si="220"/>
        <v>11</v>
      </c>
      <c r="J2842">
        <f t="shared" si="221"/>
        <v>2017</v>
      </c>
      <c r="K2842">
        <v>331.8</v>
      </c>
      <c r="L2842">
        <v>332.35</v>
      </c>
      <c r="M2842">
        <v>329.3</v>
      </c>
      <c r="N2842">
        <v>329.55</v>
      </c>
      <c r="O2842" s="3">
        <f t="shared" si="222"/>
        <v>-2.25</v>
      </c>
      <c r="P2842">
        <f t="shared" si="224"/>
        <v>119.76442301607911</v>
      </c>
      <c r="T2842">
        <v>-2.25</v>
      </c>
      <c r="U2842">
        <v>2.25</v>
      </c>
      <c r="V2842">
        <v>2.25</v>
      </c>
      <c r="W2842">
        <v>-2.25</v>
      </c>
      <c r="X2842">
        <v>2.25</v>
      </c>
      <c r="Y2842">
        <f t="shared" si="223"/>
        <v>0.75</v>
      </c>
    </row>
    <row r="2843" spans="1:25" x14ac:dyDescent="0.3">
      <c r="A2843">
        <v>0</v>
      </c>
      <c r="B2843" s="1">
        <v>43059</v>
      </c>
      <c r="C2843" s="1">
        <v>43060</v>
      </c>
      <c r="D2843">
        <v>331</v>
      </c>
      <c r="E2843">
        <v>330.95002440000002</v>
      </c>
      <c r="F2843">
        <v>330.67996959999999</v>
      </c>
      <c r="G2843">
        <v>4.9975586000000002E-2</v>
      </c>
      <c r="H2843">
        <v>0.98994949399999999</v>
      </c>
      <c r="I2843">
        <f t="shared" si="220"/>
        <v>11</v>
      </c>
      <c r="J2843">
        <f t="shared" si="221"/>
        <v>2017</v>
      </c>
      <c r="K2843">
        <v>331</v>
      </c>
      <c r="L2843">
        <v>331.95</v>
      </c>
      <c r="M2843">
        <v>329.9</v>
      </c>
      <c r="N2843">
        <v>330.95</v>
      </c>
      <c r="O2843" s="3">
        <f t="shared" si="222"/>
        <v>4.9975586000000002E-2</v>
      </c>
      <c r="P2843">
        <f t="shared" si="224"/>
        <v>119.90004153319799</v>
      </c>
      <c r="T2843">
        <v>4.9975586000000002E-2</v>
      </c>
      <c r="U2843">
        <v>4.9975585937488597E-2</v>
      </c>
      <c r="V2843">
        <v>4.9975585937488597E-2</v>
      </c>
      <c r="W2843">
        <v>4.9975585937488597E-2</v>
      </c>
      <c r="X2843">
        <v>4.9975586000000002E-2</v>
      </c>
      <c r="Y2843">
        <f t="shared" si="223"/>
        <v>4.9975585958325734E-2</v>
      </c>
    </row>
    <row r="2844" spans="1:25" x14ac:dyDescent="0.3">
      <c r="A2844">
        <v>0</v>
      </c>
      <c r="B2844" s="1">
        <v>43060</v>
      </c>
      <c r="C2844" s="1">
        <v>43061</v>
      </c>
      <c r="D2844">
        <v>332.75</v>
      </c>
      <c r="E2844">
        <v>332.64998170000001</v>
      </c>
      <c r="F2844">
        <v>331.1301254</v>
      </c>
      <c r="G2844">
        <v>0.100018311</v>
      </c>
      <c r="H2844">
        <v>1.2020815279999999</v>
      </c>
      <c r="I2844">
        <f t="shared" si="220"/>
        <v>11</v>
      </c>
      <c r="J2844">
        <f t="shared" si="221"/>
        <v>2017</v>
      </c>
      <c r="K2844">
        <v>332.75</v>
      </c>
      <c r="L2844">
        <v>334.25</v>
      </c>
      <c r="M2844">
        <v>331.65</v>
      </c>
      <c r="N2844">
        <v>332.65</v>
      </c>
      <c r="O2844" s="3">
        <f t="shared" si="222"/>
        <v>0.100018311</v>
      </c>
      <c r="P2844">
        <f t="shared" si="224"/>
        <v>120.17033904581211</v>
      </c>
      <c r="T2844">
        <v>0.100018311</v>
      </c>
      <c r="U2844">
        <v>0.10001831054688599</v>
      </c>
      <c r="V2844">
        <v>0.10001831054688599</v>
      </c>
      <c r="W2844">
        <v>0.10001831054688599</v>
      </c>
      <c r="X2844">
        <v>0.100018311</v>
      </c>
      <c r="Y2844">
        <f t="shared" si="223"/>
        <v>0.100018310697924</v>
      </c>
    </row>
    <row r="2845" spans="1:25" x14ac:dyDescent="0.3">
      <c r="A2845">
        <v>0</v>
      </c>
      <c r="B2845" s="1">
        <v>43061</v>
      </c>
      <c r="C2845" s="1">
        <v>43062</v>
      </c>
      <c r="D2845">
        <v>333</v>
      </c>
      <c r="E2845">
        <v>331.5499939</v>
      </c>
      <c r="F2845">
        <v>333.33272110000001</v>
      </c>
      <c r="G2845">
        <v>-1.4500061040000001</v>
      </c>
      <c r="H2845">
        <v>0.77781745899999999</v>
      </c>
      <c r="I2845">
        <f t="shared" si="220"/>
        <v>11</v>
      </c>
      <c r="J2845">
        <f t="shared" si="221"/>
        <v>2017</v>
      </c>
      <c r="K2845">
        <v>333</v>
      </c>
      <c r="L2845">
        <v>333.05</v>
      </c>
      <c r="M2845">
        <v>331.25</v>
      </c>
      <c r="N2845">
        <v>331.55</v>
      </c>
      <c r="O2845" s="3">
        <f t="shared" si="222"/>
        <v>-1.4500061040000001</v>
      </c>
      <c r="P2845">
        <f t="shared" si="224"/>
        <v>116.24584073193425</v>
      </c>
      <c r="T2845">
        <v>-1.4500061040000001</v>
      </c>
      <c r="U2845">
        <v>1.45000610351564</v>
      </c>
      <c r="V2845">
        <v>1.45000610351564</v>
      </c>
      <c r="W2845">
        <v>1.45000610351564</v>
      </c>
      <c r="X2845">
        <v>-1.4500061040000001</v>
      </c>
      <c r="Y2845">
        <f t="shared" si="223"/>
        <v>0.48333536767709329</v>
      </c>
    </row>
    <row r="2846" spans="1:25" x14ac:dyDescent="0.3">
      <c r="A2846">
        <v>0</v>
      </c>
      <c r="B2846" s="1">
        <v>43062</v>
      </c>
      <c r="C2846" s="1">
        <v>43063</v>
      </c>
      <c r="D2846">
        <v>332.05</v>
      </c>
      <c r="E2846">
        <v>332.35001829999999</v>
      </c>
      <c r="F2846">
        <v>331.95791300000002</v>
      </c>
      <c r="G2846">
        <v>-0.30001831099999998</v>
      </c>
      <c r="H2846">
        <v>0.56568542499999996</v>
      </c>
      <c r="I2846">
        <f t="shared" si="220"/>
        <v>11</v>
      </c>
      <c r="J2846">
        <f t="shared" si="221"/>
        <v>2017</v>
      </c>
      <c r="K2846">
        <v>332.05</v>
      </c>
      <c r="L2846">
        <v>332.55</v>
      </c>
      <c r="M2846">
        <v>330.8</v>
      </c>
      <c r="N2846">
        <v>332.35</v>
      </c>
      <c r="O2846" s="3">
        <f t="shared" si="222"/>
        <v>-0.30001831099999998</v>
      </c>
      <c r="P2846">
        <f t="shared" si="224"/>
        <v>115.45810061454598</v>
      </c>
      <c r="T2846">
        <v>-0.30001831099999998</v>
      </c>
      <c r="U2846">
        <v>0.300018310546875</v>
      </c>
      <c r="V2846">
        <v>-0.300018310546875</v>
      </c>
      <c r="W2846">
        <v>0.300018310546875</v>
      </c>
      <c r="X2846">
        <v>-0.30001831099999998</v>
      </c>
      <c r="Y2846">
        <f t="shared" si="223"/>
        <v>-0.10000610366666667</v>
      </c>
    </row>
    <row r="2847" spans="1:25" x14ac:dyDescent="0.3">
      <c r="A2847">
        <v>0</v>
      </c>
      <c r="B2847" s="1">
        <v>43063</v>
      </c>
      <c r="C2847" s="1">
        <v>43066</v>
      </c>
      <c r="D2847">
        <v>332.6</v>
      </c>
      <c r="E2847">
        <v>325.99999389999999</v>
      </c>
      <c r="F2847">
        <v>333.30660080000001</v>
      </c>
      <c r="G2847">
        <v>-6.6000061040000002</v>
      </c>
      <c r="H2847">
        <v>4.4901280610000001</v>
      </c>
      <c r="I2847">
        <f t="shared" si="220"/>
        <v>11</v>
      </c>
      <c r="J2847">
        <f t="shared" si="221"/>
        <v>2017</v>
      </c>
      <c r="K2847">
        <v>332.6</v>
      </c>
      <c r="L2847">
        <v>332.75</v>
      </c>
      <c r="M2847">
        <v>326</v>
      </c>
      <c r="N2847">
        <v>326</v>
      </c>
      <c r="O2847" s="3">
        <f t="shared" si="222"/>
        <v>-3</v>
      </c>
      <c r="P2847">
        <f t="shared" si="224"/>
        <v>107.64749549179407</v>
      </c>
      <c r="T2847">
        <v>-3</v>
      </c>
      <c r="U2847">
        <v>-3</v>
      </c>
      <c r="V2847">
        <v>-3</v>
      </c>
      <c r="W2847">
        <v>-3</v>
      </c>
      <c r="X2847">
        <v>6.6000061040000002</v>
      </c>
      <c r="Y2847">
        <f t="shared" si="223"/>
        <v>-3</v>
      </c>
    </row>
    <row r="2848" spans="1:25" x14ac:dyDescent="0.3">
      <c r="A2848">
        <v>0</v>
      </c>
      <c r="B2848" s="1">
        <v>43066</v>
      </c>
      <c r="C2848" s="1">
        <v>43067</v>
      </c>
      <c r="D2848">
        <v>326.89999999999998</v>
      </c>
      <c r="E2848">
        <v>327.7999878</v>
      </c>
      <c r="F2848">
        <v>327.2234249</v>
      </c>
      <c r="G2848">
        <v>0.89998779299999998</v>
      </c>
      <c r="H2848">
        <v>1.2727922060000001</v>
      </c>
      <c r="I2848">
        <f t="shared" si="220"/>
        <v>11</v>
      </c>
      <c r="J2848">
        <f t="shared" si="221"/>
        <v>2017</v>
      </c>
      <c r="K2848">
        <v>326.89999999999998</v>
      </c>
      <c r="L2848">
        <v>328.5</v>
      </c>
      <c r="M2848">
        <v>325.7</v>
      </c>
      <c r="N2848">
        <v>327.8</v>
      </c>
      <c r="O2848" s="3">
        <f t="shared" si="222"/>
        <v>0.89998779299999998</v>
      </c>
      <c r="P2848">
        <f t="shared" si="224"/>
        <v>109.870226416151</v>
      </c>
      <c r="T2848">
        <v>0.89998779299999998</v>
      </c>
      <c r="U2848">
        <v>0.89998779296877196</v>
      </c>
      <c r="V2848">
        <v>-0.89998779296877196</v>
      </c>
      <c r="W2848">
        <v>0.89998779296877196</v>
      </c>
      <c r="X2848">
        <v>-0.89998779299999998</v>
      </c>
      <c r="Y2848">
        <f t="shared" si="223"/>
        <v>0.29999593100000005</v>
      </c>
    </row>
    <row r="2849" spans="1:25" x14ac:dyDescent="0.3">
      <c r="A2849">
        <v>0</v>
      </c>
      <c r="B2849" s="1">
        <v>43067</v>
      </c>
      <c r="C2849" s="1">
        <v>43068</v>
      </c>
      <c r="D2849">
        <v>328.25</v>
      </c>
      <c r="E2849">
        <v>327.8</v>
      </c>
      <c r="F2849">
        <v>328.91318969999998</v>
      </c>
      <c r="G2849">
        <v>-0.45</v>
      </c>
      <c r="H2849">
        <v>0</v>
      </c>
      <c r="I2849">
        <f t="shared" si="220"/>
        <v>11</v>
      </c>
      <c r="J2849">
        <f t="shared" si="221"/>
        <v>2017</v>
      </c>
      <c r="K2849">
        <v>328.25</v>
      </c>
      <c r="L2849">
        <v>329.3</v>
      </c>
      <c r="M2849">
        <v>327.14999999999998</v>
      </c>
      <c r="N2849">
        <v>327.8</v>
      </c>
      <c r="O2849" s="3">
        <f t="shared" si="222"/>
        <v>-0.45</v>
      </c>
      <c r="P2849">
        <f t="shared" si="224"/>
        <v>108.74056300669324</v>
      </c>
      <c r="T2849">
        <v>-0.45</v>
      </c>
      <c r="U2849">
        <v>0.44999999999998802</v>
      </c>
      <c r="V2849">
        <v>0.44999999999998802</v>
      </c>
      <c r="W2849">
        <v>-0.44999999999998802</v>
      </c>
      <c r="X2849">
        <v>0.45</v>
      </c>
      <c r="Y2849">
        <f t="shared" si="223"/>
        <v>0.149999999999992</v>
      </c>
    </row>
    <row r="2850" spans="1:25" x14ac:dyDescent="0.3">
      <c r="A2850">
        <v>0</v>
      </c>
      <c r="B2850" s="1">
        <v>43068</v>
      </c>
      <c r="C2850" s="1">
        <v>43069</v>
      </c>
      <c r="D2850">
        <v>325.5</v>
      </c>
      <c r="E2850">
        <v>322.35001829999999</v>
      </c>
      <c r="F2850">
        <v>327.98415690000002</v>
      </c>
      <c r="G2850">
        <v>-3.1499816890000001</v>
      </c>
      <c r="H2850">
        <v>3.8537319569999999</v>
      </c>
      <c r="I2850">
        <f t="shared" si="220"/>
        <v>11</v>
      </c>
      <c r="J2850">
        <f t="shared" si="221"/>
        <v>2017</v>
      </c>
      <c r="K2850">
        <v>325.5</v>
      </c>
      <c r="L2850">
        <v>326.60000000000002</v>
      </c>
      <c r="M2850">
        <v>321.2</v>
      </c>
      <c r="N2850">
        <v>322.35000000000002</v>
      </c>
      <c r="O2850" s="3">
        <f t="shared" si="222"/>
        <v>-3</v>
      </c>
      <c r="P2850">
        <f t="shared" si="224"/>
        <v>101.22393422742873</v>
      </c>
      <c r="T2850">
        <v>-3</v>
      </c>
      <c r="U2850">
        <v>-3</v>
      </c>
      <c r="V2850">
        <v>-3</v>
      </c>
      <c r="W2850">
        <v>-3</v>
      </c>
      <c r="X2850">
        <v>-3</v>
      </c>
      <c r="Y2850">
        <f t="shared" si="223"/>
        <v>-3</v>
      </c>
    </row>
    <row r="2851" spans="1:25" x14ac:dyDescent="0.3">
      <c r="A2851">
        <v>0</v>
      </c>
      <c r="B2851" s="1">
        <v>43069</v>
      </c>
      <c r="C2851" s="1">
        <v>43070</v>
      </c>
      <c r="D2851">
        <v>323.25</v>
      </c>
      <c r="E2851">
        <v>321.9500061</v>
      </c>
      <c r="F2851">
        <v>321.5968843</v>
      </c>
      <c r="G2851">
        <v>1.2999938959999999</v>
      </c>
      <c r="H2851">
        <v>0.282842712</v>
      </c>
      <c r="I2851">
        <f t="shared" si="220"/>
        <v>12</v>
      </c>
      <c r="J2851">
        <f t="shared" si="221"/>
        <v>2017</v>
      </c>
      <c r="K2851">
        <v>323.25</v>
      </c>
      <c r="L2851">
        <v>323.60000000000002</v>
      </c>
      <c r="M2851">
        <v>321.3</v>
      </c>
      <c r="N2851">
        <v>321.95</v>
      </c>
      <c r="O2851" s="3">
        <f t="shared" si="222"/>
        <v>1.2999938959999999</v>
      </c>
      <c r="P2851">
        <f t="shared" si="224"/>
        <v>104.2770780006251</v>
      </c>
      <c r="T2851">
        <v>1.2999938959999999</v>
      </c>
      <c r="U2851">
        <v>-1.29999389648435</v>
      </c>
      <c r="V2851">
        <v>1.29999389648435</v>
      </c>
      <c r="W2851">
        <v>-1.29999389648435</v>
      </c>
      <c r="X2851">
        <v>1.2999938959999999</v>
      </c>
      <c r="Y2851">
        <f t="shared" si="223"/>
        <v>0.43333129866666664</v>
      </c>
    </row>
    <row r="2852" spans="1:25" x14ac:dyDescent="0.3">
      <c r="A2852">
        <v>0</v>
      </c>
      <c r="B2852" s="1">
        <v>43070</v>
      </c>
      <c r="C2852" s="1">
        <v>43073</v>
      </c>
      <c r="D2852">
        <v>323.3</v>
      </c>
      <c r="E2852">
        <v>325.09999390000002</v>
      </c>
      <c r="F2852">
        <v>319.90870260000003</v>
      </c>
      <c r="G2852">
        <v>-1.7999938959999999</v>
      </c>
      <c r="H2852">
        <v>2.2273863610000002</v>
      </c>
      <c r="I2852">
        <f t="shared" si="220"/>
        <v>12</v>
      </c>
      <c r="J2852">
        <f t="shared" si="221"/>
        <v>2017</v>
      </c>
      <c r="K2852">
        <v>323.3</v>
      </c>
      <c r="L2852">
        <v>325.35000000000002</v>
      </c>
      <c r="M2852">
        <v>321.8</v>
      </c>
      <c r="N2852">
        <v>325.10000000000002</v>
      </c>
      <c r="O2852" s="3">
        <f t="shared" si="222"/>
        <v>-1.7999938959999999</v>
      </c>
      <c r="P2852">
        <f t="shared" si="224"/>
        <v>99.922807109181207</v>
      </c>
      <c r="T2852">
        <v>-1.7999938959999999</v>
      </c>
      <c r="U2852">
        <v>-1.79999389648435</v>
      </c>
      <c r="V2852">
        <v>-1.79999389648435</v>
      </c>
      <c r="W2852">
        <v>1.79999389648435</v>
      </c>
      <c r="X2852">
        <v>-1.7999938959999999</v>
      </c>
      <c r="Y2852">
        <f t="shared" si="223"/>
        <v>-1.7999938963228999</v>
      </c>
    </row>
    <row r="2853" spans="1:25" x14ac:dyDescent="0.3">
      <c r="A2853">
        <v>0</v>
      </c>
      <c r="B2853" s="1">
        <v>43073</v>
      </c>
      <c r="C2853" s="1">
        <v>43074</v>
      </c>
      <c r="D2853">
        <v>323.75</v>
      </c>
      <c r="E2853">
        <v>326.7000061</v>
      </c>
      <c r="F2853">
        <v>323.66235399999999</v>
      </c>
      <c r="G2853">
        <v>-2.9500061039999999</v>
      </c>
      <c r="H2853">
        <v>1.1313708499999999</v>
      </c>
      <c r="I2853">
        <f t="shared" si="220"/>
        <v>12</v>
      </c>
      <c r="J2853">
        <f t="shared" si="221"/>
        <v>2017</v>
      </c>
      <c r="K2853">
        <v>323.75</v>
      </c>
      <c r="L2853">
        <v>327.10000000000002</v>
      </c>
      <c r="M2853">
        <v>323.05</v>
      </c>
      <c r="N2853">
        <v>326.7</v>
      </c>
      <c r="O2853" s="3">
        <f t="shared" si="222"/>
        <v>-3</v>
      </c>
      <c r="P2853">
        <f t="shared" si="224"/>
        <v>92.978364916265136</v>
      </c>
      <c r="T2853">
        <v>-3</v>
      </c>
      <c r="U2853">
        <v>2.9500061035156402</v>
      </c>
      <c r="V2853">
        <v>2.9500061035156402</v>
      </c>
      <c r="W2853">
        <v>2.9500061035156402</v>
      </c>
      <c r="X2853">
        <v>2.9500061039999999</v>
      </c>
      <c r="Y2853">
        <f t="shared" si="223"/>
        <v>0.9666707356770935</v>
      </c>
    </row>
    <row r="2854" spans="1:25" x14ac:dyDescent="0.3">
      <c r="A2854">
        <v>0</v>
      </c>
      <c r="B2854" s="1">
        <v>43074</v>
      </c>
      <c r="C2854" s="1">
        <v>43075</v>
      </c>
      <c r="D2854">
        <v>326.64999999999998</v>
      </c>
      <c r="E2854">
        <v>321.74998779999999</v>
      </c>
      <c r="F2854">
        <v>325.96276979999999</v>
      </c>
      <c r="G2854">
        <v>4.9000122069999996</v>
      </c>
      <c r="H2854">
        <v>3.5001785669999999</v>
      </c>
      <c r="I2854">
        <f t="shared" si="220"/>
        <v>12</v>
      </c>
      <c r="J2854">
        <f t="shared" si="221"/>
        <v>2017</v>
      </c>
      <c r="K2854">
        <v>326.64999999999998</v>
      </c>
      <c r="L2854">
        <v>326.7</v>
      </c>
      <c r="M2854">
        <v>321.45</v>
      </c>
      <c r="N2854">
        <v>321.75</v>
      </c>
      <c r="O2854" s="3">
        <f t="shared" si="222"/>
        <v>4.9000122069999996</v>
      </c>
      <c r="P2854">
        <f t="shared" si="224"/>
        <v>103.4389907331165</v>
      </c>
      <c r="T2854">
        <v>4.9000122069999996</v>
      </c>
      <c r="U2854">
        <v>4.9000122070312297</v>
      </c>
      <c r="V2854">
        <v>-3</v>
      </c>
      <c r="W2854">
        <v>-3</v>
      </c>
      <c r="X2854">
        <v>4.9000122069999996</v>
      </c>
      <c r="Y2854">
        <f t="shared" si="223"/>
        <v>2.2666748046770766</v>
      </c>
    </row>
    <row r="2855" spans="1:25" x14ac:dyDescent="0.3">
      <c r="A2855">
        <v>0</v>
      </c>
      <c r="B2855" s="1">
        <v>43075</v>
      </c>
      <c r="C2855" s="1">
        <v>43076</v>
      </c>
      <c r="D2855">
        <v>322.55</v>
      </c>
      <c r="E2855">
        <v>320.7999878</v>
      </c>
      <c r="F2855">
        <v>322.66073699999998</v>
      </c>
      <c r="G2855">
        <v>-1.7500122069999999</v>
      </c>
      <c r="H2855">
        <v>0.67175144200000003</v>
      </c>
      <c r="I2855">
        <f t="shared" si="220"/>
        <v>12</v>
      </c>
      <c r="J2855">
        <f t="shared" si="221"/>
        <v>2017</v>
      </c>
      <c r="K2855">
        <v>322.55</v>
      </c>
      <c r="L2855">
        <v>322.60000000000002</v>
      </c>
      <c r="M2855">
        <v>319.39999999999998</v>
      </c>
      <c r="N2855">
        <v>320.8</v>
      </c>
      <c r="O2855" s="3">
        <f t="shared" si="222"/>
        <v>-3</v>
      </c>
      <c r="P2855">
        <f t="shared" si="224"/>
        <v>96.2234356517489</v>
      </c>
      <c r="T2855">
        <v>-3</v>
      </c>
      <c r="U2855">
        <v>1.75001220703126</v>
      </c>
      <c r="V2855">
        <v>1.75001220703126</v>
      </c>
      <c r="W2855">
        <v>-3</v>
      </c>
      <c r="X2855">
        <v>1.7500122069999999</v>
      </c>
      <c r="Y2855">
        <f t="shared" si="223"/>
        <v>0.1666748046875067</v>
      </c>
    </row>
    <row r="2856" spans="1:25" x14ac:dyDescent="0.3">
      <c r="A2856">
        <v>0</v>
      </c>
      <c r="B2856" s="1">
        <v>43076</v>
      </c>
      <c r="C2856" s="1">
        <v>43077</v>
      </c>
      <c r="D2856">
        <v>321.5</v>
      </c>
      <c r="E2856">
        <v>321.50001220000001</v>
      </c>
      <c r="F2856">
        <v>321.61383139999998</v>
      </c>
      <c r="G2856" s="2">
        <v>1.22E-5</v>
      </c>
      <c r="H2856">
        <v>0.49497474699999999</v>
      </c>
      <c r="I2856">
        <f t="shared" si="220"/>
        <v>12</v>
      </c>
      <c r="J2856">
        <f t="shared" si="221"/>
        <v>2017</v>
      </c>
      <c r="K2856">
        <v>321.5</v>
      </c>
      <c r="L2856">
        <v>322.35000000000002</v>
      </c>
      <c r="M2856">
        <v>320.3</v>
      </c>
      <c r="N2856">
        <v>321.5</v>
      </c>
      <c r="O2856" s="3">
        <f t="shared" si="222"/>
        <v>1.22E-5</v>
      </c>
      <c r="P2856">
        <f t="shared" si="224"/>
        <v>96.223463037267919</v>
      </c>
      <c r="T2856">
        <v>1.22E-5</v>
      </c>
      <c r="U2856">
        <v>-1.2207031261368601E-5</v>
      </c>
      <c r="V2856">
        <v>-1.2207031261368601E-5</v>
      </c>
      <c r="W2856">
        <v>1.2207031261368601E-5</v>
      </c>
      <c r="X2856">
        <v>-1.22E-5</v>
      </c>
      <c r="Y2856">
        <f t="shared" si="223"/>
        <v>-4.0713541742457341E-6</v>
      </c>
    </row>
    <row r="2857" spans="1:25" x14ac:dyDescent="0.3">
      <c r="A2857">
        <v>0</v>
      </c>
      <c r="B2857" s="1">
        <v>43077</v>
      </c>
      <c r="C2857" s="1">
        <v>43080</v>
      </c>
      <c r="D2857">
        <v>321.85000000000002</v>
      </c>
      <c r="E2857">
        <v>321.60000609999997</v>
      </c>
      <c r="F2857">
        <v>322.20597020000002</v>
      </c>
      <c r="G2857">
        <v>-0.24999389599999999</v>
      </c>
      <c r="H2857">
        <v>7.0710677999999999E-2</v>
      </c>
      <c r="I2857">
        <f t="shared" si="220"/>
        <v>12</v>
      </c>
      <c r="J2857">
        <f t="shared" si="221"/>
        <v>2017</v>
      </c>
      <c r="K2857">
        <v>321.85000000000002</v>
      </c>
      <c r="L2857">
        <v>322.2</v>
      </c>
      <c r="M2857">
        <v>320.25</v>
      </c>
      <c r="N2857">
        <v>321.60000000000002</v>
      </c>
      <c r="O2857" s="3">
        <f t="shared" si="222"/>
        <v>-0.24999389599999999</v>
      </c>
      <c r="P2857">
        <f t="shared" si="224"/>
        <v>95.662908157402327</v>
      </c>
      <c r="T2857">
        <v>-0.24999389599999999</v>
      </c>
      <c r="U2857">
        <v>-0.24999389648439699</v>
      </c>
      <c r="V2857">
        <v>0.24999389648439699</v>
      </c>
      <c r="W2857">
        <v>0.24999389648439699</v>
      </c>
      <c r="X2857">
        <v>0.24999389599999999</v>
      </c>
      <c r="Y2857">
        <f t="shared" si="223"/>
        <v>-8.3331298666666651E-2</v>
      </c>
    </row>
    <row r="2858" spans="1:25" x14ac:dyDescent="0.3">
      <c r="A2858">
        <v>0</v>
      </c>
      <c r="B2858" s="1">
        <v>43080</v>
      </c>
      <c r="C2858" s="1">
        <v>43081</v>
      </c>
      <c r="D2858">
        <v>321.7</v>
      </c>
      <c r="E2858">
        <v>320.54998169999999</v>
      </c>
      <c r="F2858">
        <v>321.24731919999999</v>
      </c>
      <c r="G2858">
        <v>1.150018311</v>
      </c>
      <c r="H2858">
        <v>0.74246212</v>
      </c>
      <c r="I2858">
        <f t="shared" si="220"/>
        <v>12</v>
      </c>
      <c r="J2858">
        <f t="shared" si="221"/>
        <v>2017</v>
      </c>
      <c r="K2858">
        <v>321.7</v>
      </c>
      <c r="L2858">
        <v>322.05</v>
      </c>
      <c r="M2858">
        <v>319.95</v>
      </c>
      <c r="N2858">
        <v>320.55</v>
      </c>
      <c r="O2858" s="3">
        <f t="shared" si="222"/>
        <v>1.150018311</v>
      </c>
      <c r="P2858">
        <f t="shared" si="224"/>
        <v>98.227737876034382</v>
      </c>
      <c r="T2858">
        <v>1.150018311</v>
      </c>
      <c r="U2858">
        <v>-1.15001831054684</v>
      </c>
      <c r="V2858">
        <v>1.15001831054684</v>
      </c>
      <c r="W2858">
        <v>-1.15001831054684</v>
      </c>
      <c r="X2858">
        <v>1.150018311</v>
      </c>
      <c r="Y2858">
        <f t="shared" si="223"/>
        <v>0.38333943700000001</v>
      </c>
    </row>
    <row r="2859" spans="1:25" x14ac:dyDescent="0.3">
      <c r="A2859">
        <v>0</v>
      </c>
      <c r="B2859" s="1">
        <v>43081</v>
      </c>
      <c r="C2859" s="1">
        <v>43082</v>
      </c>
      <c r="D2859">
        <v>321.10000000000002</v>
      </c>
      <c r="E2859">
        <v>322.95002440000002</v>
      </c>
      <c r="F2859">
        <v>318.85202409999999</v>
      </c>
      <c r="G2859">
        <v>-1.850024414</v>
      </c>
      <c r="H2859">
        <v>1.697056275</v>
      </c>
      <c r="I2859">
        <f t="shared" si="220"/>
        <v>12</v>
      </c>
      <c r="J2859">
        <f t="shared" si="221"/>
        <v>2017</v>
      </c>
      <c r="K2859">
        <v>321.10000000000002</v>
      </c>
      <c r="L2859">
        <v>323.5</v>
      </c>
      <c r="M2859">
        <v>320.10000000000002</v>
      </c>
      <c r="N2859">
        <v>322.95</v>
      </c>
      <c r="O2859" s="3">
        <f t="shared" si="222"/>
        <v>-1.850024414</v>
      </c>
      <c r="P2859">
        <f t="shared" si="224"/>
        <v>93.983179018918463</v>
      </c>
      <c r="T2859">
        <v>-1.850024414</v>
      </c>
      <c r="U2859">
        <v>1.85002441406248</v>
      </c>
      <c r="V2859">
        <v>-1.85002441406248</v>
      </c>
      <c r="W2859">
        <v>-1.85002441406248</v>
      </c>
      <c r="X2859">
        <v>-1.850024414</v>
      </c>
      <c r="Y2859">
        <f t="shared" si="223"/>
        <v>-0.61667480466666669</v>
      </c>
    </row>
    <row r="2860" spans="1:25" x14ac:dyDescent="0.3">
      <c r="A2860">
        <v>0</v>
      </c>
      <c r="B2860" s="1">
        <v>43082</v>
      </c>
      <c r="C2860" s="1">
        <v>43083</v>
      </c>
      <c r="D2860">
        <v>323.8</v>
      </c>
      <c r="E2860">
        <v>324.39998170000001</v>
      </c>
      <c r="F2860">
        <v>320.01232520000002</v>
      </c>
      <c r="G2860">
        <v>-0.59998168900000004</v>
      </c>
      <c r="H2860">
        <v>1.0253048330000001</v>
      </c>
      <c r="I2860">
        <f t="shared" si="220"/>
        <v>12</v>
      </c>
      <c r="J2860">
        <f t="shared" si="221"/>
        <v>2017</v>
      </c>
      <c r="K2860">
        <v>323.8</v>
      </c>
      <c r="L2860">
        <v>328.1</v>
      </c>
      <c r="M2860">
        <v>323.55</v>
      </c>
      <c r="N2860">
        <v>324.39999999999998</v>
      </c>
      <c r="O2860" s="3">
        <f t="shared" si="222"/>
        <v>-3</v>
      </c>
      <c r="P2860">
        <f t="shared" si="224"/>
        <v>87.452538105003498</v>
      </c>
      <c r="T2860">
        <v>-3</v>
      </c>
      <c r="U2860">
        <v>-3</v>
      </c>
      <c r="V2860">
        <v>-3</v>
      </c>
      <c r="W2860">
        <v>0.59998168945310204</v>
      </c>
      <c r="X2860">
        <v>-3</v>
      </c>
      <c r="Y2860">
        <f t="shared" si="223"/>
        <v>-3</v>
      </c>
    </row>
    <row r="2861" spans="1:25" x14ac:dyDescent="0.3">
      <c r="A2861">
        <v>0</v>
      </c>
      <c r="B2861" s="1">
        <v>43083</v>
      </c>
      <c r="C2861" s="1">
        <v>43084</v>
      </c>
      <c r="D2861">
        <v>324.89999999999998</v>
      </c>
      <c r="E2861">
        <v>322.85001219999998</v>
      </c>
      <c r="F2861">
        <v>324.0527462</v>
      </c>
      <c r="G2861">
        <v>2.0499877930000001</v>
      </c>
      <c r="H2861">
        <v>1.0960155110000001</v>
      </c>
      <c r="I2861">
        <f t="shared" si="220"/>
        <v>12</v>
      </c>
      <c r="J2861">
        <f t="shared" si="221"/>
        <v>2017</v>
      </c>
      <c r="K2861">
        <v>324.89999999999998</v>
      </c>
      <c r="L2861">
        <v>325.85000000000002</v>
      </c>
      <c r="M2861">
        <v>322.85000000000002</v>
      </c>
      <c r="N2861">
        <v>322.85000000000002</v>
      </c>
      <c r="O2861" s="3">
        <f t="shared" si="222"/>
        <v>2.0499877930000001</v>
      </c>
      <c r="P2861">
        <f t="shared" si="224"/>
        <v>91.590964595818917</v>
      </c>
      <c r="T2861">
        <v>2.0499877930000001</v>
      </c>
      <c r="U2861">
        <v>-2.04998779296875</v>
      </c>
      <c r="V2861">
        <v>2.04998779296875</v>
      </c>
      <c r="W2861">
        <v>-2.04998779296875</v>
      </c>
      <c r="X2861">
        <v>-2.0499877930000001</v>
      </c>
      <c r="Y2861">
        <f t="shared" si="223"/>
        <v>0.68332926433333341</v>
      </c>
    </row>
    <row r="2862" spans="1:25" x14ac:dyDescent="0.3">
      <c r="A2862">
        <v>0</v>
      </c>
      <c r="B2862" s="1">
        <v>43084</v>
      </c>
      <c r="C2862" s="1">
        <v>43087</v>
      </c>
      <c r="D2862">
        <v>323.85000000000002</v>
      </c>
      <c r="E2862">
        <v>324.24999389999999</v>
      </c>
      <c r="F2862">
        <v>323.40259709999998</v>
      </c>
      <c r="G2862">
        <v>-0.39999389600000002</v>
      </c>
      <c r="H2862">
        <v>0.98994949399999999</v>
      </c>
      <c r="I2862">
        <f t="shared" si="220"/>
        <v>12</v>
      </c>
      <c r="J2862">
        <f t="shared" si="221"/>
        <v>2017</v>
      </c>
      <c r="K2862">
        <v>323.85000000000002</v>
      </c>
      <c r="L2862">
        <v>324.5</v>
      </c>
      <c r="M2862">
        <v>323</v>
      </c>
      <c r="N2862">
        <v>324.25</v>
      </c>
      <c r="O2862" s="3">
        <f t="shared" si="222"/>
        <v>-0.39999389600000002</v>
      </c>
      <c r="P2862">
        <f t="shared" si="224"/>
        <v>90.742520251977339</v>
      </c>
      <c r="T2862">
        <v>-0.39999389600000002</v>
      </c>
      <c r="U2862">
        <v>-0.399993896484375</v>
      </c>
      <c r="V2862">
        <v>0.399993896484375</v>
      </c>
      <c r="W2862">
        <v>-0.399993896484375</v>
      </c>
      <c r="X2862">
        <v>-0.39999389600000002</v>
      </c>
      <c r="Y2862">
        <f t="shared" si="223"/>
        <v>-0.13333129866666668</v>
      </c>
    </row>
    <row r="2863" spans="1:25" x14ac:dyDescent="0.3">
      <c r="A2863">
        <v>0</v>
      </c>
      <c r="B2863" s="1">
        <v>43087</v>
      </c>
      <c r="C2863" s="1">
        <v>43088</v>
      </c>
      <c r="D2863">
        <v>324.75</v>
      </c>
      <c r="E2863">
        <v>323.9500122</v>
      </c>
      <c r="F2863">
        <v>325.0145301</v>
      </c>
      <c r="G2863">
        <v>-0.799987793</v>
      </c>
      <c r="H2863">
        <v>0.212132034</v>
      </c>
      <c r="I2863">
        <f t="shared" si="220"/>
        <v>12</v>
      </c>
      <c r="J2863">
        <f t="shared" si="221"/>
        <v>2017</v>
      </c>
      <c r="K2863">
        <v>324.75</v>
      </c>
      <c r="L2863">
        <v>326.85000000000002</v>
      </c>
      <c r="M2863">
        <v>323.25</v>
      </c>
      <c r="N2863">
        <v>323.95</v>
      </c>
      <c r="O2863" s="3">
        <f t="shared" si="222"/>
        <v>-0.799987793</v>
      </c>
      <c r="P2863">
        <f t="shared" si="224"/>
        <v>89.066009662886415</v>
      </c>
      <c r="T2863">
        <v>-0.799987793</v>
      </c>
      <c r="U2863">
        <v>0.79998779296875</v>
      </c>
      <c r="V2863">
        <v>0.79998779296875</v>
      </c>
      <c r="W2863">
        <v>-0.79998779296875</v>
      </c>
      <c r="X2863">
        <v>0.799987793</v>
      </c>
      <c r="Y2863">
        <f t="shared" si="223"/>
        <v>0.26666259764583333</v>
      </c>
    </row>
    <row r="2864" spans="1:25" x14ac:dyDescent="0.3">
      <c r="A2864">
        <v>0</v>
      </c>
      <c r="B2864" s="1">
        <v>43088</v>
      </c>
      <c r="C2864" s="1">
        <v>43089</v>
      </c>
      <c r="D2864">
        <v>323.5</v>
      </c>
      <c r="E2864">
        <v>323.64998170000001</v>
      </c>
      <c r="F2864">
        <v>324.83618250000001</v>
      </c>
      <c r="G2864">
        <v>0.149981689</v>
      </c>
      <c r="H2864">
        <v>0.212132034</v>
      </c>
      <c r="I2864">
        <f t="shared" si="220"/>
        <v>12</v>
      </c>
      <c r="J2864">
        <f t="shared" si="221"/>
        <v>2017</v>
      </c>
      <c r="K2864">
        <v>323.5</v>
      </c>
      <c r="L2864">
        <v>324.89999999999998</v>
      </c>
      <c r="M2864">
        <v>323.2</v>
      </c>
      <c r="N2864">
        <v>323.64999999999998</v>
      </c>
      <c r="O2864" s="3">
        <f t="shared" si="222"/>
        <v>0.149981689</v>
      </c>
      <c r="P2864">
        <f t="shared" si="224"/>
        <v>89.375706816558662</v>
      </c>
      <c r="T2864">
        <v>0.149981689</v>
      </c>
      <c r="U2864">
        <v>-0.14998168945311299</v>
      </c>
      <c r="V2864">
        <v>0.14998168945311299</v>
      </c>
      <c r="W2864">
        <v>0.14998168945311299</v>
      </c>
      <c r="X2864">
        <v>-0.149981689</v>
      </c>
      <c r="Y2864">
        <f t="shared" si="223"/>
        <v>4.9993896333333336E-2</v>
      </c>
    </row>
    <row r="2865" spans="1:25" x14ac:dyDescent="0.3">
      <c r="A2865">
        <v>0</v>
      </c>
      <c r="B2865" s="1">
        <v>43089</v>
      </c>
      <c r="C2865" s="1">
        <v>43090</v>
      </c>
      <c r="D2865">
        <v>322.60000000000002</v>
      </c>
      <c r="E2865">
        <v>316.95001830000001</v>
      </c>
      <c r="F2865">
        <v>324.18766369999997</v>
      </c>
      <c r="G2865">
        <v>-5.6499816889999996</v>
      </c>
      <c r="H2865">
        <v>4.7376154340000003</v>
      </c>
      <c r="I2865">
        <f t="shared" si="220"/>
        <v>12</v>
      </c>
      <c r="J2865">
        <f t="shared" si="221"/>
        <v>2017</v>
      </c>
      <c r="K2865">
        <v>322.60000000000002</v>
      </c>
      <c r="L2865">
        <v>323.14999999999998</v>
      </c>
      <c r="M2865">
        <v>316.95</v>
      </c>
      <c r="N2865">
        <v>316.95</v>
      </c>
      <c r="O2865" s="3">
        <f t="shared" si="222"/>
        <v>-3</v>
      </c>
      <c r="P2865">
        <f t="shared" si="224"/>
        <v>83.142125280995828</v>
      </c>
      <c r="T2865">
        <v>-3</v>
      </c>
      <c r="U2865">
        <v>-3</v>
      </c>
      <c r="V2865">
        <v>-3</v>
      </c>
      <c r="W2865">
        <v>-3</v>
      </c>
      <c r="X2865">
        <v>-3</v>
      </c>
      <c r="Y2865">
        <f t="shared" si="223"/>
        <v>-3</v>
      </c>
    </row>
    <row r="2866" spans="1:25" x14ac:dyDescent="0.3">
      <c r="A2866">
        <v>0</v>
      </c>
      <c r="B2866" s="1">
        <v>43090</v>
      </c>
      <c r="C2866" s="1">
        <v>43091</v>
      </c>
      <c r="D2866">
        <v>318.25</v>
      </c>
      <c r="E2866">
        <v>318.59999390000002</v>
      </c>
      <c r="F2866">
        <v>317.99802729999999</v>
      </c>
      <c r="G2866">
        <v>-0.34999389600000003</v>
      </c>
      <c r="H2866">
        <v>1.166726189</v>
      </c>
      <c r="I2866">
        <f t="shared" si="220"/>
        <v>12</v>
      </c>
      <c r="J2866">
        <f t="shared" si="221"/>
        <v>2017</v>
      </c>
      <c r="K2866">
        <v>318.25</v>
      </c>
      <c r="L2866">
        <v>319.45</v>
      </c>
      <c r="M2866">
        <v>317</v>
      </c>
      <c r="N2866">
        <v>318.60000000000002</v>
      </c>
      <c r="O2866" s="3">
        <f t="shared" si="222"/>
        <v>-0.34999389600000003</v>
      </c>
      <c r="P2866">
        <f t="shared" si="224"/>
        <v>82.456361659264118</v>
      </c>
      <c r="T2866">
        <v>-0.34999389600000003</v>
      </c>
      <c r="U2866">
        <v>-0.34999389648436302</v>
      </c>
      <c r="V2866">
        <v>-0.34999389648436302</v>
      </c>
      <c r="W2866">
        <v>-0.34999389648436302</v>
      </c>
      <c r="X2866">
        <v>-0.34999389600000003</v>
      </c>
      <c r="Y2866">
        <f t="shared" si="223"/>
        <v>-0.34999389632290873</v>
      </c>
    </row>
    <row r="2867" spans="1:25" x14ac:dyDescent="0.3">
      <c r="A2867">
        <v>0</v>
      </c>
      <c r="B2867" s="1">
        <v>43091</v>
      </c>
      <c r="C2867" s="1">
        <v>43094</v>
      </c>
      <c r="D2867">
        <v>318.25</v>
      </c>
      <c r="E2867">
        <v>318.60000000000002</v>
      </c>
      <c r="F2867">
        <v>320.20272999999997</v>
      </c>
      <c r="G2867">
        <v>0.35</v>
      </c>
      <c r="H2867">
        <v>0</v>
      </c>
      <c r="I2867">
        <f t="shared" si="220"/>
        <v>12</v>
      </c>
      <c r="J2867">
        <f t="shared" si="221"/>
        <v>2017</v>
      </c>
      <c r="K2867">
        <v>318.25</v>
      </c>
      <c r="L2867">
        <v>319.45</v>
      </c>
      <c r="M2867">
        <v>317</v>
      </c>
      <c r="N2867">
        <v>318.60000000000002</v>
      </c>
      <c r="O2867" s="3">
        <f t="shared" si="222"/>
        <v>0.35</v>
      </c>
      <c r="P2867">
        <f t="shared" si="224"/>
        <v>83.136480903115071</v>
      </c>
      <c r="T2867">
        <v>0.35</v>
      </c>
      <c r="U2867">
        <v>0.35000000000002202</v>
      </c>
      <c r="V2867">
        <v>0.35000000000002202</v>
      </c>
      <c r="W2867">
        <v>0.35000000000002202</v>
      </c>
      <c r="X2867">
        <v>-0.35</v>
      </c>
      <c r="Y2867">
        <f t="shared" si="223"/>
        <v>0.35000000000001469</v>
      </c>
    </row>
    <row r="2868" spans="1:25" x14ac:dyDescent="0.3">
      <c r="A2868">
        <v>0</v>
      </c>
      <c r="B2868" s="1">
        <v>43094</v>
      </c>
      <c r="C2868" s="1">
        <v>43095</v>
      </c>
      <c r="D2868">
        <v>319.39999999999998</v>
      </c>
      <c r="E2868">
        <v>317.54998169999999</v>
      </c>
      <c r="F2868">
        <v>319.95171099999999</v>
      </c>
      <c r="G2868">
        <v>-1.8500183109999999</v>
      </c>
      <c r="H2868">
        <v>0.74246212</v>
      </c>
      <c r="I2868">
        <f t="shared" si="220"/>
        <v>12</v>
      </c>
      <c r="J2868">
        <f t="shared" si="221"/>
        <v>2017</v>
      </c>
      <c r="K2868">
        <v>319.39999999999998</v>
      </c>
      <c r="L2868">
        <v>321.35000000000002</v>
      </c>
      <c r="M2868">
        <v>317.10000000000002</v>
      </c>
      <c r="N2868">
        <v>317.55</v>
      </c>
      <c r="O2868" s="3">
        <f t="shared" si="222"/>
        <v>-1.8500183109999999</v>
      </c>
      <c r="P2868">
        <f t="shared" si="224"/>
        <v>79.524927710029644</v>
      </c>
      <c r="T2868">
        <v>-1.8500183109999999</v>
      </c>
      <c r="U2868">
        <v>-1.85001831054682</v>
      </c>
      <c r="V2868">
        <v>-1.85001831054682</v>
      </c>
      <c r="W2868">
        <v>-1.85001831054682</v>
      </c>
      <c r="X2868">
        <v>1.8500183109999999</v>
      </c>
      <c r="Y2868">
        <f t="shared" si="223"/>
        <v>-1.85001831069788</v>
      </c>
    </row>
    <row r="2869" spans="1:25" x14ac:dyDescent="0.3">
      <c r="A2869">
        <v>0</v>
      </c>
      <c r="B2869" s="1">
        <v>43095</v>
      </c>
      <c r="C2869" s="1">
        <v>43096</v>
      </c>
      <c r="D2869">
        <v>318.60000000000002</v>
      </c>
      <c r="E2869">
        <v>321.3</v>
      </c>
      <c r="F2869">
        <v>319.6771713</v>
      </c>
      <c r="G2869">
        <v>2.7</v>
      </c>
      <c r="H2869">
        <v>2.651650429</v>
      </c>
      <c r="I2869">
        <f t="shared" si="220"/>
        <v>12</v>
      </c>
      <c r="J2869">
        <f t="shared" si="221"/>
        <v>2017</v>
      </c>
      <c r="K2869">
        <v>318.60000000000002</v>
      </c>
      <c r="L2869">
        <v>321.3</v>
      </c>
      <c r="M2869">
        <v>317.8</v>
      </c>
      <c r="N2869">
        <v>321.3</v>
      </c>
      <c r="O2869" s="3">
        <f t="shared" si="222"/>
        <v>2.7</v>
      </c>
      <c r="P2869">
        <f t="shared" si="224"/>
        <v>84.579478200073908</v>
      </c>
      <c r="T2869">
        <v>2.7</v>
      </c>
      <c r="U2869">
        <v>2.6999999999999802</v>
      </c>
      <c r="V2869">
        <v>-2.6999999999999802</v>
      </c>
      <c r="W2869">
        <v>2.6999999999999802</v>
      </c>
      <c r="X2869">
        <v>-2.7</v>
      </c>
      <c r="Y2869">
        <f t="shared" si="223"/>
        <v>0.90000000000000024</v>
      </c>
    </row>
    <row r="2870" spans="1:25" x14ac:dyDescent="0.3">
      <c r="A2870">
        <v>0</v>
      </c>
      <c r="B2870" s="1">
        <v>43096</v>
      </c>
      <c r="C2870" s="1">
        <v>43097</v>
      </c>
      <c r="D2870">
        <v>321.10000000000002</v>
      </c>
      <c r="E2870">
        <v>325.75001220000001</v>
      </c>
      <c r="F2870">
        <v>322.4422745</v>
      </c>
      <c r="G2870">
        <v>4.6500122069999996</v>
      </c>
      <c r="H2870">
        <v>3.1466251760000001</v>
      </c>
      <c r="I2870">
        <f t="shared" si="220"/>
        <v>12</v>
      </c>
      <c r="J2870">
        <f t="shared" si="221"/>
        <v>2017</v>
      </c>
      <c r="K2870">
        <v>321.10000000000002</v>
      </c>
      <c r="L2870">
        <v>325.75</v>
      </c>
      <c r="M2870">
        <v>321</v>
      </c>
      <c r="N2870">
        <v>325.75</v>
      </c>
      <c r="O2870" s="3">
        <f t="shared" si="222"/>
        <v>4.6500122069999996</v>
      </c>
      <c r="P2870">
        <f t="shared" si="224"/>
        <v>93.765766103188994</v>
      </c>
      <c r="T2870">
        <v>4.6500122069999996</v>
      </c>
      <c r="U2870">
        <v>-3</v>
      </c>
      <c r="V2870">
        <v>-3</v>
      </c>
      <c r="W2870">
        <v>4.6500122070312297</v>
      </c>
      <c r="X2870">
        <v>-3</v>
      </c>
      <c r="Y2870">
        <f t="shared" si="223"/>
        <v>-0.44999593100000013</v>
      </c>
    </row>
    <row r="2871" spans="1:25" x14ac:dyDescent="0.3">
      <c r="A2871">
        <v>0</v>
      </c>
      <c r="B2871" s="1">
        <v>43097</v>
      </c>
      <c r="C2871" s="1">
        <v>43098</v>
      </c>
      <c r="D2871">
        <v>321.10000000000002</v>
      </c>
      <c r="E2871">
        <v>325.75</v>
      </c>
      <c r="F2871">
        <v>325.81806030000001</v>
      </c>
      <c r="G2871">
        <v>4.6500000000000004</v>
      </c>
      <c r="H2871">
        <v>0</v>
      </c>
      <c r="I2871">
        <f t="shared" si="220"/>
        <v>12</v>
      </c>
      <c r="J2871">
        <f t="shared" si="221"/>
        <v>2017</v>
      </c>
      <c r="K2871">
        <v>321.10000000000002</v>
      </c>
      <c r="L2871">
        <v>325.75</v>
      </c>
      <c r="M2871">
        <v>321</v>
      </c>
      <c r="N2871">
        <v>325.75</v>
      </c>
      <c r="O2871" s="3">
        <f t="shared" si="222"/>
        <v>4.6500000000000004</v>
      </c>
      <c r="P2871">
        <f t="shared" si="224"/>
        <v>103.9497620323348</v>
      </c>
      <c r="T2871">
        <v>4.6500000000000004</v>
      </c>
      <c r="U2871">
        <v>4.6499999999999702</v>
      </c>
      <c r="V2871">
        <v>4.6499999999999702</v>
      </c>
      <c r="W2871">
        <v>4.6499999999999702</v>
      </c>
      <c r="X2871">
        <v>4.6500000000000004</v>
      </c>
      <c r="Y2871">
        <f t="shared" si="223"/>
        <v>4.6499999999999799</v>
      </c>
    </row>
    <row r="2872" spans="1:25" x14ac:dyDescent="0.3">
      <c r="A2872">
        <v>0</v>
      </c>
      <c r="B2872" s="1">
        <v>43098</v>
      </c>
      <c r="C2872" s="1">
        <v>43101</v>
      </c>
      <c r="D2872">
        <v>321.10000000000002</v>
      </c>
      <c r="E2872">
        <v>325.75</v>
      </c>
      <c r="F2872">
        <v>326.7482387</v>
      </c>
      <c r="G2872">
        <v>4.6500000000000004</v>
      </c>
      <c r="H2872">
        <v>0</v>
      </c>
      <c r="I2872">
        <f t="shared" si="220"/>
        <v>1</v>
      </c>
      <c r="J2872">
        <f t="shared" si="221"/>
        <v>2018</v>
      </c>
      <c r="K2872">
        <v>321.10000000000002</v>
      </c>
      <c r="L2872">
        <v>325.75</v>
      </c>
      <c r="M2872">
        <v>321</v>
      </c>
      <c r="N2872">
        <v>325.75</v>
      </c>
      <c r="O2872" s="3">
        <f t="shared" si="222"/>
        <v>4.6500000000000004</v>
      </c>
      <c r="P2872">
        <f t="shared" si="224"/>
        <v>115.23985219389718</v>
      </c>
      <c r="T2872">
        <v>4.6500000000000004</v>
      </c>
      <c r="U2872">
        <v>4.6499999999999702</v>
      </c>
      <c r="V2872">
        <v>4.6499999999999702</v>
      </c>
      <c r="W2872">
        <v>4.6499999999999702</v>
      </c>
      <c r="X2872">
        <v>4.6500000000000004</v>
      </c>
      <c r="Y2872">
        <f t="shared" si="223"/>
        <v>4.6499999999999799</v>
      </c>
    </row>
    <row r="2873" spans="1:25" x14ac:dyDescent="0.3">
      <c r="A2873">
        <v>0</v>
      </c>
      <c r="B2873" s="1">
        <v>43101</v>
      </c>
      <c r="C2873" s="1">
        <v>43102</v>
      </c>
      <c r="D2873">
        <v>326.2</v>
      </c>
      <c r="E2873">
        <v>326.60000609999997</v>
      </c>
      <c r="F2873">
        <v>325.30528709999999</v>
      </c>
      <c r="G2873">
        <v>-0.40000610399999997</v>
      </c>
      <c r="H2873">
        <v>0.60104076399999995</v>
      </c>
      <c r="I2873">
        <f t="shared" si="220"/>
        <v>1</v>
      </c>
      <c r="J2873">
        <f t="shared" si="221"/>
        <v>2018</v>
      </c>
      <c r="K2873">
        <v>326.2</v>
      </c>
      <c r="L2873">
        <v>327.10000000000002</v>
      </c>
      <c r="M2873">
        <v>325.05</v>
      </c>
      <c r="N2873">
        <v>326.60000000000002</v>
      </c>
      <c r="O2873" s="3">
        <f t="shared" si="222"/>
        <v>-0.40000610399999997</v>
      </c>
      <c r="P2873">
        <f t="shared" si="224"/>
        <v>114.17999679149949</v>
      </c>
      <c r="T2873">
        <v>-0.40000610399999997</v>
      </c>
      <c r="U2873">
        <v>-0.40000610351563598</v>
      </c>
      <c r="V2873">
        <v>0.40000610351563598</v>
      </c>
      <c r="W2873">
        <v>-0.40000610351563598</v>
      </c>
      <c r="X2873">
        <v>-0.40000610399999997</v>
      </c>
      <c r="Y2873">
        <f t="shared" si="223"/>
        <v>-0.13333536799999998</v>
      </c>
    </row>
    <row r="2874" spans="1:25" x14ac:dyDescent="0.3">
      <c r="A2874">
        <v>0</v>
      </c>
      <c r="B2874" s="1">
        <v>43102</v>
      </c>
      <c r="C2874" s="1">
        <v>43103</v>
      </c>
      <c r="D2874">
        <v>327.60000000000002</v>
      </c>
      <c r="E2874">
        <v>327.79998169999999</v>
      </c>
      <c r="F2874">
        <v>327.25944809999999</v>
      </c>
      <c r="G2874">
        <v>-0.19998168899999999</v>
      </c>
      <c r="H2874">
        <v>0.84852813699999996</v>
      </c>
      <c r="I2874">
        <f t="shared" si="220"/>
        <v>1</v>
      </c>
      <c r="J2874">
        <f t="shared" si="221"/>
        <v>2018</v>
      </c>
      <c r="K2874">
        <v>327.60000000000002</v>
      </c>
      <c r="L2874">
        <v>328.7</v>
      </c>
      <c r="M2874">
        <v>326.85000000000002</v>
      </c>
      <c r="N2874">
        <v>327.8</v>
      </c>
      <c r="O2874" s="3">
        <f t="shared" si="222"/>
        <v>-0.19998168899999999</v>
      </c>
      <c r="P2874">
        <f t="shared" si="224"/>
        <v>113.6572424735421</v>
      </c>
      <c r="T2874">
        <v>-0.19998168899999999</v>
      </c>
      <c r="U2874">
        <v>-0.199981689453125</v>
      </c>
      <c r="V2874">
        <v>-0.199981689453125</v>
      </c>
      <c r="W2874">
        <v>-0.199981689453125</v>
      </c>
      <c r="X2874">
        <v>-0.19998168899999999</v>
      </c>
      <c r="Y2874">
        <f t="shared" si="223"/>
        <v>-0.19998168930208335</v>
      </c>
    </row>
    <row r="2875" spans="1:25" x14ac:dyDescent="0.3">
      <c r="A2875">
        <v>0</v>
      </c>
      <c r="B2875" s="1">
        <v>43103</v>
      </c>
      <c r="C2875" s="1">
        <v>43104</v>
      </c>
      <c r="D2875">
        <v>329.55</v>
      </c>
      <c r="E2875">
        <v>325.10001829999999</v>
      </c>
      <c r="F2875">
        <v>327.58888669999999</v>
      </c>
      <c r="G2875">
        <v>4.4499816890000004</v>
      </c>
      <c r="H2875">
        <v>1.9091883089999999</v>
      </c>
      <c r="I2875">
        <f t="shared" si="220"/>
        <v>1</v>
      </c>
      <c r="J2875">
        <f t="shared" si="221"/>
        <v>2018</v>
      </c>
      <c r="K2875">
        <v>329.55</v>
      </c>
      <c r="L2875">
        <v>329.75</v>
      </c>
      <c r="M2875">
        <v>324.64999999999998</v>
      </c>
      <c r="N2875">
        <v>325.10000000000002</v>
      </c>
      <c r="O2875" s="3">
        <f t="shared" si="222"/>
        <v>4.4499816890000004</v>
      </c>
      <c r="P2875">
        <f t="shared" si="224"/>
        <v>125.16777155477776</v>
      </c>
      <c r="T2875">
        <v>4.4499816890000004</v>
      </c>
      <c r="U2875">
        <v>4.4499816894531197</v>
      </c>
      <c r="V2875">
        <v>4.4499816894531197</v>
      </c>
      <c r="W2875">
        <v>4.4499816894531197</v>
      </c>
      <c r="X2875">
        <v>4.4499816890000004</v>
      </c>
      <c r="Y2875">
        <f t="shared" si="223"/>
        <v>4.4499816893020796</v>
      </c>
    </row>
    <row r="2876" spans="1:25" x14ac:dyDescent="0.3">
      <c r="A2876">
        <v>0</v>
      </c>
      <c r="B2876" s="1">
        <v>43104</v>
      </c>
      <c r="C2876" s="1">
        <v>43105</v>
      </c>
      <c r="D2876">
        <v>326.10000000000002</v>
      </c>
      <c r="E2876">
        <v>329.04998169999999</v>
      </c>
      <c r="F2876">
        <v>324.79977919999999</v>
      </c>
      <c r="G2876">
        <v>-2.9499816889999999</v>
      </c>
      <c r="H2876">
        <v>2.7930717860000001</v>
      </c>
      <c r="I2876">
        <f t="shared" si="220"/>
        <v>1</v>
      </c>
      <c r="J2876">
        <f t="shared" si="221"/>
        <v>2018</v>
      </c>
      <c r="K2876">
        <v>326.10000000000002</v>
      </c>
      <c r="L2876">
        <v>329.3</v>
      </c>
      <c r="M2876">
        <v>325.85000000000002</v>
      </c>
      <c r="N2876">
        <v>329.05</v>
      </c>
      <c r="O2876" s="3">
        <f t="shared" si="222"/>
        <v>-3</v>
      </c>
      <c r="P2876">
        <f t="shared" si="224"/>
        <v>116.53154076672962</v>
      </c>
      <c r="T2876">
        <v>-3</v>
      </c>
      <c r="U2876">
        <v>-3</v>
      </c>
      <c r="V2876">
        <v>-3</v>
      </c>
      <c r="W2876">
        <v>-3</v>
      </c>
      <c r="X2876">
        <v>-3</v>
      </c>
      <c r="Y2876">
        <f t="shared" si="223"/>
        <v>-3</v>
      </c>
    </row>
    <row r="2877" spans="1:25" x14ac:dyDescent="0.3">
      <c r="A2877">
        <v>0</v>
      </c>
      <c r="B2877" s="1">
        <v>43105</v>
      </c>
      <c r="C2877" s="1">
        <v>43108</v>
      </c>
      <c r="D2877">
        <v>331</v>
      </c>
      <c r="E2877">
        <v>331.35001829999999</v>
      </c>
      <c r="F2877">
        <v>328.95615190000001</v>
      </c>
      <c r="G2877">
        <v>-0.35001831100000003</v>
      </c>
      <c r="H2877">
        <v>1.626345597</v>
      </c>
      <c r="I2877">
        <f t="shared" si="220"/>
        <v>1</v>
      </c>
      <c r="J2877">
        <f t="shared" si="221"/>
        <v>2018</v>
      </c>
      <c r="K2877">
        <v>331</v>
      </c>
      <c r="L2877">
        <v>332.25</v>
      </c>
      <c r="M2877">
        <v>328.85</v>
      </c>
      <c r="N2877">
        <v>331.35</v>
      </c>
      <c r="O2877" s="3">
        <f t="shared" si="222"/>
        <v>-0.35001831100000003</v>
      </c>
      <c r="P2877">
        <f t="shared" si="224"/>
        <v>115.60733744926591</v>
      </c>
      <c r="T2877">
        <v>-0.35001831100000003</v>
      </c>
      <c r="U2877">
        <v>-0.35001831054688598</v>
      </c>
      <c r="V2877">
        <v>-0.35001831054688598</v>
      </c>
      <c r="W2877">
        <v>-0.35001831054688598</v>
      </c>
      <c r="X2877">
        <v>-0.35001831100000003</v>
      </c>
      <c r="Y2877">
        <f t="shared" si="223"/>
        <v>-0.350018310697924</v>
      </c>
    </row>
    <row r="2878" spans="1:25" x14ac:dyDescent="0.3">
      <c r="A2878">
        <v>0</v>
      </c>
      <c r="B2878" s="1">
        <v>43108</v>
      </c>
      <c r="C2878" s="1">
        <v>43109</v>
      </c>
      <c r="D2878">
        <v>330.8</v>
      </c>
      <c r="E2878">
        <v>330.54998169999999</v>
      </c>
      <c r="F2878">
        <v>331.6197545</v>
      </c>
      <c r="G2878">
        <v>-0.25001831099999999</v>
      </c>
      <c r="H2878">
        <v>0.56568542499999996</v>
      </c>
      <c r="I2878">
        <f t="shared" si="220"/>
        <v>1</v>
      </c>
      <c r="J2878">
        <f t="shared" si="221"/>
        <v>2018</v>
      </c>
      <c r="K2878">
        <v>330.8</v>
      </c>
      <c r="L2878">
        <v>333.1</v>
      </c>
      <c r="M2878">
        <v>329.05</v>
      </c>
      <c r="N2878">
        <v>330.55</v>
      </c>
      <c r="O2878" s="3">
        <f t="shared" si="222"/>
        <v>-0.25001831099999999</v>
      </c>
      <c r="P2878">
        <f t="shared" si="224"/>
        <v>114.95201811927183</v>
      </c>
      <c r="T2878">
        <v>-0.25001831099999999</v>
      </c>
      <c r="U2878">
        <v>-0.25001831054686302</v>
      </c>
      <c r="V2878">
        <v>-0.25001831054686302</v>
      </c>
      <c r="W2878">
        <v>-0.25001831054686302</v>
      </c>
      <c r="X2878">
        <v>-0.25001831099999999</v>
      </c>
      <c r="Y2878">
        <f t="shared" si="223"/>
        <v>-0.25001831069790864</v>
      </c>
    </row>
    <row r="2879" spans="1:25" x14ac:dyDescent="0.3">
      <c r="A2879">
        <v>0</v>
      </c>
      <c r="B2879" s="1">
        <v>43109</v>
      </c>
      <c r="C2879" s="1">
        <v>43110</v>
      </c>
      <c r="D2879">
        <v>331.45</v>
      </c>
      <c r="E2879">
        <v>327.95002440000002</v>
      </c>
      <c r="F2879">
        <v>330.42849189999998</v>
      </c>
      <c r="G2879">
        <v>3.4999755860000001</v>
      </c>
      <c r="H2879">
        <v>1.8384776309999999</v>
      </c>
      <c r="I2879">
        <f t="shared" si="220"/>
        <v>1</v>
      </c>
      <c r="J2879">
        <f t="shared" si="221"/>
        <v>2018</v>
      </c>
      <c r="K2879">
        <v>331.45</v>
      </c>
      <c r="L2879">
        <v>331.55</v>
      </c>
      <c r="M2879">
        <v>327.64999999999998</v>
      </c>
      <c r="N2879">
        <v>327.95</v>
      </c>
      <c r="O2879" s="3">
        <f t="shared" si="222"/>
        <v>3.4999755860000001</v>
      </c>
      <c r="P2879">
        <f t="shared" si="224"/>
        <v>124.05586312558231</v>
      </c>
      <c r="T2879">
        <v>3.4999755860000001</v>
      </c>
      <c r="U2879">
        <v>3.4999755859374702</v>
      </c>
      <c r="V2879">
        <v>3.4999755859374702</v>
      </c>
      <c r="W2879">
        <v>3.4999755859374702</v>
      </c>
      <c r="X2879">
        <v>3.4999755860000001</v>
      </c>
      <c r="Y2879">
        <f t="shared" si="223"/>
        <v>3.4999755859583135</v>
      </c>
    </row>
    <row r="2880" spans="1:25" x14ac:dyDescent="0.3">
      <c r="A2880">
        <v>0</v>
      </c>
      <c r="B2880" s="1">
        <v>43110</v>
      </c>
      <c r="C2880" s="1">
        <v>43111</v>
      </c>
      <c r="D2880">
        <v>327.8</v>
      </c>
      <c r="E2880">
        <v>326.59999390000002</v>
      </c>
      <c r="F2880">
        <v>328.4660978</v>
      </c>
      <c r="G2880">
        <v>-1.2000061040000001</v>
      </c>
      <c r="H2880">
        <v>0.954594155</v>
      </c>
      <c r="I2880">
        <f t="shared" si="220"/>
        <v>1</v>
      </c>
      <c r="J2880">
        <f t="shared" si="221"/>
        <v>2018</v>
      </c>
      <c r="K2880">
        <v>327.8</v>
      </c>
      <c r="L2880">
        <v>328.45</v>
      </c>
      <c r="M2880">
        <v>325.60000000000002</v>
      </c>
      <c r="N2880">
        <v>326.60000000000002</v>
      </c>
      <c r="O2880" s="3">
        <f t="shared" si="222"/>
        <v>-1.2000061040000001</v>
      </c>
      <c r="P2880">
        <f t="shared" si="224"/>
        <v>120.64979708712087</v>
      </c>
      <c r="T2880">
        <v>-1.2000061040000001</v>
      </c>
      <c r="U2880">
        <v>1.20000610351564</v>
      </c>
      <c r="V2880">
        <v>-1.20000610351564</v>
      </c>
      <c r="W2880">
        <v>1.20000610351564</v>
      </c>
      <c r="X2880">
        <v>-1.2000061040000001</v>
      </c>
      <c r="Y2880">
        <f t="shared" si="223"/>
        <v>-0.40000203466666667</v>
      </c>
    </row>
    <row r="2881" spans="1:25" x14ac:dyDescent="0.3">
      <c r="A2881">
        <v>0</v>
      </c>
      <c r="B2881" s="1">
        <v>43111</v>
      </c>
      <c r="C2881" s="1">
        <v>43112</v>
      </c>
      <c r="D2881">
        <v>327.39999999999998</v>
      </c>
      <c r="E2881">
        <v>326.9500061</v>
      </c>
      <c r="F2881">
        <v>327.27353269999998</v>
      </c>
      <c r="G2881">
        <v>0.449993896</v>
      </c>
      <c r="H2881">
        <v>0.24748737300000001</v>
      </c>
      <c r="I2881">
        <f t="shared" si="220"/>
        <v>1</v>
      </c>
      <c r="J2881">
        <f t="shared" si="221"/>
        <v>2018</v>
      </c>
      <c r="K2881">
        <v>327.39999999999998</v>
      </c>
      <c r="L2881">
        <v>327.8</v>
      </c>
      <c r="M2881">
        <v>324.7</v>
      </c>
      <c r="N2881">
        <v>326.95</v>
      </c>
      <c r="O2881" s="3">
        <f t="shared" si="222"/>
        <v>0.449993896</v>
      </c>
      <c r="P2881">
        <f t="shared" si="224"/>
        <v>121.8934975813827</v>
      </c>
      <c r="T2881">
        <v>0.449993896</v>
      </c>
      <c r="U2881">
        <v>0.44999389648432903</v>
      </c>
      <c r="V2881">
        <v>0.44999389648432903</v>
      </c>
      <c r="W2881">
        <v>-0.44999389648432903</v>
      </c>
      <c r="X2881">
        <v>0.449993896</v>
      </c>
      <c r="Y2881">
        <f t="shared" si="223"/>
        <v>0.449993896322886</v>
      </c>
    </row>
    <row r="2882" spans="1:25" x14ac:dyDescent="0.3">
      <c r="A2882">
        <v>0</v>
      </c>
      <c r="B2882" s="1">
        <v>43112</v>
      </c>
      <c r="C2882" s="1">
        <v>43115</v>
      </c>
      <c r="D2882">
        <v>328.6</v>
      </c>
      <c r="E2882">
        <v>327.39998170000001</v>
      </c>
      <c r="F2882">
        <v>327.2962483</v>
      </c>
      <c r="G2882">
        <v>1.200018311</v>
      </c>
      <c r="H2882">
        <v>0.31819805200000001</v>
      </c>
      <c r="I2882">
        <f t="shared" si="220"/>
        <v>1</v>
      </c>
      <c r="J2882">
        <f t="shared" si="221"/>
        <v>2018</v>
      </c>
      <c r="K2882">
        <v>328.6</v>
      </c>
      <c r="L2882">
        <v>329.35</v>
      </c>
      <c r="M2882">
        <v>326.64999999999998</v>
      </c>
      <c r="N2882">
        <v>327.39999999999998</v>
      </c>
      <c r="O2882" s="3">
        <f t="shared" si="222"/>
        <v>1.200018311</v>
      </c>
      <c r="P2882">
        <f t="shared" si="224"/>
        <v>125.23208010777103</v>
      </c>
      <c r="T2882">
        <v>1.200018311</v>
      </c>
      <c r="U2882">
        <v>1.2000183105469</v>
      </c>
      <c r="V2882">
        <v>1.2000183105469</v>
      </c>
      <c r="W2882">
        <v>1.2000183105469</v>
      </c>
      <c r="X2882">
        <v>1.200018311</v>
      </c>
      <c r="Y2882">
        <f t="shared" si="223"/>
        <v>1.2000183106979334</v>
      </c>
    </row>
    <row r="2883" spans="1:25" x14ac:dyDescent="0.3">
      <c r="A2883">
        <v>0</v>
      </c>
      <c r="B2883" s="1">
        <v>43115</v>
      </c>
      <c r="C2883" s="1">
        <v>43116</v>
      </c>
      <c r="D2883">
        <v>327.60000000000002</v>
      </c>
      <c r="E2883">
        <v>330.60001219999998</v>
      </c>
      <c r="F2883">
        <v>327.56386029999999</v>
      </c>
      <c r="G2883">
        <v>-3.0000122070000002</v>
      </c>
      <c r="H2883">
        <v>2.2627416999999999</v>
      </c>
      <c r="I2883">
        <f t="shared" ref="I2883:I2946" si="225">MONTH(C2883)</f>
        <v>1</v>
      </c>
      <c r="J2883">
        <f t="shared" ref="J2883:J2946" si="226">YEAR(C2883)</f>
        <v>2018</v>
      </c>
      <c r="K2883">
        <v>327.60000000000002</v>
      </c>
      <c r="L2883">
        <v>330.9</v>
      </c>
      <c r="M2883">
        <v>326.95</v>
      </c>
      <c r="N2883">
        <v>330.6</v>
      </c>
      <c r="O2883" s="3">
        <f t="shared" ref="O2883:O2946" si="227">IF(F2883-D2883&gt;0,IF(D2883-M2883&gt;3,-3,G2883),IF(L2883-D2883&gt;3,-3,G2883))</f>
        <v>-3</v>
      </c>
      <c r="P2883">
        <f t="shared" si="224"/>
        <v>116.63097570476478</v>
      </c>
      <c r="T2883">
        <v>-3</v>
      </c>
      <c r="U2883">
        <v>3.0000122070312001</v>
      </c>
      <c r="V2883">
        <v>3.0000122070312001</v>
      </c>
      <c r="W2883">
        <v>-3</v>
      </c>
      <c r="X2883">
        <v>3.0000122070000002</v>
      </c>
      <c r="Y2883">
        <f t="shared" ref="Y2883:Y2946" si="228">AVERAGE(T2883:V2883)</f>
        <v>1.0000081380208001</v>
      </c>
    </row>
    <row r="2884" spans="1:25" x14ac:dyDescent="0.3">
      <c r="A2884">
        <v>0</v>
      </c>
      <c r="B2884" s="1">
        <v>43116</v>
      </c>
      <c r="C2884" s="1">
        <v>43117</v>
      </c>
      <c r="D2884">
        <v>329.55</v>
      </c>
      <c r="E2884">
        <v>329.29998169999999</v>
      </c>
      <c r="F2884">
        <v>330.67335830000002</v>
      </c>
      <c r="G2884">
        <v>-0.25001831099999999</v>
      </c>
      <c r="H2884">
        <v>0.91923881600000001</v>
      </c>
      <c r="I2884">
        <f t="shared" si="225"/>
        <v>1</v>
      </c>
      <c r="J2884">
        <f t="shared" si="226"/>
        <v>2018</v>
      </c>
      <c r="K2884">
        <v>329.55</v>
      </c>
      <c r="L2884">
        <v>330.5</v>
      </c>
      <c r="M2884">
        <v>328.5</v>
      </c>
      <c r="N2884">
        <v>329.3</v>
      </c>
      <c r="O2884" s="3">
        <f t="shared" si="227"/>
        <v>-0.25001831099999999</v>
      </c>
      <c r="P2884">
        <f t="shared" ref="P2884:P2947" si="229">(O2884/D2884*$Q$2+1)*P2883*$R$2+(1-$R$2)*P2883</f>
        <v>115.96734622010416</v>
      </c>
      <c r="T2884">
        <v>-0.25001831099999999</v>
      </c>
      <c r="U2884">
        <v>-0.25001831054686302</v>
      </c>
      <c r="V2884">
        <v>-0.25001831054686302</v>
      </c>
      <c r="W2884">
        <v>-0.25001831054686302</v>
      </c>
      <c r="X2884">
        <v>-0.25001831099999999</v>
      </c>
      <c r="Y2884">
        <f t="shared" si="228"/>
        <v>-0.25001831069790864</v>
      </c>
    </row>
    <row r="2885" spans="1:25" x14ac:dyDescent="0.3">
      <c r="A2885">
        <v>0</v>
      </c>
      <c r="B2885" s="1">
        <v>43117</v>
      </c>
      <c r="C2885" s="1">
        <v>43118</v>
      </c>
      <c r="D2885">
        <v>330.9</v>
      </c>
      <c r="E2885">
        <v>329.50001220000001</v>
      </c>
      <c r="F2885">
        <v>330.19063069999999</v>
      </c>
      <c r="G2885">
        <v>1.399987793</v>
      </c>
      <c r="H2885">
        <v>0.141421356</v>
      </c>
      <c r="I2885">
        <f t="shared" si="225"/>
        <v>1</v>
      </c>
      <c r="J2885">
        <f t="shared" si="226"/>
        <v>2018</v>
      </c>
      <c r="K2885">
        <v>330.9</v>
      </c>
      <c r="L2885">
        <v>332.3</v>
      </c>
      <c r="M2885">
        <v>329.05</v>
      </c>
      <c r="N2885">
        <v>329.5</v>
      </c>
      <c r="O2885" s="3">
        <f t="shared" si="227"/>
        <v>1.399987793</v>
      </c>
      <c r="P2885">
        <f t="shared" si="229"/>
        <v>119.6471483301393</v>
      </c>
      <c r="T2885">
        <v>1.399987793</v>
      </c>
      <c r="U2885">
        <v>1.3999877929687099</v>
      </c>
      <c r="V2885">
        <v>1.3999877929687099</v>
      </c>
      <c r="W2885">
        <v>1.3999877929687099</v>
      </c>
      <c r="X2885">
        <v>1.399987793</v>
      </c>
      <c r="Y2885">
        <f t="shared" si="228"/>
        <v>1.3999877929791398</v>
      </c>
    </row>
    <row r="2886" spans="1:25" x14ac:dyDescent="0.3">
      <c r="A2886">
        <v>0</v>
      </c>
      <c r="B2886" s="1">
        <v>43118</v>
      </c>
      <c r="C2886" s="1">
        <v>43119</v>
      </c>
      <c r="D2886">
        <v>330</v>
      </c>
      <c r="E2886">
        <v>329.7000122</v>
      </c>
      <c r="F2886">
        <v>329.50670830000001</v>
      </c>
      <c r="G2886">
        <v>0.299987793</v>
      </c>
      <c r="H2886">
        <v>0.141421356</v>
      </c>
      <c r="I2886">
        <f t="shared" si="225"/>
        <v>1</v>
      </c>
      <c r="J2886">
        <f t="shared" si="226"/>
        <v>2018</v>
      </c>
      <c r="K2886">
        <v>330</v>
      </c>
      <c r="L2886">
        <v>330.75</v>
      </c>
      <c r="M2886">
        <v>329.15</v>
      </c>
      <c r="N2886">
        <v>329.7</v>
      </c>
      <c r="O2886" s="3">
        <f t="shared" si="227"/>
        <v>0.299987793</v>
      </c>
      <c r="P2886">
        <f t="shared" si="229"/>
        <v>120.46289114755525</v>
      </c>
      <c r="T2886">
        <v>0.299987793</v>
      </c>
      <c r="U2886">
        <v>0.29998779296875</v>
      </c>
      <c r="V2886">
        <v>0.29998779296875</v>
      </c>
      <c r="W2886">
        <v>-0.29998779296875</v>
      </c>
      <c r="X2886">
        <v>0.299987793</v>
      </c>
      <c r="Y2886">
        <f t="shared" si="228"/>
        <v>0.29998779297916667</v>
      </c>
    </row>
    <row r="2887" spans="1:25" x14ac:dyDescent="0.3">
      <c r="A2887">
        <v>0</v>
      </c>
      <c r="B2887" s="1">
        <v>43119</v>
      </c>
      <c r="C2887" s="1">
        <v>43122</v>
      </c>
      <c r="D2887">
        <v>329.6</v>
      </c>
      <c r="E2887">
        <v>326.34999390000002</v>
      </c>
      <c r="F2887">
        <v>329.96945849999997</v>
      </c>
      <c r="G2887">
        <v>-3.2500061040000001</v>
      </c>
      <c r="H2887">
        <v>2.3688077170000001</v>
      </c>
      <c r="I2887">
        <f t="shared" si="225"/>
        <v>1</v>
      </c>
      <c r="J2887">
        <f t="shared" si="226"/>
        <v>2018</v>
      </c>
      <c r="K2887">
        <v>329.6</v>
      </c>
      <c r="L2887">
        <v>329.65</v>
      </c>
      <c r="M2887">
        <v>324.89999999999998</v>
      </c>
      <c r="N2887">
        <v>326.35000000000002</v>
      </c>
      <c r="O2887" s="3">
        <f t="shared" si="227"/>
        <v>-3</v>
      </c>
      <c r="P2887">
        <f t="shared" si="229"/>
        <v>112.23954451278587</v>
      </c>
      <c r="T2887">
        <v>-3</v>
      </c>
      <c r="U2887">
        <v>3.2500061035156498</v>
      </c>
      <c r="V2887">
        <v>-3</v>
      </c>
      <c r="W2887">
        <v>-3</v>
      </c>
      <c r="X2887">
        <v>-3</v>
      </c>
      <c r="Y2887">
        <f t="shared" si="228"/>
        <v>-0.91666463216145011</v>
      </c>
    </row>
    <row r="2888" spans="1:25" x14ac:dyDescent="0.3">
      <c r="A2888">
        <v>0</v>
      </c>
      <c r="B2888" s="1">
        <v>43122</v>
      </c>
      <c r="C2888" s="1">
        <v>43123</v>
      </c>
      <c r="D2888">
        <v>327.75</v>
      </c>
      <c r="E2888">
        <v>331.35</v>
      </c>
      <c r="F2888">
        <v>326.52575810000002</v>
      </c>
      <c r="G2888">
        <v>-3.6</v>
      </c>
      <c r="H2888">
        <v>3.5355339059999999</v>
      </c>
      <c r="I2888">
        <f t="shared" si="225"/>
        <v>1</v>
      </c>
      <c r="J2888">
        <f t="shared" si="226"/>
        <v>2018</v>
      </c>
      <c r="K2888">
        <v>327.75</v>
      </c>
      <c r="L2888">
        <v>331.35</v>
      </c>
      <c r="M2888">
        <v>327.45</v>
      </c>
      <c r="N2888">
        <v>331.35</v>
      </c>
      <c r="O2888" s="3">
        <f t="shared" si="227"/>
        <v>-3</v>
      </c>
      <c r="P2888">
        <f t="shared" si="229"/>
        <v>104.53431262403626</v>
      </c>
      <c r="T2888">
        <v>-3</v>
      </c>
      <c r="U2888">
        <v>-3</v>
      </c>
      <c r="V2888">
        <v>-3</v>
      </c>
      <c r="W2888">
        <v>-3</v>
      </c>
      <c r="X2888">
        <v>-3</v>
      </c>
      <c r="Y2888">
        <f t="shared" si="228"/>
        <v>-3</v>
      </c>
    </row>
    <row r="2889" spans="1:25" x14ac:dyDescent="0.3">
      <c r="A2889">
        <v>0</v>
      </c>
      <c r="B2889" s="1">
        <v>43123</v>
      </c>
      <c r="C2889" s="1">
        <v>43124</v>
      </c>
      <c r="D2889">
        <v>330.55</v>
      </c>
      <c r="E2889">
        <v>331.7000061</v>
      </c>
      <c r="F2889">
        <v>331.56727899999998</v>
      </c>
      <c r="G2889">
        <v>1.150006104</v>
      </c>
      <c r="H2889">
        <v>0.24748737300000001</v>
      </c>
      <c r="I2889">
        <f t="shared" si="225"/>
        <v>1</v>
      </c>
      <c r="J2889">
        <f t="shared" si="226"/>
        <v>2018</v>
      </c>
      <c r="K2889">
        <v>330.55</v>
      </c>
      <c r="L2889">
        <v>332.95</v>
      </c>
      <c r="M2889">
        <v>330.5</v>
      </c>
      <c r="N2889">
        <v>331.7</v>
      </c>
      <c r="O2889" s="3">
        <f t="shared" si="227"/>
        <v>1.150006104</v>
      </c>
      <c r="P2889">
        <f t="shared" si="229"/>
        <v>107.26192790754298</v>
      </c>
      <c r="T2889">
        <v>1.150006104</v>
      </c>
      <c r="U2889">
        <v>1.1500061035156299</v>
      </c>
      <c r="V2889">
        <v>-1.1500061035156299</v>
      </c>
      <c r="W2889">
        <v>1.1500061035156299</v>
      </c>
      <c r="X2889">
        <v>1.150006104</v>
      </c>
      <c r="Y2889">
        <f t="shared" si="228"/>
        <v>0.38333536800000007</v>
      </c>
    </row>
    <row r="2890" spans="1:25" x14ac:dyDescent="0.3">
      <c r="A2890">
        <v>0</v>
      </c>
      <c r="B2890" s="1">
        <v>43124</v>
      </c>
      <c r="C2890" s="1">
        <v>43125</v>
      </c>
      <c r="D2890">
        <v>330.65</v>
      </c>
      <c r="E2890">
        <v>334.39998170000001</v>
      </c>
      <c r="F2890">
        <v>331.41449710000001</v>
      </c>
      <c r="G2890">
        <v>3.7499816890000002</v>
      </c>
      <c r="H2890">
        <v>1.9091883089999999</v>
      </c>
      <c r="I2890">
        <f t="shared" si="225"/>
        <v>1</v>
      </c>
      <c r="J2890">
        <f t="shared" si="226"/>
        <v>2018</v>
      </c>
      <c r="K2890">
        <v>330.65</v>
      </c>
      <c r="L2890">
        <v>335</v>
      </c>
      <c r="M2890">
        <v>330.6</v>
      </c>
      <c r="N2890">
        <v>334.4</v>
      </c>
      <c r="O2890" s="3">
        <f t="shared" si="227"/>
        <v>3.7499816890000002</v>
      </c>
      <c r="P2890">
        <f t="shared" si="229"/>
        <v>116.38555407373362</v>
      </c>
      <c r="T2890">
        <v>3.7499816890000002</v>
      </c>
      <c r="U2890">
        <v>3.7499816894531302</v>
      </c>
      <c r="V2890">
        <v>3.7499816894531302</v>
      </c>
      <c r="W2890">
        <v>3.7499816894531302</v>
      </c>
      <c r="X2890">
        <v>3.7499816890000002</v>
      </c>
      <c r="Y2890">
        <f t="shared" si="228"/>
        <v>3.749981689302087</v>
      </c>
    </row>
    <row r="2891" spans="1:25" x14ac:dyDescent="0.3">
      <c r="A2891">
        <v>0</v>
      </c>
      <c r="B2891" s="1">
        <v>43125</v>
      </c>
      <c r="C2891" s="1">
        <v>43126</v>
      </c>
      <c r="D2891">
        <v>334.1</v>
      </c>
      <c r="E2891">
        <v>336.0499939</v>
      </c>
      <c r="F2891">
        <v>334.57012220000001</v>
      </c>
      <c r="G2891">
        <v>1.9499938960000001</v>
      </c>
      <c r="H2891">
        <v>1.166726189</v>
      </c>
      <c r="I2891">
        <f t="shared" si="225"/>
        <v>1</v>
      </c>
      <c r="J2891">
        <f t="shared" si="226"/>
        <v>2018</v>
      </c>
      <c r="K2891">
        <v>334.1</v>
      </c>
      <c r="L2891">
        <v>336.05</v>
      </c>
      <c r="M2891">
        <v>333.4</v>
      </c>
      <c r="N2891">
        <v>336.05</v>
      </c>
      <c r="O2891" s="3">
        <f t="shared" si="227"/>
        <v>1.9499938960000001</v>
      </c>
      <c r="P2891">
        <f t="shared" si="229"/>
        <v>121.48023650473536</v>
      </c>
      <c r="T2891">
        <v>1.9499938960000001</v>
      </c>
      <c r="U2891">
        <v>1.94999389648432</v>
      </c>
      <c r="V2891">
        <v>-1.94999389648432</v>
      </c>
      <c r="W2891">
        <v>1.94999389648432</v>
      </c>
      <c r="X2891">
        <v>1.9499938960000001</v>
      </c>
      <c r="Y2891">
        <f t="shared" si="228"/>
        <v>0.64999796533333343</v>
      </c>
    </row>
    <row r="2892" spans="1:25" x14ac:dyDescent="0.3">
      <c r="A2892">
        <v>0</v>
      </c>
      <c r="B2892" s="1">
        <v>43126</v>
      </c>
      <c r="C2892" s="1">
        <v>43129</v>
      </c>
      <c r="D2892">
        <v>337.75</v>
      </c>
      <c r="E2892">
        <v>338.60001829999999</v>
      </c>
      <c r="F2892">
        <v>336.24911989999998</v>
      </c>
      <c r="G2892">
        <v>-0.85001831100000003</v>
      </c>
      <c r="H2892">
        <v>1.8031222920000001</v>
      </c>
      <c r="I2892">
        <f t="shared" si="225"/>
        <v>1</v>
      </c>
      <c r="J2892">
        <f t="shared" si="226"/>
        <v>2018</v>
      </c>
      <c r="K2892">
        <v>337.75</v>
      </c>
      <c r="L2892">
        <v>339.9</v>
      </c>
      <c r="M2892">
        <v>337.3</v>
      </c>
      <c r="N2892">
        <v>338.6</v>
      </c>
      <c r="O2892" s="3">
        <f t="shared" si="227"/>
        <v>-0.85001831100000003</v>
      </c>
      <c r="P2892">
        <f t="shared" si="229"/>
        <v>119.18725888548364</v>
      </c>
      <c r="T2892">
        <v>-0.85001831100000003</v>
      </c>
      <c r="U2892">
        <v>-0.85001831054688604</v>
      </c>
      <c r="V2892">
        <v>-0.85001831054688604</v>
      </c>
      <c r="W2892">
        <v>-0.85001831054688604</v>
      </c>
      <c r="X2892">
        <v>-0.85001831100000003</v>
      </c>
      <c r="Y2892">
        <f t="shared" si="228"/>
        <v>-0.85001831069792411</v>
      </c>
    </row>
    <row r="2893" spans="1:25" x14ac:dyDescent="0.3">
      <c r="A2893">
        <v>0</v>
      </c>
      <c r="B2893" s="1">
        <v>43129</v>
      </c>
      <c r="C2893" s="1">
        <v>43130</v>
      </c>
      <c r="D2893">
        <v>337.95</v>
      </c>
      <c r="E2893">
        <v>333.99999389999999</v>
      </c>
      <c r="F2893">
        <v>340.13364150000001</v>
      </c>
      <c r="G2893">
        <v>-3.9500061039999999</v>
      </c>
      <c r="H2893">
        <v>3.252691193</v>
      </c>
      <c r="I2893">
        <f t="shared" si="225"/>
        <v>1</v>
      </c>
      <c r="J2893">
        <f t="shared" si="226"/>
        <v>2018</v>
      </c>
      <c r="K2893">
        <v>337.95</v>
      </c>
      <c r="L2893">
        <v>338.55</v>
      </c>
      <c r="M2893">
        <v>333.6</v>
      </c>
      <c r="N2893">
        <v>334</v>
      </c>
      <c r="O2893" s="3">
        <f t="shared" si="227"/>
        <v>-3</v>
      </c>
      <c r="P2893">
        <f t="shared" si="229"/>
        <v>111.25202194237555</v>
      </c>
      <c r="T2893">
        <v>-3</v>
      </c>
      <c r="U2893">
        <v>-3</v>
      </c>
      <c r="V2893">
        <v>3.95000610351559</v>
      </c>
      <c r="W2893">
        <v>-3</v>
      </c>
      <c r="X2893">
        <v>-3</v>
      </c>
      <c r="Y2893">
        <f t="shared" si="228"/>
        <v>-0.6833312988281367</v>
      </c>
    </row>
    <row r="2894" spans="1:25" x14ac:dyDescent="0.3">
      <c r="A2894">
        <v>0</v>
      </c>
      <c r="B2894" s="1">
        <v>43130</v>
      </c>
      <c r="C2894" s="1">
        <v>43131</v>
      </c>
      <c r="D2894">
        <v>333</v>
      </c>
      <c r="E2894">
        <v>334.5499878</v>
      </c>
      <c r="F2894">
        <v>334.96640889999998</v>
      </c>
      <c r="G2894">
        <v>1.5499877929999999</v>
      </c>
      <c r="H2894">
        <v>0.38890872999999998</v>
      </c>
      <c r="I2894">
        <f t="shared" si="225"/>
        <v>1</v>
      </c>
      <c r="J2894">
        <f t="shared" si="226"/>
        <v>2018</v>
      </c>
      <c r="K2894">
        <v>333</v>
      </c>
      <c r="L2894">
        <v>338.85</v>
      </c>
      <c r="M2894">
        <v>332.4</v>
      </c>
      <c r="N2894">
        <v>334.55</v>
      </c>
      <c r="O2894" s="3">
        <f t="shared" si="227"/>
        <v>1.5499877929999999</v>
      </c>
      <c r="P2894">
        <f t="shared" si="229"/>
        <v>115.1357894188902</v>
      </c>
      <c r="T2894">
        <v>1.5499877929999999</v>
      </c>
      <c r="U2894">
        <v>1.54998779296875</v>
      </c>
      <c r="V2894">
        <v>1.54998779296875</v>
      </c>
      <c r="W2894">
        <v>1.54998779296875</v>
      </c>
      <c r="X2894">
        <v>1.5499877929999999</v>
      </c>
      <c r="Y2894">
        <f t="shared" si="228"/>
        <v>1.5499877929791666</v>
      </c>
    </row>
    <row r="2895" spans="1:25" x14ac:dyDescent="0.3">
      <c r="A2895">
        <v>0</v>
      </c>
      <c r="B2895" s="1">
        <v>43131</v>
      </c>
      <c r="C2895" s="1">
        <v>43132</v>
      </c>
      <c r="D2895">
        <v>334.9</v>
      </c>
      <c r="E2895">
        <v>333.75001220000001</v>
      </c>
      <c r="F2895">
        <v>334.90051240000003</v>
      </c>
      <c r="G2895">
        <v>-1.149987793</v>
      </c>
      <c r="H2895">
        <v>0.56568542499999996</v>
      </c>
      <c r="I2895">
        <f t="shared" si="225"/>
        <v>2</v>
      </c>
      <c r="J2895">
        <f t="shared" si="226"/>
        <v>2018</v>
      </c>
      <c r="K2895">
        <v>334.9</v>
      </c>
      <c r="L2895">
        <v>335.9</v>
      </c>
      <c r="M2895">
        <v>333.2</v>
      </c>
      <c r="N2895">
        <v>333.75</v>
      </c>
      <c r="O2895" s="3">
        <f t="shared" si="227"/>
        <v>-1.149987793</v>
      </c>
      <c r="P2895">
        <f t="shared" si="229"/>
        <v>112.1706187925284</v>
      </c>
      <c r="T2895">
        <v>-1.149987793</v>
      </c>
      <c r="U2895">
        <v>1.1499877929687099</v>
      </c>
      <c r="V2895">
        <v>1.1499877929687099</v>
      </c>
      <c r="W2895">
        <v>-1.1499877929687099</v>
      </c>
      <c r="X2895">
        <v>1.149987793</v>
      </c>
      <c r="Y2895">
        <f t="shared" si="228"/>
        <v>0.38332926431247327</v>
      </c>
    </row>
    <row r="2896" spans="1:25" x14ac:dyDescent="0.3">
      <c r="A2896">
        <v>0</v>
      </c>
      <c r="B2896" s="1">
        <v>43132</v>
      </c>
      <c r="C2896" s="1">
        <v>43133</v>
      </c>
      <c r="D2896">
        <v>332.8</v>
      </c>
      <c r="E2896">
        <v>327.5</v>
      </c>
      <c r="F2896">
        <v>333.42979789999998</v>
      </c>
      <c r="G2896">
        <v>-5.3</v>
      </c>
      <c r="H2896">
        <v>4.4194173819999998</v>
      </c>
      <c r="I2896">
        <f t="shared" si="225"/>
        <v>2</v>
      </c>
      <c r="J2896">
        <f t="shared" si="226"/>
        <v>2018</v>
      </c>
      <c r="K2896">
        <v>332.8</v>
      </c>
      <c r="L2896">
        <v>333.2</v>
      </c>
      <c r="M2896">
        <v>326.45</v>
      </c>
      <c r="N2896">
        <v>327.5</v>
      </c>
      <c r="O2896" s="3">
        <f t="shared" si="227"/>
        <v>-3</v>
      </c>
      <c r="P2896">
        <f t="shared" si="229"/>
        <v>104.58696818305758</v>
      </c>
      <c r="T2896">
        <v>-3</v>
      </c>
      <c r="U2896">
        <v>-3</v>
      </c>
      <c r="V2896">
        <v>-3</v>
      </c>
      <c r="W2896">
        <v>-3</v>
      </c>
      <c r="X2896">
        <v>-3</v>
      </c>
      <c r="Y2896">
        <f t="shared" si="228"/>
        <v>-3</v>
      </c>
    </row>
    <row r="2897" spans="1:25" x14ac:dyDescent="0.3">
      <c r="A2897">
        <v>0</v>
      </c>
      <c r="B2897" s="1">
        <v>43133</v>
      </c>
      <c r="C2897" s="1">
        <v>43136</v>
      </c>
      <c r="D2897">
        <v>323.2</v>
      </c>
      <c r="E2897">
        <v>323.10000609999997</v>
      </c>
      <c r="F2897">
        <v>328.51868860000002</v>
      </c>
      <c r="G2897">
        <v>-9.9993895999999999E-2</v>
      </c>
      <c r="H2897">
        <v>3.111269837</v>
      </c>
      <c r="I2897">
        <f t="shared" si="225"/>
        <v>2</v>
      </c>
      <c r="J2897">
        <f t="shared" si="226"/>
        <v>2018</v>
      </c>
      <c r="K2897">
        <v>323.2</v>
      </c>
      <c r="L2897">
        <v>324.5</v>
      </c>
      <c r="M2897">
        <v>321.05</v>
      </c>
      <c r="N2897">
        <v>323.10000000000002</v>
      </c>
      <c r="O2897" s="3">
        <f t="shared" si="227"/>
        <v>-9.9993895999999999E-2</v>
      </c>
      <c r="P2897">
        <f t="shared" si="229"/>
        <v>104.34428427790321</v>
      </c>
      <c r="T2897">
        <v>-9.9993895999999999E-2</v>
      </c>
      <c r="U2897">
        <v>-9.9993896484363604E-2</v>
      </c>
      <c r="V2897">
        <v>-9.9993896484363604E-2</v>
      </c>
      <c r="W2897">
        <v>-9.9993896484363604E-2</v>
      </c>
      <c r="X2897">
        <v>-9.9993895999999999E-2</v>
      </c>
      <c r="Y2897">
        <f t="shared" si="228"/>
        <v>-9.9993896322909073E-2</v>
      </c>
    </row>
    <row r="2898" spans="1:25" x14ac:dyDescent="0.3">
      <c r="A2898">
        <v>0</v>
      </c>
      <c r="B2898" s="1">
        <v>43136</v>
      </c>
      <c r="C2898" s="1">
        <v>43137</v>
      </c>
      <c r="D2898">
        <v>317.05</v>
      </c>
      <c r="E2898">
        <v>317.74999389999999</v>
      </c>
      <c r="F2898">
        <v>322.93641079999998</v>
      </c>
      <c r="G2898">
        <v>0.69999389599999995</v>
      </c>
      <c r="H2898">
        <v>3.7830212790000002</v>
      </c>
      <c r="I2898">
        <f t="shared" si="225"/>
        <v>2</v>
      </c>
      <c r="J2898">
        <f t="shared" si="226"/>
        <v>2018</v>
      </c>
      <c r="K2898">
        <v>317.05</v>
      </c>
      <c r="L2898">
        <v>319.3</v>
      </c>
      <c r="M2898">
        <v>312.75</v>
      </c>
      <c r="N2898">
        <v>317.75</v>
      </c>
      <c r="O2898" s="3">
        <f t="shared" si="227"/>
        <v>-3</v>
      </c>
      <c r="P2898">
        <f t="shared" si="229"/>
        <v>96.939312203300389</v>
      </c>
      <c r="T2898">
        <v>-3</v>
      </c>
      <c r="U2898">
        <v>-3</v>
      </c>
      <c r="V2898">
        <v>-3</v>
      </c>
      <c r="W2898">
        <v>-3</v>
      </c>
      <c r="X2898">
        <v>-3</v>
      </c>
      <c r="Y2898">
        <f t="shared" si="228"/>
        <v>-3</v>
      </c>
    </row>
    <row r="2899" spans="1:25" x14ac:dyDescent="0.3">
      <c r="A2899">
        <v>0</v>
      </c>
      <c r="B2899" s="1">
        <v>43137</v>
      </c>
      <c r="C2899" s="1">
        <v>43138</v>
      </c>
      <c r="D2899">
        <v>321.60000000000002</v>
      </c>
      <c r="E2899">
        <v>309.60000609999997</v>
      </c>
      <c r="F2899">
        <v>317.95412210000001</v>
      </c>
      <c r="G2899">
        <v>11.9999939</v>
      </c>
      <c r="H2899">
        <v>5.7629202670000002</v>
      </c>
      <c r="I2899">
        <f t="shared" si="225"/>
        <v>2</v>
      </c>
      <c r="J2899">
        <f t="shared" si="226"/>
        <v>2018</v>
      </c>
      <c r="K2899">
        <v>321.60000000000002</v>
      </c>
      <c r="L2899">
        <v>321.89999999999998</v>
      </c>
      <c r="M2899">
        <v>309.60000000000002</v>
      </c>
      <c r="N2899">
        <v>309.60000000000002</v>
      </c>
      <c r="O2899" s="3">
        <f t="shared" si="227"/>
        <v>11.9999939</v>
      </c>
      <c r="P2899">
        <f t="shared" si="229"/>
        <v>124.06783727582372</v>
      </c>
      <c r="T2899">
        <v>11.9999939</v>
      </c>
      <c r="U2899">
        <v>11.9999938964843</v>
      </c>
      <c r="V2899">
        <v>11.9999938964844</v>
      </c>
      <c r="W2899">
        <v>11.9999938964843</v>
      </c>
      <c r="X2899">
        <v>11.9999939</v>
      </c>
      <c r="Y2899">
        <f t="shared" si="228"/>
        <v>11.999993897656232</v>
      </c>
    </row>
    <row r="2900" spans="1:25" x14ac:dyDescent="0.3">
      <c r="A2900">
        <v>0</v>
      </c>
      <c r="B2900" s="1">
        <v>43138</v>
      </c>
      <c r="C2900" s="1">
        <v>43139</v>
      </c>
      <c r="D2900">
        <v>310.7</v>
      </c>
      <c r="E2900">
        <v>312.60000000000002</v>
      </c>
      <c r="F2900">
        <v>309.34187739999999</v>
      </c>
      <c r="G2900">
        <v>-1.9</v>
      </c>
      <c r="H2900">
        <v>2.1213203439999999</v>
      </c>
      <c r="I2900">
        <f t="shared" si="225"/>
        <v>2</v>
      </c>
      <c r="J2900">
        <f t="shared" si="226"/>
        <v>2018</v>
      </c>
      <c r="K2900">
        <v>310.7</v>
      </c>
      <c r="L2900">
        <v>314.2</v>
      </c>
      <c r="M2900">
        <v>309.60000000000002</v>
      </c>
      <c r="N2900">
        <v>312.60000000000002</v>
      </c>
      <c r="O2900" s="3">
        <f t="shared" si="227"/>
        <v>-3</v>
      </c>
      <c r="P2900">
        <f t="shared" si="229"/>
        <v>115.08320148983714</v>
      </c>
      <c r="T2900">
        <v>-3</v>
      </c>
      <c r="U2900">
        <v>-3</v>
      </c>
      <c r="V2900">
        <v>-3</v>
      </c>
      <c r="W2900">
        <v>-3</v>
      </c>
      <c r="X2900">
        <v>-3</v>
      </c>
      <c r="Y2900">
        <f t="shared" si="228"/>
        <v>-3</v>
      </c>
    </row>
    <row r="2901" spans="1:25" x14ac:dyDescent="0.3">
      <c r="A2901">
        <v>0</v>
      </c>
      <c r="B2901" s="1">
        <v>43139</v>
      </c>
      <c r="C2901" s="1">
        <v>43140</v>
      </c>
      <c r="D2901">
        <v>302.89999999999998</v>
      </c>
      <c r="E2901">
        <v>303.9500061</v>
      </c>
      <c r="F2901">
        <v>312.03958929999999</v>
      </c>
      <c r="G2901">
        <v>1.0500061039999999</v>
      </c>
      <c r="H2901">
        <v>6.1164736570000002</v>
      </c>
      <c r="I2901">
        <f t="shared" si="225"/>
        <v>2</v>
      </c>
      <c r="J2901">
        <f t="shared" si="226"/>
        <v>2018</v>
      </c>
      <c r="K2901">
        <v>302.89999999999998</v>
      </c>
      <c r="L2901">
        <v>306.10000000000002</v>
      </c>
      <c r="M2901">
        <v>301.7</v>
      </c>
      <c r="N2901">
        <v>303.95</v>
      </c>
      <c r="O2901" s="3">
        <f t="shared" si="227"/>
        <v>1.0500061039999999</v>
      </c>
      <c r="P2901">
        <f t="shared" si="229"/>
        <v>118.07523014695643</v>
      </c>
      <c r="T2901">
        <v>1.0500061039999999</v>
      </c>
      <c r="U2901">
        <v>1.05000610351567</v>
      </c>
      <c r="V2901">
        <v>1.05000610351567</v>
      </c>
      <c r="W2901">
        <v>1.05000610351567</v>
      </c>
      <c r="X2901">
        <v>1.0500061039999999</v>
      </c>
      <c r="Y2901">
        <f t="shared" si="228"/>
        <v>1.0500061036771133</v>
      </c>
    </row>
    <row r="2902" spans="1:25" x14ac:dyDescent="0.3">
      <c r="A2902">
        <v>0</v>
      </c>
      <c r="B2902" s="1">
        <v>43140</v>
      </c>
      <c r="C2902" s="1">
        <v>43143</v>
      </c>
      <c r="D2902">
        <v>306.39999999999998</v>
      </c>
      <c r="E2902">
        <v>308.2</v>
      </c>
      <c r="F2902">
        <v>303.28704640000001</v>
      </c>
      <c r="G2902">
        <v>-1.8</v>
      </c>
      <c r="H2902">
        <v>3.0052038200000002</v>
      </c>
      <c r="I2902">
        <f t="shared" si="225"/>
        <v>2</v>
      </c>
      <c r="J2902">
        <f t="shared" si="226"/>
        <v>2018</v>
      </c>
      <c r="K2902">
        <v>306.39999999999998</v>
      </c>
      <c r="L2902">
        <v>309.39999999999998</v>
      </c>
      <c r="M2902">
        <v>304.8</v>
      </c>
      <c r="N2902">
        <v>308.2</v>
      </c>
      <c r="O2902" s="3">
        <f t="shared" si="227"/>
        <v>-1.8</v>
      </c>
      <c r="P2902">
        <f t="shared" si="229"/>
        <v>112.87282934087317</v>
      </c>
      <c r="T2902">
        <v>-1.8</v>
      </c>
      <c r="U2902">
        <v>-1.80000000000001</v>
      </c>
      <c r="V2902">
        <v>-1.80000000000001</v>
      </c>
      <c r="W2902">
        <v>-1.80000000000001</v>
      </c>
      <c r="X2902">
        <v>-1.8</v>
      </c>
      <c r="Y2902">
        <f t="shared" si="228"/>
        <v>-1.8000000000000067</v>
      </c>
    </row>
    <row r="2903" spans="1:25" x14ac:dyDescent="0.3">
      <c r="A2903">
        <v>0</v>
      </c>
      <c r="B2903" s="1">
        <v>43143</v>
      </c>
      <c r="C2903" s="1">
        <v>43144</v>
      </c>
      <c r="D2903">
        <v>310.35000000000002</v>
      </c>
      <c r="E2903">
        <v>311.49998779999999</v>
      </c>
      <c r="F2903">
        <v>305.70659369999998</v>
      </c>
      <c r="G2903">
        <v>-1.149987793</v>
      </c>
      <c r="H2903">
        <v>2.333452378</v>
      </c>
      <c r="I2903">
        <f t="shared" si="225"/>
        <v>2</v>
      </c>
      <c r="J2903">
        <f t="shared" si="226"/>
        <v>2018</v>
      </c>
      <c r="K2903">
        <v>310.35000000000002</v>
      </c>
      <c r="L2903">
        <v>313.95</v>
      </c>
      <c r="M2903">
        <v>308.8</v>
      </c>
      <c r="N2903">
        <v>311.5</v>
      </c>
      <c r="O2903" s="3">
        <f t="shared" si="227"/>
        <v>-3</v>
      </c>
      <c r="P2903">
        <f t="shared" si="229"/>
        <v>104.68968559938889</v>
      </c>
      <c r="T2903">
        <v>-3</v>
      </c>
      <c r="U2903">
        <v>-3</v>
      </c>
      <c r="V2903">
        <v>-3</v>
      </c>
      <c r="W2903">
        <v>-3</v>
      </c>
      <c r="X2903">
        <v>-3</v>
      </c>
      <c r="Y2903">
        <f t="shared" si="228"/>
        <v>-3</v>
      </c>
    </row>
    <row r="2904" spans="1:25" x14ac:dyDescent="0.3">
      <c r="A2904">
        <v>0</v>
      </c>
      <c r="B2904" s="1">
        <v>43144</v>
      </c>
      <c r="C2904" s="1">
        <v>43145</v>
      </c>
      <c r="D2904">
        <v>312.25</v>
      </c>
      <c r="E2904">
        <v>314.39999390000003</v>
      </c>
      <c r="F2904">
        <v>309.05051780000002</v>
      </c>
      <c r="G2904">
        <v>-2.1499938959999998</v>
      </c>
      <c r="H2904">
        <v>2.0506096650000001</v>
      </c>
      <c r="I2904">
        <f t="shared" si="225"/>
        <v>2</v>
      </c>
      <c r="J2904">
        <f t="shared" si="226"/>
        <v>2018</v>
      </c>
      <c r="K2904">
        <v>312.25</v>
      </c>
      <c r="L2904">
        <v>315.3</v>
      </c>
      <c r="M2904">
        <v>312.2</v>
      </c>
      <c r="N2904">
        <v>314.39999999999998</v>
      </c>
      <c r="O2904" s="3">
        <f t="shared" si="227"/>
        <v>-3</v>
      </c>
      <c r="P2904">
        <f t="shared" si="229"/>
        <v>97.145993282379294</v>
      </c>
      <c r="T2904">
        <v>-3</v>
      </c>
      <c r="U2904">
        <v>-3</v>
      </c>
      <c r="V2904">
        <v>2.1499938964843701</v>
      </c>
      <c r="W2904">
        <v>-3</v>
      </c>
      <c r="X2904">
        <v>-3</v>
      </c>
      <c r="Y2904">
        <f t="shared" si="228"/>
        <v>-1.2833353678385433</v>
      </c>
    </row>
    <row r="2905" spans="1:25" x14ac:dyDescent="0.3">
      <c r="A2905">
        <v>0</v>
      </c>
      <c r="B2905" s="1">
        <v>43145</v>
      </c>
      <c r="C2905" s="1">
        <v>43146</v>
      </c>
      <c r="D2905">
        <v>312.25</v>
      </c>
      <c r="E2905">
        <v>314.39999999999998</v>
      </c>
      <c r="F2905">
        <v>310.94080409999998</v>
      </c>
      <c r="G2905">
        <v>-2.15</v>
      </c>
      <c r="H2905">
        <v>0</v>
      </c>
      <c r="I2905">
        <f t="shared" si="225"/>
        <v>2</v>
      </c>
      <c r="J2905">
        <f t="shared" si="226"/>
        <v>2018</v>
      </c>
      <c r="K2905">
        <v>312.25</v>
      </c>
      <c r="L2905">
        <v>315.3</v>
      </c>
      <c r="M2905">
        <v>312.2</v>
      </c>
      <c r="N2905">
        <v>314.39999999999998</v>
      </c>
      <c r="O2905" s="3">
        <f t="shared" si="227"/>
        <v>-3</v>
      </c>
      <c r="P2905">
        <f t="shared" si="229"/>
        <v>90.145881676763494</v>
      </c>
      <c r="T2905">
        <v>-3</v>
      </c>
      <c r="U2905">
        <v>2.1499999999999702</v>
      </c>
      <c r="V2905">
        <v>2.1499999999999702</v>
      </c>
      <c r="W2905">
        <v>2.1499999999999702</v>
      </c>
      <c r="X2905">
        <v>2.15</v>
      </c>
      <c r="Y2905">
        <f t="shared" si="228"/>
        <v>0.43333333333331342</v>
      </c>
    </row>
    <row r="2906" spans="1:25" x14ac:dyDescent="0.3">
      <c r="A2906">
        <v>0</v>
      </c>
      <c r="B2906" s="1">
        <v>43146</v>
      </c>
      <c r="C2906" s="1">
        <v>43147</v>
      </c>
      <c r="D2906">
        <v>312.25</v>
      </c>
      <c r="E2906">
        <v>314.39999999999998</v>
      </c>
      <c r="F2906">
        <v>311.526591</v>
      </c>
      <c r="G2906">
        <v>-2.15</v>
      </c>
      <c r="H2906">
        <v>0</v>
      </c>
      <c r="I2906">
        <f t="shared" si="225"/>
        <v>2</v>
      </c>
      <c r="J2906">
        <f t="shared" si="226"/>
        <v>2018</v>
      </c>
      <c r="K2906">
        <v>312.25</v>
      </c>
      <c r="L2906">
        <v>315.3</v>
      </c>
      <c r="M2906">
        <v>312.2</v>
      </c>
      <c r="N2906">
        <v>314.39999999999998</v>
      </c>
      <c r="O2906" s="3">
        <f t="shared" si="227"/>
        <v>-3</v>
      </c>
      <c r="P2906">
        <f t="shared" si="229"/>
        <v>83.650181636003921</v>
      </c>
      <c r="T2906">
        <v>-3</v>
      </c>
      <c r="U2906">
        <v>2.1499999999999702</v>
      </c>
      <c r="V2906">
        <v>2.1499999999999702</v>
      </c>
      <c r="W2906">
        <v>2.1499999999999702</v>
      </c>
      <c r="X2906">
        <v>2.15</v>
      </c>
      <c r="Y2906">
        <f t="shared" si="228"/>
        <v>0.43333333333331342</v>
      </c>
    </row>
    <row r="2907" spans="1:25" x14ac:dyDescent="0.3">
      <c r="A2907">
        <v>0</v>
      </c>
      <c r="B2907" s="1">
        <v>43147</v>
      </c>
      <c r="C2907" s="1">
        <v>43150</v>
      </c>
      <c r="D2907">
        <v>318.7</v>
      </c>
      <c r="E2907">
        <v>316.35001219999998</v>
      </c>
      <c r="F2907">
        <v>310.4448074</v>
      </c>
      <c r="G2907">
        <v>2.3499877929999999</v>
      </c>
      <c r="H2907">
        <v>1.3788582229999999</v>
      </c>
      <c r="I2907">
        <f t="shared" si="225"/>
        <v>2</v>
      </c>
      <c r="J2907">
        <f t="shared" si="226"/>
        <v>2018</v>
      </c>
      <c r="K2907">
        <v>318.7</v>
      </c>
      <c r="L2907">
        <v>318.89999999999998</v>
      </c>
      <c r="M2907">
        <v>314.3</v>
      </c>
      <c r="N2907">
        <v>316.35000000000002</v>
      </c>
      <c r="O2907" s="3">
        <f t="shared" si="227"/>
        <v>2.3499877929999999</v>
      </c>
      <c r="P2907">
        <f t="shared" si="229"/>
        <v>88.276246251477133</v>
      </c>
      <c r="T2907">
        <v>2.3499877929999999</v>
      </c>
      <c r="U2907">
        <v>2.34998779296876</v>
      </c>
      <c r="V2907">
        <v>2.34998779296876</v>
      </c>
      <c r="W2907">
        <v>2.34998779296876</v>
      </c>
      <c r="X2907">
        <v>2.3499877929999999</v>
      </c>
      <c r="Y2907">
        <f t="shared" si="228"/>
        <v>2.349987792979173</v>
      </c>
    </row>
    <row r="2908" spans="1:25" x14ac:dyDescent="0.3">
      <c r="A2908">
        <v>0</v>
      </c>
      <c r="B2908" s="1">
        <v>43150</v>
      </c>
      <c r="C2908" s="1">
        <v>43151</v>
      </c>
      <c r="D2908">
        <v>315.14999999999998</v>
      </c>
      <c r="E2908">
        <v>312.10000000000002</v>
      </c>
      <c r="F2908">
        <v>314.6808173</v>
      </c>
      <c r="G2908">
        <v>3.05</v>
      </c>
      <c r="H2908">
        <v>3.0052038200000002</v>
      </c>
      <c r="I2908">
        <f t="shared" si="225"/>
        <v>2</v>
      </c>
      <c r="J2908">
        <f t="shared" si="226"/>
        <v>2018</v>
      </c>
      <c r="K2908">
        <v>315.14999999999998</v>
      </c>
      <c r="L2908">
        <v>315.39999999999998</v>
      </c>
      <c r="M2908">
        <v>311.8</v>
      </c>
      <c r="N2908">
        <v>312.10000000000002</v>
      </c>
      <c r="O2908" s="3">
        <f t="shared" si="227"/>
        <v>3.05</v>
      </c>
      <c r="P2908">
        <f t="shared" si="229"/>
        <v>94.683731997955121</v>
      </c>
      <c r="T2908">
        <v>3.05</v>
      </c>
      <c r="U2908">
        <v>-3</v>
      </c>
      <c r="V2908">
        <v>-3</v>
      </c>
      <c r="W2908">
        <v>-3</v>
      </c>
      <c r="X2908">
        <v>-3</v>
      </c>
      <c r="Y2908">
        <f t="shared" si="228"/>
        <v>-0.98333333333333339</v>
      </c>
    </row>
    <row r="2909" spans="1:25" x14ac:dyDescent="0.3">
      <c r="A2909">
        <v>0</v>
      </c>
      <c r="B2909" s="1">
        <v>43151</v>
      </c>
      <c r="C2909" s="1">
        <v>43152</v>
      </c>
      <c r="D2909">
        <v>312.60000000000002</v>
      </c>
      <c r="E2909">
        <v>314.14998780000002</v>
      </c>
      <c r="F2909">
        <v>307.22702079999999</v>
      </c>
      <c r="G2909">
        <v>-1.5499877929999999</v>
      </c>
      <c r="H2909">
        <v>1.4495689009999999</v>
      </c>
      <c r="I2909">
        <f t="shared" si="225"/>
        <v>2</v>
      </c>
      <c r="J2909">
        <f t="shared" si="226"/>
        <v>2018</v>
      </c>
      <c r="K2909">
        <v>312.60000000000002</v>
      </c>
      <c r="L2909">
        <v>314.64999999999998</v>
      </c>
      <c r="M2909">
        <v>310.35000000000002</v>
      </c>
      <c r="N2909">
        <v>314.14999999999998</v>
      </c>
      <c r="O2909" s="3">
        <f t="shared" si="227"/>
        <v>-1.5499877929999999</v>
      </c>
      <c r="P2909">
        <f t="shared" si="229"/>
        <v>91.16265165264528</v>
      </c>
      <c r="T2909">
        <v>-1.5499877929999999</v>
      </c>
      <c r="U2909">
        <v>-1.54998779296875</v>
      </c>
      <c r="V2909">
        <v>-1.54998779296875</v>
      </c>
      <c r="W2909">
        <v>1.54998779296875</v>
      </c>
      <c r="X2909">
        <v>-1.5499877929999999</v>
      </c>
      <c r="Y2909">
        <f t="shared" si="228"/>
        <v>-1.5499877929791666</v>
      </c>
    </row>
    <row r="2910" spans="1:25" x14ac:dyDescent="0.3">
      <c r="A2910">
        <v>0</v>
      </c>
      <c r="B2910" s="1">
        <v>43152</v>
      </c>
      <c r="C2910" s="1">
        <v>43153</v>
      </c>
      <c r="D2910">
        <v>312.2</v>
      </c>
      <c r="E2910">
        <v>311.95001830000001</v>
      </c>
      <c r="F2910">
        <v>310.80050010000002</v>
      </c>
      <c r="G2910">
        <v>0.24998168900000001</v>
      </c>
      <c r="H2910">
        <v>1.5556349190000001</v>
      </c>
      <c r="I2910">
        <f t="shared" si="225"/>
        <v>2</v>
      </c>
      <c r="J2910">
        <f t="shared" si="226"/>
        <v>2018</v>
      </c>
      <c r="K2910">
        <v>312.2</v>
      </c>
      <c r="L2910">
        <v>312.95</v>
      </c>
      <c r="M2910">
        <v>310.60000000000002</v>
      </c>
      <c r="N2910">
        <v>311.95</v>
      </c>
      <c r="O2910" s="3">
        <f t="shared" si="227"/>
        <v>0.24998168900000001</v>
      </c>
      <c r="P2910">
        <f t="shared" si="229"/>
        <v>91.710113062811374</v>
      </c>
      <c r="T2910">
        <v>0.24998168900000001</v>
      </c>
      <c r="U2910">
        <v>-0.24998168945313601</v>
      </c>
      <c r="V2910">
        <v>-0.24998168945313601</v>
      </c>
      <c r="W2910">
        <v>-0.24998168945313601</v>
      </c>
      <c r="X2910">
        <v>-0.24998168900000001</v>
      </c>
      <c r="Y2910">
        <f t="shared" si="228"/>
        <v>-8.3327229968757341E-2</v>
      </c>
    </row>
    <row r="2911" spans="1:25" x14ac:dyDescent="0.3">
      <c r="A2911">
        <v>0</v>
      </c>
      <c r="B2911" s="1">
        <v>43153</v>
      </c>
      <c r="C2911" s="1">
        <v>43154</v>
      </c>
      <c r="D2911">
        <v>313.35000000000002</v>
      </c>
      <c r="E2911">
        <v>317.04997559999998</v>
      </c>
      <c r="F2911">
        <v>308.51561400000003</v>
      </c>
      <c r="G2911">
        <v>-3.6999755859999999</v>
      </c>
      <c r="H2911">
        <v>3.6062445840000001</v>
      </c>
      <c r="I2911">
        <f t="shared" si="225"/>
        <v>2</v>
      </c>
      <c r="J2911">
        <f t="shared" si="226"/>
        <v>2018</v>
      </c>
      <c r="K2911">
        <v>313.35000000000002</v>
      </c>
      <c r="L2911">
        <v>317.05</v>
      </c>
      <c r="M2911">
        <v>313.2</v>
      </c>
      <c r="N2911">
        <v>317.05</v>
      </c>
      <c r="O2911" s="3">
        <f t="shared" si="227"/>
        <v>-3</v>
      </c>
      <c r="P2911">
        <f t="shared" si="229"/>
        <v>85.124896710766521</v>
      </c>
      <c r="T2911">
        <v>-3</v>
      </c>
      <c r="U2911">
        <v>-3</v>
      </c>
      <c r="V2911">
        <v>-3</v>
      </c>
      <c r="W2911">
        <v>3.6999755859374601</v>
      </c>
      <c r="X2911">
        <v>-3</v>
      </c>
      <c r="Y2911">
        <f t="shared" si="228"/>
        <v>-3</v>
      </c>
    </row>
    <row r="2912" spans="1:25" x14ac:dyDescent="0.3">
      <c r="A2912">
        <v>0</v>
      </c>
      <c r="B2912" s="1">
        <v>43154</v>
      </c>
      <c r="C2912" s="1">
        <v>43157</v>
      </c>
      <c r="D2912">
        <v>318.3</v>
      </c>
      <c r="E2912">
        <v>317.20002440000002</v>
      </c>
      <c r="F2912">
        <v>312.13616780000001</v>
      </c>
      <c r="G2912">
        <v>1.099975586</v>
      </c>
      <c r="H2912">
        <v>0.106066017</v>
      </c>
      <c r="I2912">
        <f t="shared" si="225"/>
        <v>2</v>
      </c>
      <c r="J2912">
        <f t="shared" si="226"/>
        <v>2018</v>
      </c>
      <c r="K2912">
        <v>318.3</v>
      </c>
      <c r="L2912">
        <v>318.45</v>
      </c>
      <c r="M2912">
        <v>315.95</v>
      </c>
      <c r="N2912">
        <v>317.2</v>
      </c>
      <c r="O2912" s="3">
        <f t="shared" si="227"/>
        <v>1.099975586</v>
      </c>
      <c r="P2912">
        <f t="shared" si="229"/>
        <v>87.331195206115595</v>
      </c>
      <c r="T2912">
        <v>1.099975586</v>
      </c>
      <c r="U2912">
        <v>1.0999755859375</v>
      </c>
      <c r="V2912">
        <v>1.0999755859375</v>
      </c>
      <c r="W2912">
        <v>1.0999755859375</v>
      </c>
      <c r="X2912">
        <v>1.099975586</v>
      </c>
      <c r="Y2912">
        <f t="shared" si="228"/>
        <v>1.0999755859583333</v>
      </c>
    </row>
    <row r="2913" spans="1:25" x14ac:dyDescent="0.3">
      <c r="A2913">
        <v>0</v>
      </c>
      <c r="B2913" s="1">
        <v>43157</v>
      </c>
      <c r="C2913" s="1">
        <v>43158</v>
      </c>
      <c r="D2913">
        <v>319</v>
      </c>
      <c r="E2913">
        <v>315.84999390000002</v>
      </c>
      <c r="F2913">
        <v>317.9943217</v>
      </c>
      <c r="G2913">
        <v>3.150006104</v>
      </c>
      <c r="H2913">
        <v>0.954594155</v>
      </c>
      <c r="I2913">
        <f t="shared" si="225"/>
        <v>2</v>
      </c>
      <c r="J2913">
        <f t="shared" si="226"/>
        <v>2018</v>
      </c>
      <c r="K2913">
        <v>319</v>
      </c>
      <c r="L2913">
        <v>320.55</v>
      </c>
      <c r="M2913">
        <v>315.85000000000002</v>
      </c>
      <c r="N2913">
        <v>315.85000000000002</v>
      </c>
      <c r="O2913" s="3">
        <f t="shared" si="227"/>
        <v>3.150006104</v>
      </c>
      <c r="P2913">
        <f t="shared" si="229"/>
        <v>93.798917728894892</v>
      </c>
      <c r="T2913">
        <v>3.150006104</v>
      </c>
      <c r="U2913">
        <v>3.1500061035156302</v>
      </c>
      <c r="V2913">
        <v>3.1500061035156302</v>
      </c>
      <c r="W2913">
        <v>3.1500061035156302</v>
      </c>
      <c r="X2913">
        <v>3.150006104</v>
      </c>
      <c r="Y2913">
        <f t="shared" si="228"/>
        <v>3.1500061036770872</v>
      </c>
    </row>
    <row r="2914" spans="1:25" x14ac:dyDescent="0.3">
      <c r="A2914">
        <v>0</v>
      </c>
      <c r="B2914" s="1">
        <v>43158</v>
      </c>
      <c r="C2914" s="1">
        <v>43159</v>
      </c>
      <c r="D2914">
        <v>315.7</v>
      </c>
      <c r="E2914">
        <v>312.54998169999999</v>
      </c>
      <c r="F2914">
        <v>318.23382149999998</v>
      </c>
      <c r="G2914">
        <v>-3.1500183110000002</v>
      </c>
      <c r="H2914">
        <v>2.333452378</v>
      </c>
      <c r="I2914">
        <f t="shared" si="225"/>
        <v>2</v>
      </c>
      <c r="J2914">
        <f t="shared" si="226"/>
        <v>2018</v>
      </c>
      <c r="K2914">
        <v>315.7</v>
      </c>
      <c r="L2914">
        <v>316.85000000000002</v>
      </c>
      <c r="M2914">
        <v>312.25</v>
      </c>
      <c r="N2914">
        <v>312.55</v>
      </c>
      <c r="O2914" s="3">
        <f t="shared" si="227"/>
        <v>-3</v>
      </c>
      <c r="P2914">
        <f t="shared" si="229"/>
        <v>87.113850738397161</v>
      </c>
      <c r="T2914">
        <v>-3</v>
      </c>
      <c r="U2914">
        <v>3.15001831054684</v>
      </c>
      <c r="V2914">
        <v>-3</v>
      </c>
      <c r="W2914">
        <v>-3</v>
      </c>
      <c r="X2914">
        <v>3.1500183110000002</v>
      </c>
      <c r="Y2914">
        <f t="shared" si="228"/>
        <v>-0.9499938964843867</v>
      </c>
    </row>
    <row r="2915" spans="1:25" x14ac:dyDescent="0.3">
      <c r="A2915">
        <v>0</v>
      </c>
      <c r="B2915" s="1">
        <v>43159</v>
      </c>
      <c r="C2915" s="1">
        <v>43160</v>
      </c>
      <c r="D2915">
        <v>315.7</v>
      </c>
      <c r="E2915">
        <v>312.55</v>
      </c>
      <c r="F2915">
        <v>312.41966830000001</v>
      </c>
      <c r="G2915">
        <v>3.15</v>
      </c>
      <c r="H2915">
        <v>0</v>
      </c>
      <c r="I2915">
        <f t="shared" si="225"/>
        <v>3</v>
      </c>
      <c r="J2915">
        <f t="shared" si="226"/>
        <v>2018</v>
      </c>
      <c r="K2915">
        <v>315.7</v>
      </c>
      <c r="L2915">
        <v>316.85000000000002</v>
      </c>
      <c r="M2915">
        <v>312.25</v>
      </c>
      <c r="N2915">
        <v>312.55</v>
      </c>
      <c r="O2915" s="3">
        <f t="shared" si="227"/>
        <v>3.15</v>
      </c>
      <c r="P2915">
        <f t="shared" si="229"/>
        <v>93.632902761503374</v>
      </c>
      <c r="T2915">
        <v>3.15</v>
      </c>
      <c r="U2915">
        <v>3.1499999999999702</v>
      </c>
      <c r="V2915">
        <v>3.1499999999999702</v>
      </c>
      <c r="W2915">
        <v>3.1499999999999702</v>
      </c>
      <c r="X2915">
        <v>3.15</v>
      </c>
      <c r="Y2915">
        <f t="shared" si="228"/>
        <v>3.1499999999999804</v>
      </c>
    </row>
    <row r="2916" spans="1:25" x14ac:dyDescent="0.3">
      <c r="A2916">
        <v>0</v>
      </c>
      <c r="B2916" s="1">
        <v>43160</v>
      </c>
      <c r="C2916" s="1">
        <v>43161</v>
      </c>
      <c r="D2916">
        <v>309.2</v>
      </c>
      <c r="E2916">
        <v>308.25001220000001</v>
      </c>
      <c r="F2916">
        <v>312.47959930000002</v>
      </c>
      <c r="G2916">
        <v>-0.94998779300000002</v>
      </c>
      <c r="H2916">
        <v>3.0405591589999998</v>
      </c>
      <c r="I2916">
        <f t="shared" si="225"/>
        <v>3</v>
      </c>
      <c r="J2916">
        <f t="shared" si="226"/>
        <v>2018</v>
      </c>
      <c r="K2916">
        <v>309.2</v>
      </c>
      <c r="L2916">
        <v>309.75</v>
      </c>
      <c r="M2916">
        <v>306.25</v>
      </c>
      <c r="N2916">
        <v>308.25</v>
      </c>
      <c r="O2916" s="3">
        <f t="shared" si="227"/>
        <v>-0.94998779300000002</v>
      </c>
      <c r="P2916">
        <f t="shared" si="229"/>
        <v>91.475315892650272</v>
      </c>
      <c r="T2916">
        <v>-0.94998779300000002</v>
      </c>
      <c r="U2916">
        <v>-0.94998779296872704</v>
      </c>
      <c r="V2916">
        <v>-0.94998779296872704</v>
      </c>
      <c r="W2916">
        <v>-0.94998779296872704</v>
      </c>
      <c r="X2916">
        <v>-0.94998779300000002</v>
      </c>
      <c r="Y2916">
        <f t="shared" si="228"/>
        <v>-0.94998779297915137</v>
      </c>
    </row>
    <row r="2917" spans="1:25" x14ac:dyDescent="0.3">
      <c r="A2917">
        <v>0</v>
      </c>
      <c r="B2917" s="1">
        <v>43161</v>
      </c>
      <c r="C2917" s="1">
        <v>43164</v>
      </c>
      <c r="D2917">
        <v>307.3</v>
      </c>
      <c r="E2917">
        <v>303.9500122</v>
      </c>
      <c r="F2917">
        <v>307.61982799999998</v>
      </c>
      <c r="G2917">
        <v>-3.3499877929999999</v>
      </c>
      <c r="H2917">
        <v>3.0405591589999998</v>
      </c>
      <c r="I2917">
        <f t="shared" si="225"/>
        <v>3</v>
      </c>
      <c r="J2917">
        <f t="shared" si="226"/>
        <v>2018</v>
      </c>
      <c r="K2917">
        <v>307.3</v>
      </c>
      <c r="L2917">
        <v>308.2</v>
      </c>
      <c r="M2917">
        <v>303.64999999999998</v>
      </c>
      <c r="N2917">
        <v>303.95</v>
      </c>
      <c r="O2917" s="3">
        <f t="shared" si="227"/>
        <v>-3</v>
      </c>
      <c r="P2917">
        <f t="shared" si="229"/>
        <v>84.777643886191996</v>
      </c>
      <c r="T2917">
        <v>-3</v>
      </c>
      <c r="U2917">
        <v>-3</v>
      </c>
      <c r="V2917">
        <v>-3</v>
      </c>
      <c r="W2917">
        <v>3.34998779296876</v>
      </c>
      <c r="X2917">
        <v>-3</v>
      </c>
      <c r="Y2917">
        <f t="shared" si="228"/>
        <v>-3</v>
      </c>
    </row>
    <row r="2918" spans="1:25" x14ac:dyDescent="0.3">
      <c r="A2918">
        <v>0</v>
      </c>
      <c r="B2918" s="1">
        <v>43164</v>
      </c>
      <c r="C2918" s="1">
        <v>43165</v>
      </c>
      <c r="D2918">
        <v>306.75</v>
      </c>
      <c r="E2918">
        <v>310.39998170000001</v>
      </c>
      <c r="F2918">
        <v>304.06928069999998</v>
      </c>
      <c r="G2918">
        <v>-3.6499816890000001</v>
      </c>
      <c r="H2918">
        <v>4.5608387390000003</v>
      </c>
      <c r="I2918">
        <f t="shared" si="225"/>
        <v>3</v>
      </c>
      <c r="J2918">
        <f t="shared" si="226"/>
        <v>2018</v>
      </c>
      <c r="K2918">
        <v>306.75</v>
      </c>
      <c r="L2918">
        <v>310.39999999999998</v>
      </c>
      <c r="M2918">
        <v>306.35000000000002</v>
      </c>
      <c r="N2918">
        <v>310.39999999999998</v>
      </c>
      <c r="O2918" s="3">
        <f t="shared" si="227"/>
        <v>-3</v>
      </c>
      <c r="P2918">
        <f t="shared" si="229"/>
        <v>78.559234799185248</v>
      </c>
      <c r="T2918">
        <v>-3</v>
      </c>
      <c r="U2918">
        <v>-3</v>
      </c>
      <c r="V2918">
        <v>-3</v>
      </c>
      <c r="W2918">
        <v>-3</v>
      </c>
      <c r="X2918">
        <v>-3</v>
      </c>
      <c r="Y2918">
        <f t="shared" si="228"/>
        <v>-3</v>
      </c>
    </row>
    <row r="2919" spans="1:25" x14ac:dyDescent="0.3">
      <c r="A2919">
        <v>0</v>
      </c>
      <c r="B2919" s="1">
        <v>43165</v>
      </c>
      <c r="C2919" s="1">
        <v>43166</v>
      </c>
      <c r="D2919">
        <v>311.14999999999998</v>
      </c>
      <c r="E2919">
        <v>310.5499939</v>
      </c>
      <c r="F2919">
        <v>309.39234310000001</v>
      </c>
      <c r="G2919">
        <v>0.60000610399999998</v>
      </c>
      <c r="H2919">
        <v>0.106066017</v>
      </c>
      <c r="I2919">
        <f t="shared" si="225"/>
        <v>3</v>
      </c>
      <c r="J2919">
        <f t="shared" si="226"/>
        <v>2018</v>
      </c>
      <c r="K2919">
        <v>311.14999999999998</v>
      </c>
      <c r="L2919">
        <v>313.7</v>
      </c>
      <c r="M2919">
        <v>308.39999999999998</v>
      </c>
      <c r="N2919">
        <v>310.55</v>
      </c>
      <c r="O2919" s="3">
        <f t="shared" si="227"/>
        <v>0.60000610399999998</v>
      </c>
      <c r="P2919">
        <f t="shared" si="229"/>
        <v>79.695407555213208</v>
      </c>
      <c r="T2919">
        <v>0.60000610399999998</v>
      </c>
      <c r="U2919">
        <v>0.600006103515625</v>
      </c>
      <c r="V2919">
        <v>0.600006103515625</v>
      </c>
      <c r="W2919">
        <v>0.600006103515625</v>
      </c>
      <c r="X2919">
        <v>0.60000610399999998</v>
      </c>
      <c r="Y2919">
        <f t="shared" si="228"/>
        <v>0.60000610367708329</v>
      </c>
    </row>
    <row r="2920" spans="1:25" x14ac:dyDescent="0.3">
      <c r="A2920">
        <v>0</v>
      </c>
      <c r="B2920" s="1">
        <v>43166</v>
      </c>
      <c r="C2920" s="1">
        <v>43167</v>
      </c>
      <c r="D2920">
        <v>313.3</v>
      </c>
      <c r="E2920">
        <v>313.70002440000002</v>
      </c>
      <c r="F2920">
        <v>310.79804150000001</v>
      </c>
      <c r="G2920">
        <v>-0.40002441399999999</v>
      </c>
      <c r="H2920">
        <v>2.2273863610000002</v>
      </c>
      <c r="I2920">
        <f t="shared" si="225"/>
        <v>3</v>
      </c>
      <c r="J2920">
        <f t="shared" si="226"/>
        <v>2018</v>
      </c>
      <c r="K2920">
        <v>313.3</v>
      </c>
      <c r="L2920">
        <v>313.8</v>
      </c>
      <c r="M2920">
        <v>310.5</v>
      </c>
      <c r="N2920">
        <v>313.7</v>
      </c>
      <c r="O2920" s="3">
        <f t="shared" si="227"/>
        <v>-0.40002441399999999</v>
      </c>
      <c r="P2920">
        <f t="shared" si="229"/>
        <v>78.932238658650036</v>
      </c>
      <c r="T2920">
        <v>-0.40002441399999999</v>
      </c>
      <c r="U2920">
        <v>-0.4000244140625</v>
      </c>
      <c r="V2920">
        <v>-0.4000244140625</v>
      </c>
      <c r="W2920">
        <v>-0.4000244140625</v>
      </c>
      <c r="X2920">
        <v>-0.40002441399999999</v>
      </c>
      <c r="Y2920">
        <f t="shared" si="228"/>
        <v>-0.40002441404166666</v>
      </c>
    </row>
    <row r="2921" spans="1:25" x14ac:dyDescent="0.3">
      <c r="A2921">
        <v>0</v>
      </c>
      <c r="B2921" s="1">
        <v>43167</v>
      </c>
      <c r="C2921" s="1">
        <v>43168</v>
      </c>
      <c r="D2921">
        <v>315.2</v>
      </c>
      <c r="E2921">
        <v>317.2</v>
      </c>
      <c r="F2921">
        <v>311.64870880000001</v>
      </c>
      <c r="G2921">
        <v>-2</v>
      </c>
      <c r="H2921">
        <v>2.474873734</v>
      </c>
      <c r="I2921">
        <f t="shared" si="225"/>
        <v>3</v>
      </c>
      <c r="J2921">
        <f t="shared" si="226"/>
        <v>2018</v>
      </c>
      <c r="K2921">
        <v>315.2</v>
      </c>
      <c r="L2921">
        <v>320.25</v>
      </c>
      <c r="M2921">
        <v>314.3</v>
      </c>
      <c r="N2921">
        <v>317.2</v>
      </c>
      <c r="O2921" s="3">
        <f t="shared" si="227"/>
        <v>-3</v>
      </c>
      <c r="P2921">
        <f t="shared" si="229"/>
        <v>73.297799033587765</v>
      </c>
      <c r="T2921">
        <v>-3</v>
      </c>
      <c r="U2921">
        <v>-3</v>
      </c>
      <c r="V2921">
        <v>-3</v>
      </c>
      <c r="W2921">
        <v>-3</v>
      </c>
      <c r="X2921">
        <v>-3</v>
      </c>
      <c r="Y2921">
        <f t="shared" si="228"/>
        <v>-3</v>
      </c>
    </row>
    <row r="2922" spans="1:25" x14ac:dyDescent="0.3">
      <c r="A2922">
        <v>0</v>
      </c>
      <c r="B2922" s="1">
        <v>43168</v>
      </c>
      <c r="C2922" s="1">
        <v>43171</v>
      </c>
      <c r="D2922">
        <v>320.8</v>
      </c>
      <c r="E2922">
        <v>320.2</v>
      </c>
      <c r="F2922">
        <v>317.89387790000001</v>
      </c>
      <c r="G2922">
        <v>0.6</v>
      </c>
      <c r="H2922">
        <v>2.1213203439999999</v>
      </c>
      <c r="I2922">
        <f t="shared" si="225"/>
        <v>3</v>
      </c>
      <c r="J2922">
        <f t="shared" si="226"/>
        <v>2018</v>
      </c>
      <c r="K2922">
        <v>320.8</v>
      </c>
      <c r="L2922">
        <v>321.5</v>
      </c>
      <c r="M2922">
        <v>319.10000000000002</v>
      </c>
      <c r="N2922">
        <v>320.2</v>
      </c>
      <c r="O2922" s="3">
        <f t="shared" si="227"/>
        <v>0.6</v>
      </c>
      <c r="P2922">
        <f t="shared" si="229"/>
        <v>74.325978882874381</v>
      </c>
      <c r="T2922">
        <v>0.6</v>
      </c>
      <c r="U2922">
        <v>0.60000000000002196</v>
      </c>
      <c r="V2922">
        <v>0.60000000000002196</v>
      </c>
      <c r="W2922">
        <v>0.60000000000002196</v>
      </c>
      <c r="X2922">
        <v>0.6</v>
      </c>
      <c r="Y2922">
        <f t="shared" si="228"/>
        <v>0.60000000000001463</v>
      </c>
    </row>
    <row r="2923" spans="1:25" x14ac:dyDescent="0.3">
      <c r="A2923">
        <v>0</v>
      </c>
      <c r="B2923" s="1">
        <v>43171</v>
      </c>
      <c r="C2923" s="1">
        <v>43172</v>
      </c>
      <c r="D2923">
        <v>320.3</v>
      </c>
      <c r="E2923">
        <v>321.59999390000002</v>
      </c>
      <c r="F2923">
        <v>321.41445370000002</v>
      </c>
      <c r="G2923">
        <v>1.2999938959999999</v>
      </c>
      <c r="H2923">
        <v>0.98994949399999999</v>
      </c>
      <c r="I2923">
        <f t="shared" si="225"/>
        <v>3</v>
      </c>
      <c r="J2923">
        <f t="shared" si="226"/>
        <v>2018</v>
      </c>
      <c r="K2923">
        <v>320.3</v>
      </c>
      <c r="L2923">
        <v>322.10000000000002</v>
      </c>
      <c r="M2923">
        <v>319.75</v>
      </c>
      <c r="N2923">
        <v>321.60000000000002</v>
      </c>
      <c r="O2923" s="3">
        <f t="shared" si="227"/>
        <v>1.2999938959999999</v>
      </c>
      <c r="P2923">
        <f t="shared" si="229"/>
        <v>76.588466836245317</v>
      </c>
      <c r="T2923">
        <v>1.2999938959999999</v>
      </c>
      <c r="U2923">
        <v>1.29999389648435</v>
      </c>
      <c r="V2923">
        <v>1.29999389648435</v>
      </c>
      <c r="W2923">
        <v>-1.29999389648435</v>
      </c>
      <c r="X2923">
        <v>-1.2999938959999999</v>
      </c>
      <c r="Y2923">
        <f t="shared" si="228"/>
        <v>1.2999938963228999</v>
      </c>
    </row>
    <row r="2924" spans="1:25" x14ac:dyDescent="0.3">
      <c r="A2924">
        <v>0</v>
      </c>
      <c r="B2924" s="1">
        <v>43172</v>
      </c>
      <c r="C2924" s="1">
        <v>43173</v>
      </c>
      <c r="D2924">
        <v>319.25</v>
      </c>
      <c r="E2924">
        <v>321.64998780000002</v>
      </c>
      <c r="F2924">
        <v>322.92168509999999</v>
      </c>
      <c r="G2924">
        <v>2.3999877930000002</v>
      </c>
      <c r="H2924">
        <v>3.5355339E-2</v>
      </c>
      <c r="I2924">
        <f t="shared" si="225"/>
        <v>3</v>
      </c>
      <c r="J2924">
        <f t="shared" si="226"/>
        <v>2018</v>
      </c>
      <c r="K2924">
        <v>319.25</v>
      </c>
      <c r="L2924">
        <v>321.75</v>
      </c>
      <c r="M2924">
        <v>319.2</v>
      </c>
      <c r="N2924">
        <v>321.64999999999998</v>
      </c>
      <c r="O2924" s="3">
        <f t="shared" si="227"/>
        <v>2.3999877930000002</v>
      </c>
      <c r="P2924">
        <f t="shared" si="229"/>
        <v>80.906666965256449</v>
      </c>
      <c r="T2924">
        <v>2.3999877930000002</v>
      </c>
      <c r="U2924">
        <v>2.3999877929687701</v>
      </c>
      <c r="V2924">
        <v>2.3999877929687701</v>
      </c>
      <c r="W2924">
        <v>2.3999877929687701</v>
      </c>
      <c r="X2924">
        <v>2.3999877930000002</v>
      </c>
      <c r="Y2924">
        <f t="shared" si="228"/>
        <v>2.39998779297918</v>
      </c>
    </row>
    <row r="2925" spans="1:25" x14ac:dyDescent="0.3">
      <c r="A2925">
        <v>0</v>
      </c>
      <c r="B2925" s="1">
        <v>43173</v>
      </c>
      <c r="C2925" s="1">
        <v>43174</v>
      </c>
      <c r="D2925">
        <v>322.35000000000002</v>
      </c>
      <c r="E2925">
        <v>322.95001830000001</v>
      </c>
      <c r="F2925">
        <v>323.16626789999998</v>
      </c>
      <c r="G2925">
        <v>0.60001831100000003</v>
      </c>
      <c r="H2925">
        <v>0.91923881600000001</v>
      </c>
      <c r="I2925">
        <f t="shared" si="225"/>
        <v>3</v>
      </c>
      <c r="J2925">
        <f t="shared" si="226"/>
        <v>2018</v>
      </c>
      <c r="K2925">
        <v>322.35000000000002</v>
      </c>
      <c r="L2925">
        <v>323.05</v>
      </c>
      <c r="M2925">
        <v>319.3</v>
      </c>
      <c r="N2925">
        <v>322.95</v>
      </c>
      <c r="O2925" s="3">
        <f t="shared" si="227"/>
        <v>-3</v>
      </c>
      <c r="P2925">
        <f t="shared" si="229"/>
        <v>75.259389140785316</v>
      </c>
      <c r="T2925">
        <v>-3</v>
      </c>
      <c r="U2925">
        <v>-0.60001831054682897</v>
      </c>
      <c r="V2925">
        <v>-0.60001831054682897</v>
      </c>
      <c r="W2925">
        <v>-0.60001831054682897</v>
      </c>
      <c r="X2925">
        <v>-0.60001831100000003</v>
      </c>
      <c r="Y2925">
        <f t="shared" si="228"/>
        <v>-1.4000122070312193</v>
      </c>
    </row>
    <row r="2926" spans="1:25" x14ac:dyDescent="0.3">
      <c r="A2926">
        <v>0</v>
      </c>
      <c r="B2926" s="1">
        <v>43174</v>
      </c>
      <c r="C2926" s="1">
        <v>43175</v>
      </c>
      <c r="D2926">
        <v>322.14999999999998</v>
      </c>
      <c r="E2926">
        <v>322.09999390000002</v>
      </c>
      <c r="F2926">
        <v>323.13802900000002</v>
      </c>
      <c r="G2926">
        <v>-5.0006104000000003E-2</v>
      </c>
      <c r="H2926">
        <v>0.60104076399999995</v>
      </c>
      <c r="I2926">
        <f t="shared" si="225"/>
        <v>3</v>
      </c>
      <c r="J2926">
        <f t="shared" si="226"/>
        <v>2018</v>
      </c>
      <c r="K2926">
        <v>322.14999999999998</v>
      </c>
      <c r="L2926">
        <v>322.89999999999998</v>
      </c>
      <c r="M2926">
        <v>319.75</v>
      </c>
      <c r="N2926">
        <v>322.10000000000002</v>
      </c>
      <c r="O2926" s="3">
        <f t="shared" si="227"/>
        <v>-5.0006104000000003E-2</v>
      </c>
      <c r="P2926">
        <f t="shared" si="229"/>
        <v>75.171772451967598</v>
      </c>
      <c r="T2926">
        <v>-5.0006104000000003E-2</v>
      </c>
      <c r="U2926">
        <v>-5.0006103515613597E-2</v>
      </c>
      <c r="V2926">
        <v>-5.0006103515613597E-2</v>
      </c>
      <c r="W2926">
        <v>-5.0006103515613597E-2</v>
      </c>
      <c r="X2926">
        <v>-5.0006104000000003E-2</v>
      </c>
      <c r="Y2926">
        <f t="shared" si="228"/>
        <v>-5.0006103677075732E-2</v>
      </c>
    </row>
    <row r="2927" spans="1:25" x14ac:dyDescent="0.3">
      <c r="A2927">
        <v>0</v>
      </c>
      <c r="B2927" s="1">
        <v>43175</v>
      </c>
      <c r="C2927" s="1">
        <v>43178</v>
      </c>
      <c r="D2927">
        <v>321.75</v>
      </c>
      <c r="E2927">
        <v>319.9500061</v>
      </c>
      <c r="F2927">
        <v>322.80124549999999</v>
      </c>
      <c r="G2927">
        <v>-1.7999938959999999</v>
      </c>
      <c r="H2927">
        <v>1.52027958</v>
      </c>
      <c r="I2927">
        <f t="shared" si="225"/>
        <v>3</v>
      </c>
      <c r="J2927">
        <f t="shared" si="226"/>
        <v>2018</v>
      </c>
      <c r="K2927">
        <v>321.75</v>
      </c>
      <c r="L2927">
        <v>322.14999999999998</v>
      </c>
      <c r="M2927">
        <v>319.10000000000002</v>
      </c>
      <c r="N2927">
        <v>319.95</v>
      </c>
      <c r="O2927" s="3">
        <f t="shared" si="227"/>
        <v>-1.7999938959999999</v>
      </c>
      <c r="P2927">
        <f t="shared" si="229"/>
        <v>72.017722765136767</v>
      </c>
      <c r="T2927">
        <v>-1.7999938959999999</v>
      </c>
      <c r="U2927">
        <v>1.79999389648435</v>
      </c>
      <c r="V2927">
        <v>-1.79999389648435</v>
      </c>
      <c r="W2927">
        <v>-1.79999389648435</v>
      </c>
      <c r="X2927">
        <v>-1.7999938959999999</v>
      </c>
      <c r="Y2927">
        <f t="shared" si="228"/>
        <v>-0.59999796533333327</v>
      </c>
    </row>
    <row r="2928" spans="1:25" x14ac:dyDescent="0.3">
      <c r="A2928">
        <v>0</v>
      </c>
      <c r="B2928" s="1">
        <v>43178</v>
      </c>
      <c r="C2928" s="1">
        <v>43179</v>
      </c>
      <c r="D2928">
        <v>317.95</v>
      </c>
      <c r="E2928">
        <v>321.39998170000001</v>
      </c>
      <c r="F2928">
        <v>318.71681109999997</v>
      </c>
      <c r="G2928">
        <v>3.4499816889999999</v>
      </c>
      <c r="H2928">
        <v>1.0253048330000001</v>
      </c>
      <c r="I2928">
        <f t="shared" si="225"/>
        <v>3</v>
      </c>
      <c r="J2928">
        <f t="shared" si="226"/>
        <v>2018</v>
      </c>
      <c r="K2928">
        <v>317.95</v>
      </c>
      <c r="L2928">
        <v>321.39999999999998</v>
      </c>
      <c r="M2928">
        <v>317.25</v>
      </c>
      <c r="N2928">
        <v>321.39999999999998</v>
      </c>
      <c r="O2928" s="3">
        <f t="shared" si="227"/>
        <v>3.4499816889999999</v>
      </c>
      <c r="P2928">
        <f t="shared" si="229"/>
        <v>77.878545807042727</v>
      </c>
      <c r="T2928">
        <v>3.4499816889999999</v>
      </c>
      <c r="U2928">
        <v>3.4499816894531201</v>
      </c>
      <c r="V2928">
        <v>3.4499816894531201</v>
      </c>
      <c r="W2928">
        <v>3.4499816894531201</v>
      </c>
      <c r="X2928">
        <v>3.4499816889999999</v>
      </c>
      <c r="Y2928">
        <f t="shared" si="228"/>
        <v>3.44998168930208</v>
      </c>
    </row>
    <row r="2929" spans="1:25" x14ac:dyDescent="0.3">
      <c r="A2929">
        <v>0</v>
      </c>
      <c r="B2929" s="1">
        <v>43179</v>
      </c>
      <c r="C2929" s="1">
        <v>43180</v>
      </c>
      <c r="D2929">
        <v>321.3</v>
      </c>
      <c r="E2929">
        <v>321.70001830000001</v>
      </c>
      <c r="F2929">
        <v>320.83957299999997</v>
      </c>
      <c r="G2929">
        <v>-0.40001831100000002</v>
      </c>
      <c r="H2929">
        <v>0.212132034</v>
      </c>
      <c r="I2929">
        <f t="shared" si="225"/>
        <v>3</v>
      </c>
      <c r="J2929">
        <f t="shared" si="226"/>
        <v>2018</v>
      </c>
      <c r="K2929">
        <v>321.3</v>
      </c>
      <c r="L2929">
        <v>322.3</v>
      </c>
      <c r="M2929">
        <v>320.75</v>
      </c>
      <c r="N2929">
        <v>321.7</v>
      </c>
      <c r="O2929" s="3">
        <f t="shared" si="227"/>
        <v>-0.40001831100000002</v>
      </c>
      <c r="P2929">
        <f t="shared" si="229"/>
        <v>77.151355229151292</v>
      </c>
      <c r="T2929">
        <v>-0.40001831100000002</v>
      </c>
      <c r="U2929">
        <v>-0.40001831054684001</v>
      </c>
      <c r="V2929">
        <v>0.40001831054684001</v>
      </c>
      <c r="W2929">
        <v>-0.40001831054684001</v>
      </c>
      <c r="X2929">
        <v>0.40001831100000002</v>
      </c>
      <c r="Y2929">
        <f t="shared" si="228"/>
        <v>-0.13333943699999998</v>
      </c>
    </row>
    <row r="2930" spans="1:25" x14ac:dyDescent="0.3">
      <c r="A2930">
        <v>0</v>
      </c>
      <c r="B2930" s="1">
        <v>43180</v>
      </c>
      <c r="C2930" s="1">
        <v>43181</v>
      </c>
      <c r="D2930">
        <v>321.7</v>
      </c>
      <c r="E2930">
        <v>322.2</v>
      </c>
      <c r="F2930">
        <v>321.31364869999999</v>
      </c>
      <c r="G2930">
        <v>-0.5</v>
      </c>
      <c r="H2930">
        <v>0.35355339099999999</v>
      </c>
      <c r="I2930">
        <f t="shared" si="225"/>
        <v>3</v>
      </c>
      <c r="J2930">
        <f t="shared" si="226"/>
        <v>2018</v>
      </c>
      <c r="K2930">
        <v>321.7</v>
      </c>
      <c r="L2930">
        <v>324.45</v>
      </c>
      <c r="M2930">
        <v>321.35000000000002</v>
      </c>
      <c r="N2930">
        <v>322.2</v>
      </c>
      <c r="O2930" s="3">
        <f t="shared" si="227"/>
        <v>-0.5</v>
      </c>
      <c r="P2930">
        <f t="shared" si="229"/>
        <v>76.252015527226149</v>
      </c>
      <c r="T2930">
        <v>-0.5</v>
      </c>
      <c r="U2930">
        <v>-0.5</v>
      </c>
      <c r="V2930">
        <v>-0.5</v>
      </c>
      <c r="W2930">
        <v>0.5</v>
      </c>
      <c r="X2930">
        <v>-0.5</v>
      </c>
      <c r="Y2930">
        <f t="shared" si="228"/>
        <v>-0.5</v>
      </c>
    </row>
    <row r="2931" spans="1:25" x14ac:dyDescent="0.3">
      <c r="A2931">
        <v>0</v>
      </c>
      <c r="B2931" s="1">
        <v>43181</v>
      </c>
      <c r="C2931" s="1">
        <v>43182</v>
      </c>
      <c r="D2931">
        <v>315.5</v>
      </c>
      <c r="E2931">
        <v>311.59999390000002</v>
      </c>
      <c r="F2931">
        <v>321.00636700000001</v>
      </c>
      <c r="G2931">
        <v>-3.900006104</v>
      </c>
      <c r="H2931">
        <v>7.4953318810000003</v>
      </c>
      <c r="I2931">
        <f t="shared" si="225"/>
        <v>3</v>
      </c>
      <c r="J2931">
        <f t="shared" si="226"/>
        <v>2018</v>
      </c>
      <c r="K2931">
        <v>315.5</v>
      </c>
      <c r="L2931">
        <v>316.75</v>
      </c>
      <c r="M2931">
        <v>310.75</v>
      </c>
      <c r="N2931">
        <v>311.60000000000002</v>
      </c>
      <c r="O2931" s="3">
        <f t="shared" si="227"/>
        <v>-3</v>
      </c>
      <c r="P2931">
        <f t="shared" si="229"/>
        <v>70.814074641766283</v>
      </c>
      <c r="T2931">
        <v>-3</v>
      </c>
      <c r="U2931">
        <v>-3</v>
      </c>
      <c r="V2931">
        <v>-3</v>
      </c>
      <c r="W2931">
        <v>-3</v>
      </c>
      <c r="X2931">
        <v>-3</v>
      </c>
      <c r="Y2931">
        <f t="shared" si="228"/>
        <v>-3</v>
      </c>
    </row>
    <row r="2932" spans="1:25" x14ac:dyDescent="0.3">
      <c r="A2932">
        <v>0</v>
      </c>
      <c r="B2932" s="1">
        <v>43182</v>
      </c>
      <c r="C2932" s="1">
        <v>43185</v>
      </c>
      <c r="D2932">
        <v>310.64999999999998</v>
      </c>
      <c r="E2932">
        <v>314.60000000000002</v>
      </c>
      <c r="F2932">
        <v>309.62608699999998</v>
      </c>
      <c r="G2932">
        <v>-3.95</v>
      </c>
      <c r="H2932">
        <v>2.1213203439999999</v>
      </c>
      <c r="I2932">
        <f t="shared" si="225"/>
        <v>3</v>
      </c>
      <c r="J2932">
        <f t="shared" si="226"/>
        <v>2018</v>
      </c>
      <c r="K2932">
        <v>310.64999999999998</v>
      </c>
      <c r="L2932">
        <v>314.60000000000002</v>
      </c>
      <c r="M2932">
        <v>309.05</v>
      </c>
      <c r="N2932">
        <v>314.60000000000002</v>
      </c>
      <c r="O2932" s="3">
        <f t="shared" si="227"/>
        <v>-3</v>
      </c>
      <c r="P2932">
        <f t="shared" si="229"/>
        <v>65.685097724207154</v>
      </c>
      <c r="T2932">
        <v>-3</v>
      </c>
      <c r="U2932">
        <v>3.9500000000000401</v>
      </c>
      <c r="V2932">
        <v>3.9500000000000401</v>
      </c>
      <c r="W2932">
        <v>3.9500000000000401</v>
      </c>
      <c r="X2932">
        <v>-3</v>
      </c>
      <c r="Y2932">
        <f t="shared" si="228"/>
        <v>1.6333333333333602</v>
      </c>
    </row>
    <row r="2933" spans="1:25" x14ac:dyDescent="0.3">
      <c r="A2933">
        <v>0</v>
      </c>
      <c r="B2933" s="1">
        <v>43185</v>
      </c>
      <c r="C2933" s="1">
        <v>43186</v>
      </c>
      <c r="D2933">
        <v>316.25</v>
      </c>
      <c r="E2933">
        <v>315.24999389999999</v>
      </c>
      <c r="F2933">
        <v>314.72467230000001</v>
      </c>
      <c r="G2933">
        <v>1.0000061039999999</v>
      </c>
      <c r="H2933">
        <v>0.45961940800000001</v>
      </c>
      <c r="I2933">
        <f t="shared" si="225"/>
        <v>3</v>
      </c>
      <c r="J2933">
        <f t="shared" si="226"/>
        <v>2018</v>
      </c>
      <c r="K2933">
        <v>316.25</v>
      </c>
      <c r="L2933">
        <v>316.64999999999998</v>
      </c>
      <c r="M2933">
        <v>314.64999999999998</v>
      </c>
      <c r="N2933">
        <v>315.25</v>
      </c>
      <c r="O2933" s="3">
        <f t="shared" si="227"/>
        <v>1.0000061039999999</v>
      </c>
      <c r="P2933">
        <f t="shared" si="229"/>
        <v>67.242856585852451</v>
      </c>
      <c r="T2933">
        <v>1.0000061039999999</v>
      </c>
      <c r="U2933">
        <v>1.0000061035156</v>
      </c>
      <c r="V2933">
        <v>1.0000061035156</v>
      </c>
      <c r="W2933">
        <v>1.0000061035156</v>
      </c>
      <c r="X2933">
        <v>1.0000061039999999</v>
      </c>
      <c r="Y2933">
        <f t="shared" si="228"/>
        <v>1.0000061036770667</v>
      </c>
    </row>
    <row r="2934" spans="1:25" x14ac:dyDescent="0.3">
      <c r="A2934">
        <v>0</v>
      </c>
      <c r="B2934" s="1">
        <v>43186</v>
      </c>
      <c r="C2934" s="1">
        <v>43187</v>
      </c>
      <c r="D2934">
        <v>311.8</v>
      </c>
      <c r="E2934">
        <v>310.75</v>
      </c>
      <c r="F2934">
        <v>314.17406519999997</v>
      </c>
      <c r="G2934">
        <v>-1.05</v>
      </c>
      <c r="H2934">
        <v>3.1819805149999998</v>
      </c>
      <c r="I2934">
        <f t="shared" si="225"/>
        <v>3</v>
      </c>
      <c r="J2934">
        <f t="shared" si="226"/>
        <v>2018</v>
      </c>
      <c r="K2934">
        <v>311.8</v>
      </c>
      <c r="L2934">
        <v>312.2</v>
      </c>
      <c r="M2934">
        <v>309.5</v>
      </c>
      <c r="N2934">
        <v>310.75</v>
      </c>
      <c r="O2934" s="3">
        <f t="shared" si="227"/>
        <v>-1.05</v>
      </c>
      <c r="P2934">
        <f t="shared" si="229"/>
        <v>65.544532353608744</v>
      </c>
      <c r="T2934">
        <v>-1.05</v>
      </c>
      <c r="U2934">
        <v>-1.05000000000001</v>
      </c>
      <c r="V2934">
        <v>-1.05000000000001</v>
      </c>
      <c r="W2934">
        <v>-1.05000000000001</v>
      </c>
      <c r="X2934">
        <v>-1.05</v>
      </c>
      <c r="Y2934">
        <f t="shared" si="228"/>
        <v>-1.0500000000000067</v>
      </c>
    </row>
    <row r="2935" spans="1:25" x14ac:dyDescent="0.3">
      <c r="A2935">
        <v>0</v>
      </c>
      <c r="B2935" s="1">
        <v>43187</v>
      </c>
      <c r="C2935" s="1">
        <v>43188</v>
      </c>
      <c r="D2935">
        <v>311.89999999999998</v>
      </c>
      <c r="E2935">
        <v>314.5499878</v>
      </c>
      <c r="F2935">
        <v>309.19346150000001</v>
      </c>
      <c r="G2935">
        <v>-2.6499877930000002</v>
      </c>
      <c r="H2935">
        <v>2.6870057690000002</v>
      </c>
      <c r="I2935">
        <f t="shared" si="225"/>
        <v>3</v>
      </c>
      <c r="J2935">
        <f t="shared" si="226"/>
        <v>2018</v>
      </c>
      <c r="K2935">
        <v>311.89999999999998</v>
      </c>
      <c r="L2935">
        <v>314.55</v>
      </c>
      <c r="M2935">
        <v>310.5</v>
      </c>
      <c r="N2935">
        <v>314.55</v>
      </c>
      <c r="O2935" s="3">
        <f t="shared" si="227"/>
        <v>-2.6499877930000002</v>
      </c>
      <c r="P2935">
        <f t="shared" si="229"/>
        <v>61.367900164566819</v>
      </c>
      <c r="T2935">
        <v>-2.6499877930000002</v>
      </c>
      <c r="U2935">
        <v>-2.6499877929687701</v>
      </c>
      <c r="V2935">
        <v>-2.6499877929687701</v>
      </c>
      <c r="W2935">
        <v>2.6499877929687701</v>
      </c>
      <c r="X2935">
        <v>-2.6499877930000002</v>
      </c>
      <c r="Y2935">
        <f t="shared" si="228"/>
        <v>-2.64998779297918</v>
      </c>
    </row>
    <row r="2936" spans="1:25" x14ac:dyDescent="0.3">
      <c r="A2936">
        <v>0</v>
      </c>
      <c r="B2936" s="1">
        <v>43188</v>
      </c>
      <c r="C2936" s="1">
        <v>43189</v>
      </c>
      <c r="D2936">
        <v>316.10000000000002</v>
      </c>
      <c r="E2936">
        <v>314.65000609999998</v>
      </c>
      <c r="F2936">
        <v>313.37818040000002</v>
      </c>
      <c r="G2936">
        <v>1.4499938960000001</v>
      </c>
      <c r="H2936">
        <v>7.0710677999999999E-2</v>
      </c>
      <c r="I2936">
        <f t="shared" si="225"/>
        <v>3</v>
      </c>
      <c r="J2936">
        <f t="shared" si="226"/>
        <v>2018</v>
      </c>
      <c r="K2936">
        <v>316.10000000000002</v>
      </c>
      <c r="L2936">
        <v>316.95</v>
      </c>
      <c r="M2936">
        <v>314.35000000000002</v>
      </c>
      <c r="N2936">
        <v>314.64999999999998</v>
      </c>
      <c r="O2936" s="3">
        <f t="shared" si="227"/>
        <v>1.4499938960000001</v>
      </c>
      <c r="P2936">
        <f t="shared" si="229"/>
        <v>63.479172245766421</v>
      </c>
      <c r="T2936">
        <v>1.4499938960000001</v>
      </c>
      <c r="U2936">
        <v>1.4499938964843799</v>
      </c>
      <c r="V2936">
        <v>1.4499938964843799</v>
      </c>
      <c r="W2936">
        <v>1.4499938964843799</v>
      </c>
      <c r="X2936">
        <v>1.4499938960000001</v>
      </c>
      <c r="Y2936">
        <f t="shared" si="228"/>
        <v>1.44999389632292</v>
      </c>
    </row>
    <row r="2937" spans="1:25" x14ac:dyDescent="0.3">
      <c r="A2937">
        <v>0</v>
      </c>
      <c r="B2937" s="1">
        <v>43189</v>
      </c>
      <c r="C2937" s="1">
        <v>43192</v>
      </c>
      <c r="D2937">
        <v>314.64999999999998</v>
      </c>
      <c r="E2937">
        <v>313.5499939</v>
      </c>
      <c r="F2937">
        <v>314.03754220000002</v>
      </c>
      <c r="G2937">
        <v>1.100006104</v>
      </c>
      <c r="H2937">
        <v>0.77781745899999999</v>
      </c>
      <c r="I2937">
        <f t="shared" si="225"/>
        <v>4</v>
      </c>
      <c r="J2937">
        <f t="shared" si="226"/>
        <v>2018</v>
      </c>
      <c r="K2937">
        <v>314.64999999999998</v>
      </c>
      <c r="L2937">
        <v>317.05</v>
      </c>
      <c r="M2937">
        <v>313.55</v>
      </c>
      <c r="N2937">
        <v>313.55</v>
      </c>
      <c r="O2937" s="3">
        <f t="shared" si="227"/>
        <v>1.100006104</v>
      </c>
      <c r="P2937">
        <f t="shared" si="229"/>
        <v>65.143580563275009</v>
      </c>
      <c r="T2937">
        <v>1.100006104</v>
      </c>
      <c r="U2937">
        <v>1.1000061035156199</v>
      </c>
      <c r="V2937">
        <v>1.1000061035156199</v>
      </c>
      <c r="W2937">
        <v>-1.1000061035156199</v>
      </c>
      <c r="X2937">
        <v>1.100006104</v>
      </c>
      <c r="Y2937">
        <f t="shared" si="228"/>
        <v>1.1000061036770798</v>
      </c>
    </row>
    <row r="2938" spans="1:25" x14ac:dyDescent="0.3">
      <c r="A2938">
        <v>0</v>
      </c>
      <c r="B2938" s="1">
        <v>43192</v>
      </c>
      <c r="C2938" s="1">
        <v>43193</v>
      </c>
      <c r="D2938">
        <v>311.05</v>
      </c>
      <c r="E2938">
        <v>312.90000609999998</v>
      </c>
      <c r="F2938">
        <v>310.65535290000003</v>
      </c>
      <c r="G2938">
        <v>-1.850006104</v>
      </c>
      <c r="H2938">
        <v>0.45961940800000001</v>
      </c>
      <c r="I2938">
        <f t="shared" si="225"/>
        <v>4</v>
      </c>
      <c r="J2938">
        <f t="shared" si="226"/>
        <v>2018</v>
      </c>
      <c r="K2938">
        <v>311.05</v>
      </c>
      <c r="L2938">
        <v>313.25</v>
      </c>
      <c r="M2938">
        <v>309.95</v>
      </c>
      <c r="N2938">
        <v>312.89999999999998</v>
      </c>
      <c r="O2938" s="3">
        <f t="shared" si="227"/>
        <v>-1.850006104</v>
      </c>
      <c r="P2938">
        <f t="shared" si="229"/>
        <v>62.237712816647267</v>
      </c>
      <c r="T2938">
        <v>-1.850006104</v>
      </c>
      <c r="U2938">
        <v>1.8500061035156199</v>
      </c>
      <c r="V2938">
        <v>1.8500061035156199</v>
      </c>
      <c r="W2938">
        <v>1.8500061035156199</v>
      </c>
      <c r="X2938">
        <v>1.850006104</v>
      </c>
      <c r="Y2938">
        <f t="shared" si="228"/>
        <v>0.61666870101041327</v>
      </c>
    </row>
    <row r="2939" spans="1:25" x14ac:dyDescent="0.3">
      <c r="A2939">
        <v>0</v>
      </c>
      <c r="B2939" s="1">
        <v>43193</v>
      </c>
      <c r="C2939" s="1">
        <v>43194</v>
      </c>
      <c r="D2939">
        <v>313.60000000000002</v>
      </c>
      <c r="E2939">
        <v>307.64999999999998</v>
      </c>
      <c r="F2939">
        <v>311.1460912</v>
      </c>
      <c r="G2939">
        <v>5.95</v>
      </c>
      <c r="H2939">
        <v>3.712310601</v>
      </c>
      <c r="I2939">
        <f t="shared" si="225"/>
        <v>4</v>
      </c>
      <c r="J2939">
        <f t="shared" si="226"/>
        <v>2018</v>
      </c>
      <c r="K2939">
        <v>313.60000000000002</v>
      </c>
      <c r="L2939">
        <v>313.64999999999998</v>
      </c>
      <c r="M2939">
        <v>307.64999999999998</v>
      </c>
      <c r="N2939">
        <v>307.64999999999998</v>
      </c>
      <c r="O2939" s="3">
        <f t="shared" si="227"/>
        <v>5.95</v>
      </c>
      <c r="P2939">
        <f t="shared" si="229"/>
        <v>71.094083781069727</v>
      </c>
      <c r="T2939">
        <v>5.95</v>
      </c>
      <c r="U2939">
        <v>5.9500000000000401</v>
      </c>
      <c r="V2939">
        <v>5.9500000000000401</v>
      </c>
      <c r="W2939">
        <v>-3</v>
      </c>
      <c r="X2939">
        <v>5.95</v>
      </c>
      <c r="Y2939">
        <f t="shared" si="228"/>
        <v>5.9500000000000268</v>
      </c>
    </row>
    <row r="2940" spans="1:25" x14ac:dyDescent="0.3">
      <c r="A2940">
        <v>0</v>
      </c>
      <c r="B2940" s="1">
        <v>43194</v>
      </c>
      <c r="C2940" s="1">
        <v>43195</v>
      </c>
      <c r="D2940">
        <v>310.7</v>
      </c>
      <c r="E2940">
        <v>313.0499939</v>
      </c>
      <c r="F2940">
        <v>306.43871810000002</v>
      </c>
      <c r="G2940">
        <v>-2.349993896</v>
      </c>
      <c r="H2940">
        <v>3.8183766179999998</v>
      </c>
      <c r="I2940">
        <f t="shared" si="225"/>
        <v>4</v>
      </c>
      <c r="J2940">
        <f t="shared" si="226"/>
        <v>2018</v>
      </c>
      <c r="K2940">
        <v>310.7</v>
      </c>
      <c r="L2940">
        <v>314.05</v>
      </c>
      <c r="M2940">
        <v>310</v>
      </c>
      <c r="N2940">
        <v>313.05</v>
      </c>
      <c r="O2940" s="3">
        <f t="shared" si="227"/>
        <v>-3</v>
      </c>
      <c r="P2940">
        <f t="shared" si="229"/>
        <v>65.945654797889588</v>
      </c>
      <c r="T2940">
        <v>-3</v>
      </c>
      <c r="U2940">
        <v>-3</v>
      </c>
      <c r="V2940">
        <v>-3</v>
      </c>
      <c r="W2940">
        <v>-3</v>
      </c>
      <c r="X2940">
        <v>-3</v>
      </c>
      <c r="Y2940">
        <f t="shared" si="228"/>
        <v>-3</v>
      </c>
    </row>
    <row r="2941" spans="1:25" x14ac:dyDescent="0.3">
      <c r="A2941">
        <v>0</v>
      </c>
      <c r="B2941" s="1">
        <v>43195</v>
      </c>
      <c r="C2941" s="1">
        <v>43196</v>
      </c>
      <c r="D2941">
        <v>310.7</v>
      </c>
      <c r="E2941">
        <v>311.3</v>
      </c>
      <c r="F2941">
        <v>312.9098937</v>
      </c>
      <c r="G2941">
        <v>0.6</v>
      </c>
      <c r="H2941">
        <v>1.237436867</v>
      </c>
      <c r="I2941">
        <f t="shared" si="225"/>
        <v>4</v>
      </c>
      <c r="J2941">
        <f t="shared" si="226"/>
        <v>2018</v>
      </c>
      <c r="K2941">
        <v>310.7</v>
      </c>
      <c r="L2941">
        <v>311.89999999999998</v>
      </c>
      <c r="M2941">
        <v>309.25</v>
      </c>
      <c r="N2941">
        <v>311.3</v>
      </c>
      <c r="O2941" s="3">
        <f t="shared" si="227"/>
        <v>0.6</v>
      </c>
      <c r="P2941">
        <f t="shared" si="229"/>
        <v>66.900773711924046</v>
      </c>
      <c r="T2941">
        <v>0.6</v>
      </c>
      <c r="U2941">
        <v>0.60000000000002196</v>
      </c>
      <c r="V2941">
        <v>0.60000000000002196</v>
      </c>
      <c r="W2941">
        <v>0.60000000000002196</v>
      </c>
      <c r="X2941">
        <v>0.6</v>
      </c>
      <c r="Y2941">
        <f t="shared" si="228"/>
        <v>0.60000000000001463</v>
      </c>
    </row>
    <row r="2942" spans="1:25" x14ac:dyDescent="0.3">
      <c r="A2942">
        <v>0</v>
      </c>
      <c r="B2942" s="1">
        <v>43196</v>
      </c>
      <c r="C2942" s="1">
        <v>43199</v>
      </c>
      <c r="D2942">
        <v>310.7</v>
      </c>
      <c r="E2942">
        <v>313.05</v>
      </c>
      <c r="F2942">
        <v>310.91284880000001</v>
      </c>
      <c r="G2942">
        <v>2.35</v>
      </c>
      <c r="H2942">
        <v>1.237436867</v>
      </c>
      <c r="I2942">
        <f t="shared" si="225"/>
        <v>4</v>
      </c>
      <c r="J2942">
        <f t="shared" si="226"/>
        <v>2018</v>
      </c>
      <c r="K2942">
        <v>310.7</v>
      </c>
      <c r="L2942">
        <v>313.64999999999998</v>
      </c>
      <c r="M2942">
        <v>310.35000000000002</v>
      </c>
      <c r="N2942">
        <v>313.05</v>
      </c>
      <c r="O2942" s="3">
        <f t="shared" si="227"/>
        <v>2.35</v>
      </c>
      <c r="P2942">
        <f t="shared" si="229"/>
        <v>70.695836913316583</v>
      </c>
      <c r="T2942">
        <v>2.35</v>
      </c>
      <c r="U2942">
        <v>2.3500000000000201</v>
      </c>
      <c r="V2942">
        <v>2.3500000000000201</v>
      </c>
      <c r="W2942">
        <v>2.3500000000000201</v>
      </c>
      <c r="X2942">
        <v>2.35</v>
      </c>
      <c r="Y2942">
        <f t="shared" si="228"/>
        <v>2.3500000000000134</v>
      </c>
    </row>
    <row r="2943" spans="1:25" x14ac:dyDescent="0.3">
      <c r="A2943">
        <v>0</v>
      </c>
      <c r="B2943" s="1">
        <v>43199</v>
      </c>
      <c r="C2943" s="1">
        <v>43200</v>
      </c>
      <c r="D2943">
        <v>311.95</v>
      </c>
      <c r="E2943">
        <v>313.55</v>
      </c>
      <c r="F2943">
        <v>312.23252250000002</v>
      </c>
      <c r="G2943">
        <v>1.6</v>
      </c>
      <c r="H2943">
        <v>0.35355339099999999</v>
      </c>
      <c r="I2943">
        <f t="shared" si="225"/>
        <v>4</v>
      </c>
      <c r="J2943">
        <f t="shared" si="226"/>
        <v>2018</v>
      </c>
      <c r="K2943">
        <v>311.95</v>
      </c>
      <c r="L2943">
        <v>314.45</v>
      </c>
      <c r="M2943">
        <v>309.25</v>
      </c>
      <c r="N2943">
        <v>313.55</v>
      </c>
      <c r="O2943" s="3">
        <f t="shared" si="227"/>
        <v>1.6</v>
      </c>
      <c r="P2943">
        <f t="shared" si="229"/>
        <v>73.415343382173134</v>
      </c>
      <c r="T2943">
        <v>1.6</v>
      </c>
      <c r="U2943">
        <v>1.6000000000000201</v>
      </c>
      <c r="V2943">
        <v>-1.6000000000000201</v>
      </c>
      <c r="W2943">
        <v>1.6000000000000201</v>
      </c>
      <c r="X2943">
        <v>-1.6</v>
      </c>
      <c r="Y2943">
        <f t="shared" si="228"/>
        <v>0.53333333333333333</v>
      </c>
    </row>
    <row r="2944" spans="1:25" x14ac:dyDescent="0.3">
      <c r="A2944">
        <v>0</v>
      </c>
      <c r="B2944" s="1">
        <v>43200</v>
      </c>
      <c r="C2944" s="1">
        <v>43201</v>
      </c>
      <c r="D2944">
        <v>313.8</v>
      </c>
      <c r="E2944">
        <v>312.55</v>
      </c>
      <c r="F2944">
        <v>313.49052590000002</v>
      </c>
      <c r="G2944">
        <v>1.25</v>
      </c>
      <c r="H2944">
        <v>0.70710678100000002</v>
      </c>
      <c r="I2944">
        <f t="shared" si="225"/>
        <v>4</v>
      </c>
      <c r="J2944">
        <f t="shared" si="226"/>
        <v>2018</v>
      </c>
      <c r="K2944">
        <v>313.8</v>
      </c>
      <c r="L2944">
        <v>314.8</v>
      </c>
      <c r="M2944">
        <v>312.14999999999998</v>
      </c>
      <c r="N2944">
        <v>312.55</v>
      </c>
      <c r="O2944" s="3">
        <f t="shared" si="227"/>
        <v>1.25</v>
      </c>
      <c r="P2944">
        <f t="shared" si="229"/>
        <v>75.608679405780123</v>
      </c>
      <c r="T2944">
        <v>1.25</v>
      </c>
      <c r="U2944">
        <v>1.25</v>
      </c>
      <c r="V2944">
        <v>1.25</v>
      </c>
      <c r="W2944">
        <v>-1.25</v>
      </c>
      <c r="X2944">
        <v>-1.25</v>
      </c>
      <c r="Y2944">
        <f t="shared" si="228"/>
        <v>1.25</v>
      </c>
    </row>
    <row r="2945" spans="1:25" x14ac:dyDescent="0.3">
      <c r="A2945">
        <v>0</v>
      </c>
      <c r="B2945" s="1">
        <v>43201</v>
      </c>
      <c r="C2945" s="1">
        <v>43202</v>
      </c>
      <c r="D2945">
        <v>313.7</v>
      </c>
      <c r="E2945">
        <v>311.85001829999999</v>
      </c>
      <c r="F2945">
        <v>313.18996650000003</v>
      </c>
      <c r="G2945">
        <v>1.849981689</v>
      </c>
      <c r="H2945">
        <v>0.49497474699999999</v>
      </c>
      <c r="I2945">
        <f t="shared" si="225"/>
        <v>4</v>
      </c>
      <c r="J2945">
        <f t="shared" si="226"/>
        <v>2018</v>
      </c>
      <c r="K2945">
        <v>313.7</v>
      </c>
      <c r="L2945">
        <v>314.3</v>
      </c>
      <c r="M2945">
        <v>311.8</v>
      </c>
      <c r="N2945">
        <v>311.85000000000002</v>
      </c>
      <c r="O2945" s="3">
        <f t="shared" si="227"/>
        <v>1.849981689</v>
      </c>
      <c r="P2945">
        <f t="shared" si="229"/>
        <v>78.95283000580001</v>
      </c>
      <c r="T2945">
        <v>1.849981689</v>
      </c>
      <c r="U2945">
        <v>1.8499816894531</v>
      </c>
      <c r="V2945">
        <v>1.8499816894531</v>
      </c>
      <c r="W2945">
        <v>1.8499816894531</v>
      </c>
      <c r="X2945">
        <v>1.849981689</v>
      </c>
      <c r="Y2945">
        <f t="shared" si="228"/>
        <v>1.8499816893020669</v>
      </c>
    </row>
    <row r="2946" spans="1:25" x14ac:dyDescent="0.3">
      <c r="A2946">
        <v>0</v>
      </c>
      <c r="B2946" s="1">
        <v>43202</v>
      </c>
      <c r="C2946" s="1">
        <v>43203</v>
      </c>
      <c r="D2946">
        <v>313.25</v>
      </c>
      <c r="E2946">
        <v>314.54998169999999</v>
      </c>
      <c r="F2946">
        <v>313.25614990000003</v>
      </c>
      <c r="G2946">
        <v>1.299981689</v>
      </c>
      <c r="H2946">
        <v>1.9091883089999999</v>
      </c>
      <c r="I2946">
        <f t="shared" si="225"/>
        <v>4</v>
      </c>
      <c r="J2946">
        <f t="shared" si="226"/>
        <v>2018</v>
      </c>
      <c r="K2946">
        <v>313.25</v>
      </c>
      <c r="L2946">
        <v>314.89999999999998</v>
      </c>
      <c r="M2946">
        <v>312.8</v>
      </c>
      <c r="N2946">
        <v>314.55</v>
      </c>
      <c r="O2946" s="3">
        <f t="shared" si="227"/>
        <v>1.299981689</v>
      </c>
      <c r="P2946">
        <f t="shared" si="229"/>
        <v>81.410225855016364</v>
      </c>
      <c r="T2946">
        <v>1.299981689</v>
      </c>
      <c r="U2946">
        <v>-1.29998168945314</v>
      </c>
      <c r="V2946">
        <v>-1.29998168945314</v>
      </c>
      <c r="W2946">
        <v>1.29998168945314</v>
      </c>
      <c r="X2946">
        <v>-1.299981689</v>
      </c>
      <c r="Y2946">
        <f t="shared" si="228"/>
        <v>-0.43332722996876</v>
      </c>
    </row>
    <row r="2947" spans="1:25" x14ac:dyDescent="0.3">
      <c r="A2947">
        <v>0</v>
      </c>
      <c r="B2947" s="1">
        <v>43203</v>
      </c>
      <c r="C2947" s="1">
        <v>43206</v>
      </c>
      <c r="D2947">
        <v>316.10000000000002</v>
      </c>
      <c r="E2947">
        <v>314.40000609999998</v>
      </c>
      <c r="F2947">
        <v>314.10014539999997</v>
      </c>
      <c r="G2947">
        <v>1.6999938960000001</v>
      </c>
      <c r="H2947">
        <v>0.106066017</v>
      </c>
      <c r="I2947">
        <f t="shared" ref="I2947:I3010" si="230">MONTH(C2947)</f>
        <v>4</v>
      </c>
      <c r="J2947">
        <f t="shared" ref="J2947:J3010" si="231">YEAR(C2947)</f>
        <v>2018</v>
      </c>
      <c r="K2947">
        <v>316.10000000000002</v>
      </c>
      <c r="L2947">
        <v>316.35000000000002</v>
      </c>
      <c r="M2947">
        <v>313.7</v>
      </c>
      <c r="N2947">
        <v>314.39999999999998</v>
      </c>
      <c r="O2947" s="3">
        <f t="shared" ref="O2947:O3010" si="232">IF(F2947-D2947&gt;0,IF(D2947-M2947&gt;3,-3,G2947),IF(L2947-D2947&gt;3,-3,G2947))</f>
        <v>1.6999938960000001</v>
      </c>
      <c r="P2947">
        <f t="shared" si="229"/>
        <v>84.693922953059129</v>
      </c>
      <c r="T2947">
        <v>1.6999938960000001</v>
      </c>
      <c r="U2947">
        <v>1.6999938964843799</v>
      </c>
      <c r="V2947">
        <v>1.6999938964843799</v>
      </c>
      <c r="W2947">
        <v>1.6999938964843799</v>
      </c>
      <c r="X2947">
        <v>1.6999938960000001</v>
      </c>
      <c r="Y2947">
        <f t="shared" ref="Y2947:Y3010" si="233">AVERAGE(T2947:V2947)</f>
        <v>1.69999389632292</v>
      </c>
    </row>
    <row r="2948" spans="1:25" x14ac:dyDescent="0.3">
      <c r="A2948">
        <v>0</v>
      </c>
      <c r="B2948" s="1">
        <v>43206</v>
      </c>
      <c r="C2948" s="1">
        <v>43207</v>
      </c>
      <c r="D2948">
        <v>314.75</v>
      </c>
      <c r="E2948">
        <v>314.50000610000001</v>
      </c>
      <c r="F2948">
        <v>312.55075470000003</v>
      </c>
      <c r="G2948">
        <v>0.24999389599999999</v>
      </c>
      <c r="H2948">
        <v>7.0710677999999999E-2</v>
      </c>
      <c r="I2948">
        <f t="shared" si="230"/>
        <v>4</v>
      </c>
      <c r="J2948">
        <f t="shared" si="231"/>
        <v>2018</v>
      </c>
      <c r="K2948">
        <v>314.75</v>
      </c>
      <c r="L2948">
        <v>315.89999999999998</v>
      </c>
      <c r="M2948">
        <v>313.64999999999998</v>
      </c>
      <c r="N2948">
        <v>314.5</v>
      </c>
      <c r="O2948" s="3">
        <f t="shared" si="232"/>
        <v>0.24999389599999999</v>
      </c>
      <c r="P2948">
        <f t="shared" ref="P2948:P3011" si="234">(O2948/D2948*$Q$2+1)*P2947*$R$2+(1-$R$2)*P2947</f>
        <v>85.198441549561721</v>
      </c>
      <c r="T2948">
        <v>0.24999389599999999</v>
      </c>
      <c r="U2948">
        <v>0.24999389648439699</v>
      </c>
      <c r="V2948">
        <v>-0.24999389648439699</v>
      </c>
      <c r="W2948">
        <v>-0.24999389648439699</v>
      </c>
      <c r="X2948">
        <v>-0.24999389599999999</v>
      </c>
      <c r="Y2948">
        <f t="shared" si="233"/>
        <v>8.3331298666666651E-2</v>
      </c>
    </row>
    <row r="2949" spans="1:25" x14ac:dyDescent="0.3">
      <c r="A2949">
        <v>0</v>
      </c>
      <c r="B2949" s="1">
        <v>43207</v>
      </c>
      <c r="C2949" s="1">
        <v>43208</v>
      </c>
      <c r="D2949">
        <v>316.25</v>
      </c>
      <c r="E2949">
        <v>317.7000122</v>
      </c>
      <c r="F2949">
        <v>314.61243080000003</v>
      </c>
      <c r="G2949">
        <v>-1.4500122070000001</v>
      </c>
      <c r="H2949">
        <v>2.2627416999999999</v>
      </c>
      <c r="I2949">
        <f t="shared" si="230"/>
        <v>4</v>
      </c>
      <c r="J2949">
        <f t="shared" si="231"/>
        <v>2018</v>
      </c>
      <c r="K2949">
        <v>316.25</v>
      </c>
      <c r="L2949">
        <v>318.89999999999998</v>
      </c>
      <c r="M2949">
        <v>316.05</v>
      </c>
      <c r="N2949">
        <v>317.7</v>
      </c>
      <c r="O2949" s="3">
        <f t="shared" si="232"/>
        <v>-1.4500122070000001</v>
      </c>
      <c r="P2949">
        <f t="shared" si="234"/>
        <v>82.268668104559964</v>
      </c>
      <c r="T2949">
        <v>-1.4500122070000001</v>
      </c>
      <c r="U2949">
        <v>-1.45001220703125</v>
      </c>
      <c r="V2949">
        <v>-1.45001220703125</v>
      </c>
      <c r="W2949">
        <v>-1.45001220703125</v>
      </c>
      <c r="X2949">
        <v>-1.4500122070000001</v>
      </c>
      <c r="Y2949">
        <f t="shared" si="233"/>
        <v>-1.4500122070208334</v>
      </c>
    </row>
    <row r="2950" spans="1:25" x14ac:dyDescent="0.3">
      <c r="A2950">
        <v>0</v>
      </c>
      <c r="B2950" s="1">
        <v>43208</v>
      </c>
      <c r="C2950" s="1">
        <v>43209</v>
      </c>
      <c r="D2950">
        <v>318.95</v>
      </c>
      <c r="E2950">
        <v>319.09999390000002</v>
      </c>
      <c r="F2950">
        <v>319.11143440000001</v>
      </c>
      <c r="G2950">
        <v>0.14999389599999999</v>
      </c>
      <c r="H2950">
        <v>0.98994949399999999</v>
      </c>
      <c r="I2950">
        <f t="shared" si="230"/>
        <v>4</v>
      </c>
      <c r="J2950">
        <f t="shared" si="231"/>
        <v>2018</v>
      </c>
      <c r="K2950">
        <v>318.95</v>
      </c>
      <c r="L2950">
        <v>320.14999999999998</v>
      </c>
      <c r="M2950">
        <v>318.14999999999998</v>
      </c>
      <c r="N2950">
        <v>319.10000000000002</v>
      </c>
      <c r="O2950" s="3">
        <f t="shared" si="232"/>
        <v>0.14999389599999999</v>
      </c>
      <c r="P2950">
        <f t="shared" si="234"/>
        <v>82.558834228899201</v>
      </c>
      <c r="T2950">
        <v>0.14999389599999999</v>
      </c>
      <c r="U2950">
        <v>-0.149993896484375</v>
      </c>
      <c r="V2950">
        <v>-0.149993896484375</v>
      </c>
      <c r="W2950">
        <v>-0.149993896484375</v>
      </c>
      <c r="X2950">
        <v>-0.14999389599999999</v>
      </c>
      <c r="Y2950">
        <f t="shared" si="233"/>
        <v>-4.9997965656250004E-2</v>
      </c>
    </row>
    <row r="2951" spans="1:25" x14ac:dyDescent="0.3">
      <c r="A2951">
        <v>0</v>
      </c>
      <c r="B2951" s="1">
        <v>43209</v>
      </c>
      <c r="C2951" s="1">
        <v>43210</v>
      </c>
      <c r="D2951">
        <v>317.45</v>
      </c>
      <c r="E2951">
        <v>316.99999389999999</v>
      </c>
      <c r="F2951">
        <v>319.80169860000001</v>
      </c>
      <c r="G2951">
        <v>-0.45000610400000002</v>
      </c>
      <c r="H2951">
        <v>1.48492424</v>
      </c>
      <c r="I2951">
        <f t="shared" si="230"/>
        <v>4</v>
      </c>
      <c r="J2951">
        <f t="shared" si="231"/>
        <v>2018</v>
      </c>
      <c r="K2951">
        <v>317.45</v>
      </c>
      <c r="L2951">
        <v>318.75</v>
      </c>
      <c r="M2951">
        <v>316.95</v>
      </c>
      <c r="N2951">
        <v>317</v>
      </c>
      <c r="O2951" s="3">
        <f t="shared" si="232"/>
        <v>-0.45000610400000002</v>
      </c>
      <c r="P2951">
        <f t="shared" si="234"/>
        <v>81.68109019026015</v>
      </c>
      <c r="T2951">
        <v>-0.45000610400000002</v>
      </c>
      <c r="U2951">
        <v>-0.45000610351559001</v>
      </c>
      <c r="V2951">
        <v>-0.45000610351559001</v>
      </c>
      <c r="W2951">
        <v>-0.45000610351559001</v>
      </c>
      <c r="X2951">
        <v>-0.45000610400000002</v>
      </c>
      <c r="Y2951">
        <f t="shared" si="233"/>
        <v>-0.45000610367706001</v>
      </c>
    </row>
    <row r="2952" spans="1:25" x14ac:dyDescent="0.3">
      <c r="A2952">
        <v>0</v>
      </c>
      <c r="B2952" s="1">
        <v>43210</v>
      </c>
      <c r="C2952" s="1">
        <v>43213</v>
      </c>
      <c r="D2952">
        <v>316.64999999999998</v>
      </c>
      <c r="E2952">
        <v>317.2000122</v>
      </c>
      <c r="F2952">
        <v>316.79476290000002</v>
      </c>
      <c r="G2952">
        <v>0.55001220699999998</v>
      </c>
      <c r="H2952">
        <v>0.141421356</v>
      </c>
      <c r="I2952">
        <f t="shared" si="230"/>
        <v>4</v>
      </c>
      <c r="J2952">
        <f t="shared" si="231"/>
        <v>2018</v>
      </c>
      <c r="K2952">
        <v>316.64999999999998</v>
      </c>
      <c r="L2952">
        <v>317.75</v>
      </c>
      <c r="M2952">
        <v>316.05</v>
      </c>
      <c r="N2952">
        <v>317.2</v>
      </c>
      <c r="O2952" s="3">
        <f t="shared" si="232"/>
        <v>0.55001220699999998</v>
      </c>
      <c r="P2952">
        <f t="shared" si="234"/>
        <v>82.745173484568795</v>
      </c>
      <c r="T2952">
        <v>0.55001220699999998</v>
      </c>
      <c r="U2952">
        <v>-0.55001220703127196</v>
      </c>
      <c r="V2952">
        <v>-0.55001220703127196</v>
      </c>
      <c r="W2952">
        <v>0.55001220703127196</v>
      </c>
      <c r="X2952">
        <v>-0.55001220699999998</v>
      </c>
      <c r="Y2952">
        <f t="shared" si="233"/>
        <v>-0.18333740235418131</v>
      </c>
    </row>
    <row r="2953" spans="1:25" x14ac:dyDescent="0.3">
      <c r="A2953">
        <v>0</v>
      </c>
      <c r="B2953" s="1">
        <v>43213</v>
      </c>
      <c r="C2953" s="1">
        <v>43214</v>
      </c>
      <c r="D2953">
        <v>317.64999999999998</v>
      </c>
      <c r="E2953">
        <v>315.45</v>
      </c>
      <c r="F2953">
        <v>315.5428986</v>
      </c>
      <c r="G2953">
        <v>2.2000000000000002</v>
      </c>
      <c r="H2953">
        <v>1.237436867</v>
      </c>
      <c r="I2953">
        <f t="shared" si="230"/>
        <v>4</v>
      </c>
      <c r="J2953">
        <f t="shared" si="231"/>
        <v>2018</v>
      </c>
      <c r="K2953">
        <v>317.64999999999998</v>
      </c>
      <c r="L2953">
        <v>317.75</v>
      </c>
      <c r="M2953">
        <v>313.85000000000002</v>
      </c>
      <c r="N2953">
        <v>315.45</v>
      </c>
      <c r="O2953" s="3">
        <f t="shared" si="232"/>
        <v>2.2000000000000002</v>
      </c>
      <c r="P2953">
        <f t="shared" si="234"/>
        <v>87.043285754348062</v>
      </c>
      <c r="T2953">
        <v>2.2000000000000002</v>
      </c>
      <c r="U2953">
        <v>2.1999999999999802</v>
      </c>
      <c r="V2953">
        <v>2.1999999999999802</v>
      </c>
      <c r="W2953">
        <v>-3</v>
      </c>
      <c r="X2953">
        <v>2.2000000000000002</v>
      </c>
      <c r="Y2953">
        <f t="shared" si="233"/>
        <v>2.1999999999999869</v>
      </c>
    </row>
    <row r="2954" spans="1:25" x14ac:dyDescent="0.3">
      <c r="A2954">
        <v>0</v>
      </c>
      <c r="B2954" s="1">
        <v>43214</v>
      </c>
      <c r="C2954" s="1">
        <v>43215</v>
      </c>
      <c r="D2954">
        <v>312.95</v>
      </c>
      <c r="E2954">
        <v>313.04997559999998</v>
      </c>
      <c r="F2954">
        <v>313.8410786</v>
      </c>
      <c r="G2954">
        <v>9.9975586000000005E-2</v>
      </c>
      <c r="H2954">
        <v>1.697056275</v>
      </c>
      <c r="I2954">
        <f t="shared" si="230"/>
        <v>4</v>
      </c>
      <c r="J2954">
        <f t="shared" si="231"/>
        <v>2018</v>
      </c>
      <c r="K2954">
        <v>312.95</v>
      </c>
      <c r="L2954">
        <v>313.7</v>
      </c>
      <c r="M2954">
        <v>311.60000000000002</v>
      </c>
      <c r="N2954">
        <v>313.05</v>
      </c>
      <c r="O2954" s="3">
        <f t="shared" si="232"/>
        <v>9.9975586000000005E-2</v>
      </c>
      <c r="P2954">
        <f t="shared" si="234"/>
        <v>87.251838322665435</v>
      </c>
      <c r="T2954">
        <v>9.9975586000000005E-2</v>
      </c>
      <c r="U2954">
        <v>9.99755859375E-2</v>
      </c>
      <c r="V2954">
        <v>9.99755859375E-2</v>
      </c>
      <c r="W2954">
        <v>9.99755859375E-2</v>
      </c>
      <c r="X2954">
        <v>9.9975586000000005E-2</v>
      </c>
      <c r="Y2954">
        <f t="shared" si="233"/>
        <v>9.9975585958333335E-2</v>
      </c>
    </row>
    <row r="2955" spans="1:25" x14ac:dyDescent="0.3">
      <c r="A2955">
        <v>0</v>
      </c>
      <c r="B2955" s="1">
        <v>43215</v>
      </c>
      <c r="C2955" s="1">
        <v>43216</v>
      </c>
      <c r="D2955">
        <v>314.25</v>
      </c>
      <c r="E2955">
        <v>317.55</v>
      </c>
      <c r="F2955">
        <v>312.56435850000003</v>
      </c>
      <c r="G2955">
        <v>-3.3</v>
      </c>
      <c r="H2955">
        <v>3.1819805149999998</v>
      </c>
      <c r="I2955">
        <f t="shared" si="230"/>
        <v>4</v>
      </c>
      <c r="J2955">
        <f t="shared" si="231"/>
        <v>2018</v>
      </c>
      <c r="K2955">
        <v>314.25</v>
      </c>
      <c r="L2955">
        <v>318.45</v>
      </c>
      <c r="M2955">
        <v>314.05</v>
      </c>
      <c r="N2955">
        <v>317.55</v>
      </c>
      <c r="O2955" s="3">
        <f t="shared" si="232"/>
        <v>-3</v>
      </c>
      <c r="P2955">
        <f t="shared" si="234"/>
        <v>81.00468999407363</v>
      </c>
      <c r="T2955">
        <v>-3</v>
      </c>
      <c r="U2955">
        <v>-3</v>
      </c>
      <c r="V2955">
        <v>-3</v>
      </c>
      <c r="W2955">
        <v>3.30000000000001</v>
      </c>
      <c r="X2955">
        <v>-3</v>
      </c>
      <c r="Y2955">
        <f t="shared" si="233"/>
        <v>-3</v>
      </c>
    </row>
    <row r="2956" spans="1:25" x14ac:dyDescent="0.3">
      <c r="A2956">
        <v>0</v>
      </c>
      <c r="B2956" s="1">
        <v>43216</v>
      </c>
      <c r="C2956" s="1">
        <v>43217</v>
      </c>
      <c r="D2956">
        <v>320.45</v>
      </c>
      <c r="E2956">
        <v>320.25001220000001</v>
      </c>
      <c r="F2956">
        <v>318.45910329999998</v>
      </c>
      <c r="G2956">
        <v>0.199987793</v>
      </c>
      <c r="H2956">
        <v>1.9091883089999999</v>
      </c>
      <c r="I2956">
        <f t="shared" si="230"/>
        <v>4</v>
      </c>
      <c r="J2956">
        <f t="shared" si="231"/>
        <v>2018</v>
      </c>
      <c r="K2956">
        <v>320.45</v>
      </c>
      <c r="L2956">
        <v>322.35000000000002</v>
      </c>
      <c r="M2956">
        <v>319</v>
      </c>
      <c r="N2956">
        <v>320.25</v>
      </c>
      <c r="O2956" s="3">
        <f t="shared" si="232"/>
        <v>0.199987793</v>
      </c>
      <c r="P2956">
        <f t="shared" si="234"/>
        <v>81.383843118770869</v>
      </c>
      <c r="T2956">
        <v>0.199987793</v>
      </c>
      <c r="U2956">
        <v>0.19998779296872701</v>
      </c>
      <c r="V2956">
        <v>0.19998779296872701</v>
      </c>
      <c r="W2956">
        <v>0.19998779296872701</v>
      </c>
      <c r="X2956">
        <v>0.199987793</v>
      </c>
      <c r="Y2956">
        <f t="shared" si="233"/>
        <v>0.19998779297915134</v>
      </c>
    </row>
    <row r="2957" spans="1:25" x14ac:dyDescent="0.3">
      <c r="A2957">
        <v>0</v>
      </c>
      <c r="B2957" s="1">
        <v>43217</v>
      </c>
      <c r="C2957" s="1">
        <v>43220</v>
      </c>
      <c r="D2957">
        <v>321.45</v>
      </c>
      <c r="E2957">
        <v>321.75</v>
      </c>
      <c r="F2957">
        <v>319.40004909999999</v>
      </c>
      <c r="G2957">
        <v>-0.3</v>
      </c>
      <c r="H2957">
        <v>1.060660172</v>
      </c>
      <c r="I2957">
        <f t="shared" si="230"/>
        <v>4</v>
      </c>
      <c r="J2957">
        <f t="shared" si="231"/>
        <v>2018</v>
      </c>
      <c r="K2957">
        <v>321.45</v>
      </c>
      <c r="L2957">
        <v>322.39999999999998</v>
      </c>
      <c r="M2957">
        <v>320.55</v>
      </c>
      <c r="N2957">
        <v>321.75</v>
      </c>
      <c r="O2957" s="3">
        <f t="shared" si="232"/>
        <v>-0.3</v>
      </c>
      <c r="P2957">
        <f t="shared" si="234"/>
        <v>80.81419419353449</v>
      </c>
      <c r="T2957">
        <v>-0.3</v>
      </c>
      <c r="U2957">
        <v>-0.30000000000001098</v>
      </c>
      <c r="V2957">
        <v>0.30000000000001098</v>
      </c>
      <c r="W2957">
        <v>-0.30000000000001098</v>
      </c>
      <c r="X2957">
        <v>-0.3</v>
      </c>
      <c r="Y2957">
        <f t="shared" si="233"/>
        <v>-9.9999999999999992E-2</v>
      </c>
    </row>
    <row r="2958" spans="1:25" x14ac:dyDescent="0.3">
      <c r="A2958">
        <v>0</v>
      </c>
      <c r="B2958" s="1">
        <v>43220</v>
      </c>
      <c r="C2958" s="1">
        <v>43221</v>
      </c>
      <c r="D2958">
        <v>321.45</v>
      </c>
      <c r="E2958">
        <v>321.75</v>
      </c>
      <c r="F2958">
        <v>321.18020760000002</v>
      </c>
      <c r="G2958">
        <v>-0.3</v>
      </c>
      <c r="H2958">
        <v>0</v>
      </c>
      <c r="I2958">
        <f t="shared" si="230"/>
        <v>5</v>
      </c>
      <c r="J2958">
        <f t="shared" si="231"/>
        <v>2018</v>
      </c>
      <c r="K2958">
        <v>321.45</v>
      </c>
      <c r="L2958">
        <v>322.39999999999998</v>
      </c>
      <c r="M2958">
        <v>320.55</v>
      </c>
      <c r="N2958">
        <v>321.75</v>
      </c>
      <c r="O2958" s="3">
        <f t="shared" si="232"/>
        <v>-0.3</v>
      </c>
      <c r="P2958">
        <f t="shared" si="234"/>
        <v>80.248532544956319</v>
      </c>
      <c r="T2958">
        <v>-0.3</v>
      </c>
      <c r="U2958">
        <v>-0.30000000000001098</v>
      </c>
      <c r="V2958">
        <v>0.30000000000001098</v>
      </c>
      <c r="W2958">
        <v>0.30000000000001098</v>
      </c>
      <c r="X2958">
        <v>0.3</v>
      </c>
      <c r="Y2958">
        <f t="shared" si="233"/>
        <v>-9.9999999999999992E-2</v>
      </c>
    </row>
    <row r="2959" spans="1:25" x14ac:dyDescent="0.3">
      <c r="A2959">
        <v>0</v>
      </c>
      <c r="B2959" s="1">
        <v>43221</v>
      </c>
      <c r="C2959" s="1">
        <v>43222</v>
      </c>
      <c r="D2959">
        <v>321.2</v>
      </c>
      <c r="E2959">
        <v>319.85000609999997</v>
      </c>
      <c r="F2959">
        <v>320.87834509999999</v>
      </c>
      <c r="G2959">
        <v>1.349993896</v>
      </c>
      <c r="H2959">
        <v>1.3435028840000001</v>
      </c>
      <c r="I2959">
        <f t="shared" si="230"/>
        <v>5</v>
      </c>
      <c r="J2959">
        <f t="shared" si="231"/>
        <v>2018</v>
      </c>
      <c r="K2959">
        <v>321.2</v>
      </c>
      <c r="L2959">
        <v>321.75</v>
      </c>
      <c r="M2959">
        <v>319.3</v>
      </c>
      <c r="N2959">
        <v>319.85000000000002</v>
      </c>
      <c r="O2959" s="3">
        <f t="shared" si="232"/>
        <v>1.349993896</v>
      </c>
      <c r="P2959">
        <f t="shared" si="234"/>
        <v>82.77814872876661</v>
      </c>
      <c r="T2959">
        <v>1.349993896</v>
      </c>
      <c r="U2959">
        <v>1.3499938964843601</v>
      </c>
      <c r="V2959">
        <v>-1.3499938964843601</v>
      </c>
      <c r="W2959">
        <v>-1.3499938964843601</v>
      </c>
      <c r="X2959">
        <v>-1.349993896</v>
      </c>
      <c r="Y2959">
        <f t="shared" si="233"/>
        <v>0.44999796533333331</v>
      </c>
    </row>
    <row r="2960" spans="1:25" x14ac:dyDescent="0.3">
      <c r="A2960">
        <v>0</v>
      </c>
      <c r="B2960" s="1">
        <v>43222</v>
      </c>
      <c r="C2960" s="1">
        <v>43223</v>
      </c>
      <c r="D2960">
        <v>319.05</v>
      </c>
      <c r="E2960">
        <v>318.10000000000002</v>
      </c>
      <c r="F2960">
        <v>318.87834290000001</v>
      </c>
      <c r="G2960">
        <v>0.95</v>
      </c>
      <c r="H2960">
        <v>1.237436867</v>
      </c>
      <c r="I2960">
        <f t="shared" si="230"/>
        <v>5</v>
      </c>
      <c r="J2960">
        <f t="shared" si="231"/>
        <v>2018</v>
      </c>
      <c r="K2960">
        <v>319.05</v>
      </c>
      <c r="L2960">
        <v>319.75</v>
      </c>
      <c r="M2960">
        <v>317.55</v>
      </c>
      <c r="N2960">
        <v>318.10000000000002</v>
      </c>
      <c r="O2960" s="3">
        <f t="shared" si="232"/>
        <v>0.95</v>
      </c>
      <c r="P2960">
        <f t="shared" si="234"/>
        <v>84.626743963659152</v>
      </c>
      <c r="T2960">
        <v>0.95</v>
      </c>
      <c r="U2960">
        <v>0.94999999999998797</v>
      </c>
      <c r="V2960">
        <v>-0.94999999999998797</v>
      </c>
      <c r="W2960">
        <v>-0.94999999999998797</v>
      </c>
      <c r="X2960">
        <v>-0.95</v>
      </c>
      <c r="Y2960">
        <f t="shared" si="233"/>
        <v>0.31666666666666665</v>
      </c>
    </row>
    <row r="2961" spans="1:25" x14ac:dyDescent="0.3">
      <c r="A2961">
        <v>0</v>
      </c>
      <c r="B2961" s="1">
        <v>43223</v>
      </c>
      <c r="C2961" s="1">
        <v>43224</v>
      </c>
      <c r="D2961">
        <v>318.75</v>
      </c>
      <c r="E2961">
        <v>316.54998169999999</v>
      </c>
      <c r="F2961">
        <v>320.00566659999998</v>
      </c>
      <c r="G2961">
        <v>-2.200018311</v>
      </c>
      <c r="H2961">
        <v>1.0960155110000001</v>
      </c>
      <c r="I2961">
        <f t="shared" si="230"/>
        <v>5</v>
      </c>
      <c r="J2961">
        <f t="shared" si="231"/>
        <v>2018</v>
      </c>
      <c r="K2961">
        <v>318.75</v>
      </c>
      <c r="L2961">
        <v>319.10000000000002</v>
      </c>
      <c r="M2961">
        <v>316</v>
      </c>
      <c r="N2961">
        <v>316.55</v>
      </c>
      <c r="O2961" s="3">
        <f t="shared" si="232"/>
        <v>-2.200018311</v>
      </c>
      <c r="P2961">
        <f t="shared" si="234"/>
        <v>80.246028991415415</v>
      </c>
      <c r="T2961">
        <v>-2.200018311</v>
      </c>
      <c r="U2961">
        <v>2.20001831054685</v>
      </c>
      <c r="V2961">
        <v>2.20001831054685</v>
      </c>
      <c r="W2961">
        <v>2.20001831054685</v>
      </c>
      <c r="X2961">
        <v>2.200018311</v>
      </c>
      <c r="Y2961">
        <f t="shared" si="233"/>
        <v>0.73333943669790003</v>
      </c>
    </row>
    <row r="2962" spans="1:25" x14ac:dyDescent="0.3">
      <c r="A2962">
        <v>0</v>
      </c>
      <c r="B2962" s="1">
        <v>43224</v>
      </c>
      <c r="C2962" s="1">
        <v>43227</v>
      </c>
      <c r="D2962">
        <v>318.75</v>
      </c>
      <c r="E2962">
        <v>316.55</v>
      </c>
      <c r="F2962">
        <v>317.11308500000001</v>
      </c>
      <c r="G2962">
        <v>2.2000000000000002</v>
      </c>
      <c r="H2962">
        <v>0</v>
      </c>
      <c r="I2962">
        <f t="shared" si="230"/>
        <v>5</v>
      </c>
      <c r="J2962">
        <f t="shared" si="231"/>
        <v>2018</v>
      </c>
      <c r="K2962">
        <v>318.75</v>
      </c>
      <c r="L2962">
        <v>319.10000000000002</v>
      </c>
      <c r="M2962">
        <v>316</v>
      </c>
      <c r="N2962">
        <v>316.55</v>
      </c>
      <c r="O2962" s="3">
        <f t="shared" si="232"/>
        <v>2.2000000000000002</v>
      </c>
      <c r="P2962">
        <f t="shared" si="234"/>
        <v>84.399941080382803</v>
      </c>
      <c r="T2962">
        <v>2.2000000000000002</v>
      </c>
      <c r="U2962">
        <v>2.1999999999999802</v>
      </c>
      <c r="V2962">
        <v>2.1999999999999802</v>
      </c>
      <c r="W2962">
        <v>2.1999999999999802</v>
      </c>
      <c r="X2962">
        <v>2.2000000000000002</v>
      </c>
      <c r="Y2962">
        <f t="shared" si="233"/>
        <v>2.1999999999999869</v>
      </c>
    </row>
    <row r="2963" spans="1:25" x14ac:dyDescent="0.3">
      <c r="A2963">
        <v>0</v>
      </c>
      <c r="B2963" s="1">
        <v>43227</v>
      </c>
      <c r="C2963" s="1">
        <v>43228</v>
      </c>
      <c r="D2963">
        <v>317.45</v>
      </c>
      <c r="E2963">
        <v>314.15000609999998</v>
      </c>
      <c r="F2963">
        <v>317.25871269999999</v>
      </c>
      <c r="G2963">
        <v>3.2999938960000001</v>
      </c>
      <c r="H2963">
        <v>1.697056275</v>
      </c>
      <c r="I2963">
        <f t="shared" si="230"/>
        <v>5</v>
      </c>
      <c r="J2963">
        <f t="shared" si="231"/>
        <v>2018</v>
      </c>
      <c r="K2963">
        <v>317.45</v>
      </c>
      <c r="L2963">
        <v>318.25</v>
      </c>
      <c r="M2963">
        <v>314.14999999999998</v>
      </c>
      <c r="N2963">
        <v>314.14999999999998</v>
      </c>
      <c r="O2963" s="3">
        <f t="shared" si="232"/>
        <v>3.2999938960000001</v>
      </c>
      <c r="P2963">
        <f t="shared" si="234"/>
        <v>90.980173173342862</v>
      </c>
      <c r="T2963">
        <v>3.2999938960000001</v>
      </c>
      <c r="U2963">
        <v>3.29999389648435</v>
      </c>
      <c r="V2963">
        <v>3.29999389648435</v>
      </c>
      <c r="W2963">
        <v>-3</v>
      </c>
      <c r="X2963">
        <v>3.2999938960000001</v>
      </c>
      <c r="Y2963">
        <f t="shared" si="233"/>
        <v>3.2999938963229005</v>
      </c>
    </row>
    <row r="2964" spans="1:25" x14ac:dyDescent="0.3">
      <c r="A2964">
        <v>0</v>
      </c>
      <c r="B2964" s="1">
        <v>43228</v>
      </c>
      <c r="C2964" s="1">
        <v>43229</v>
      </c>
      <c r="D2964">
        <v>314.64999999999998</v>
      </c>
      <c r="E2964">
        <v>314.14999999999998</v>
      </c>
      <c r="F2964">
        <v>315.33625089999998</v>
      </c>
      <c r="G2964">
        <v>-0.5</v>
      </c>
      <c r="H2964">
        <v>0</v>
      </c>
      <c r="I2964">
        <f t="shared" si="230"/>
        <v>5</v>
      </c>
      <c r="J2964">
        <f t="shared" si="231"/>
        <v>2018</v>
      </c>
      <c r="K2964">
        <v>314.64999999999998</v>
      </c>
      <c r="L2964">
        <v>315.2</v>
      </c>
      <c r="M2964">
        <v>311.75</v>
      </c>
      <c r="N2964">
        <v>314.14999999999998</v>
      </c>
      <c r="O2964" s="3">
        <f t="shared" si="232"/>
        <v>-0.5</v>
      </c>
      <c r="P2964">
        <f t="shared" si="234"/>
        <v>89.895871093571571</v>
      </c>
      <c r="T2964">
        <v>-0.5</v>
      </c>
      <c r="U2964">
        <v>0.5</v>
      </c>
      <c r="V2964">
        <v>0.5</v>
      </c>
      <c r="W2964">
        <v>-0.5</v>
      </c>
      <c r="X2964">
        <v>0.5</v>
      </c>
      <c r="Y2964">
        <f t="shared" si="233"/>
        <v>0.16666666666666666</v>
      </c>
    </row>
    <row r="2965" spans="1:25" x14ac:dyDescent="0.3">
      <c r="A2965">
        <v>0</v>
      </c>
      <c r="B2965" s="1">
        <v>43229</v>
      </c>
      <c r="C2965" s="1">
        <v>43230</v>
      </c>
      <c r="D2965">
        <v>315.3</v>
      </c>
      <c r="E2965">
        <v>315.95001830000001</v>
      </c>
      <c r="F2965">
        <v>317.1633822</v>
      </c>
      <c r="G2965">
        <v>0.65001831099999996</v>
      </c>
      <c r="H2965">
        <v>1.2727922060000001</v>
      </c>
      <c r="I2965">
        <f t="shared" si="230"/>
        <v>5</v>
      </c>
      <c r="J2965">
        <f t="shared" si="231"/>
        <v>2018</v>
      </c>
      <c r="K2965">
        <v>315.3</v>
      </c>
      <c r="L2965">
        <v>316.25</v>
      </c>
      <c r="M2965">
        <v>314.39999999999998</v>
      </c>
      <c r="N2965">
        <v>315.95</v>
      </c>
      <c r="O2965" s="3">
        <f t="shared" si="232"/>
        <v>0.65001831099999996</v>
      </c>
      <c r="P2965">
        <f t="shared" si="234"/>
        <v>91.285832137675214</v>
      </c>
      <c r="T2965">
        <v>0.65001831099999996</v>
      </c>
      <c r="U2965">
        <v>-0.65001831054684001</v>
      </c>
      <c r="V2965">
        <v>-0.65001831054684001</v>
      </c>
      <c r="W2965">
        <v>0.65001831054684001</v>
      </c>
      <c r="X2965">
        <v>-0.65001831099999996</v>
      </c>
      <c r="Y2965">
        <f t="shared" si="233"/>
        <v>-0.21667277003122667</v>
      </c>
    </row>
    <row r="2966" spans="1:25" x14ac:dyDescent="0.3">
      <c r="A2966">
        <v>0</v>
      </c>
      <c r="B2966" s="1">
        <v>43230</v>
      </c>
      <c r="C2966" s="1">
        <v>43231</v>
      </c>
      <c r="D2966">
        <v>317.45</v>
      </c>
      <c r="E2966">
        <v>317.74998779999999</v>
      </c>
      <c r="F2966">
        <v>318.1017382</v>
      </c>
      <c r="G2966">
        <v>0.299987793</v>
      </c>
      <c r="H2966">
        <v>1.2727922060000001</v>
      </c>
      <c r="I2966">
        <f t="shared" si="230"/>
        <v>5</v>
      </c>
      <c r="J2966">
        <f t="shared" si="231"/>
        <v>2018</v>
      </c>
      <c r="K2966">
        <v>317.45</v>
      </c>
      <c r="L2966">
        <v>318.89999999999998</v>
      </c>
      <c r="M2966">
        <v>316.95</v>
      </c>
      <c r="N2966">
        <v>317.75</v>
      </c>
      <c r="O2966" s="3">
        <f t="shared" si="232"/>
        <v>0.299987793</v>
      </c>
      <c r="P2966">
        <f t="shared" si="234"/>
        <v>91.932815173944292</v>
      </c>
      <c r="T2966">
        <v>0.299987793</v>
      </c>
      <c r="U2966">
        <v>-0.29998779296875</v>
      </c>
      <c r="V2966">
        <v>-0.29998779296875</v>
      </c>
      <c r="W2966">
        <v>-0.29998779296875</v>
      </c>
      <c r="X2966">
        <v>-0.299987793</v>
      </c>
      <c r="Y2966">
        <f t="shared" si="233"/>
        <v>-9.9995930979166661E-2</v>
      </c>
    </row>
    <row r="2967" spans="1:25" x14ac:dyDescent="0.3">
      <c r="A2967">
        <v>0</v>
      </c>
      <c r="B2967" s="1">
        <v>43231</v>
      </c>
      <c r="C2967" s="1">
        <v>43234</v>
      </c>
      <c r="D2967">
        <v>318.2</v>
      </c>
      <c r="E2967">
        <v>316.9500122</v>
      </c>
      <c r="F2967">
        <v>319.14979399999999</v>
      </c>
      <c r="G2967">
        <v>-1.2499877930000001</v>
      </c>
      <c r="H2967">
        <v>0.56568542499999996</v>
      </c>
      <c r="I2967">
        <f t="shared" si="230"/>
        <v>5</v>
      </c>
      <c r="J2967">
        <f t="shared" si="231"/>
        <v>2018</v>
      </c>
      <c r="K2967">
        <v>318.2</v>
      </c>
      <c r="L2967">
        <v>318.7</v>
      </c>
      <c r="M2967">
        <v>316.45</v>
      </c>
      <c r="N2967">
        <v>316.95</v>
      </c>
      <c r="O2967" s="3">
        <f t="shared" si="232"/>
        <v>-1.2499877930000001</v>
      </c>
      <c r="P2967">
        <f t="shared" si="234"/>
        <v>89.224261668046537</v>
      </c>
      <c r="T2967">
        <v>-1.2499877930000001</v>
      </c>
      <c r="U2967">
        <v>1.24998779296873</v>
      </c>
      <c r="V2967">
        <v>-1.24998779296873</v>
      </c>
      <c r="W2967">
        <v>-1.24998779296873</v>
      </c>
      <c r="X2967">
        <v>-1.2499877930000001</v>
      </c>
      <c r="Y2967">
        <f t="shared" si="233"/>
        <v>-0.41666259766666669</v>
      </c>
    </row>
    <row r="2968" spans="1:25" x14ac:dyDescent="0.3">
      <c r="A2968">
        <v>0</v>
      </c>
      <c r="B2968" s="1">
        <v>43234</v>
      </c>
      <c r="C2968" s="1">
        <v>43235</v>
      </c>
      <c r="D2968">
        <v>316.45</v>
      </c>
      <c r="E2968">
        <v>313.84999390000002</v>
      </c>
      <c r="F2968">
        <v>316.02256</v>
      </c>
      <c r="G2968">
        <v>2.6000061040000002</v>
      </c>
      <c r="H2968">
        <v>2.1920310220000001</v>
      </c>
      <c r="I2968">
        <f t="shared" si="230"/>
        <v>5</v>
      </c>
      <c r="J2968">
        <f t="shared" si="231"/>
        <v>2018</v>
      </c>
      <c r="K2968">
        <v>316.45</v>
      </c>
      <c r="L2968">
        <v>317.45</v>
      </c>
      <c r="M2968">
        <v>313.64999999999998</v>
      </c>
      <c r="N2968">
        <v>313.85000000000002</v>
      </c>
      <c r="O2968" s="3">
        <f t="shared" si="232"/>
        <v>2.6000061040000002</v>
      </c>
      <c r="P2968">
        <f t="shared" si="234"/>
        <v>94.722372545637327</v>
      </c>
      <c r="T2968">
        <v>2.6000061040000002</v>
      </c>
      <c r="U2968">
        <v>-2.6000061035156201</v>
      </c>
      <c r="V2968">
        <v>2.6000061035156201</v>
      </c>
      <c r="W2968">
        <v>-2.6000061035156201</v>
      </c>
      <c r="X2968">
        <v>-2.6000061040000002</v>
      </c>
      <c r="Y2968">
        <f t="shared" si="233"/>
        <v>0.8666687013333334</v>
      </c>
    </row>
    <row r="2969" spans="1:25" x14ac:dyDescent="0.3">
      <c r="A2969">
        <v>0</v>
      </c>
      <c r="B2969" s="1">
        <v>43235</v>
      </c>
      <c r="C2969" s="1">
        <v>43236</v>
      </c>
      <c r="D2969">
        <v>312.85000000000002</v>
      </c>
      <c r="E2969">
        <v>314.99999389999999</v>
      </c>
      <c r="F2969">
        <v>315.83894600000002</v>
      </c>
      <c r="G2969">
        <v>2.1499938959999998</v>
      </c>
      <c r="H2969">
        <v>0.81317279799999997</v>
      </c>
      <c r="I2969">
        <f t="shared" si="230"/>
        <v>5</v>
      </c>
      <c r="J2969">
        <f t="shared" si="231"/>
        <v>2018</v>
      </c>
      <c r="K2969">
        <v>312.85000000000002</v>
      </c>
      <c r="L2969">
        <v>315.89999999999998</v>
      </c>
      <c r="M2969">
        <v>312.60000000000002</v>
      </c>
      <c r="N2969">
        <v>315</v>
      </c>
      <c r="O2969" s="3">
        <f t="shared" si="232"/>
        <v>2.1499938959999998</v>
      </c>
      <c r="P2969">
        <f t="shared" si="234"/>
        <v>99.604565036953261</v>
      </c>
      <c r="T2969">
        <v>2.1499938959999998</v>
      </c>
      <c r="U2969">
        <v>2.1499938964843701</v>
      </c>
      <c r="V2969">
        <v>2.1499938964843701</v>
      </c>
      <c r="W2969">
        <v>2.1499938964843701</v>
      </c>
      <c r="X2969">
        <v>2.1499938959999998</v>
      </c>
      <c r="Y2969">
        <f t="shared" si="233"/>
        <v>2.149993896322913</v>
      </c>
    </row>
    <row r="2970" spans="1:25" x14ac:dyDescent="0.3">
      <c r="A2970">
        <v>0</v>
      </c>
      <c r="B2970" s="1">
        <v>43236</v>
      </c>
      <c r="C2970" s="1">
        <v>43237</v>
      </c>
      <c r="D2970">
        <v>316.3</v>
      </c>
      <c r="E2970">
        <v>313.5</v>
      </c>
      <c r="F2970">
        <v>315.09924810000001</v>
      </c>
      <c r="G2970">
        <v>2.8</v>
      </c>
      <c r="H2970">
        <v>1.060660172</v>
      </c>
      <c r="I2970">
        <f t="shared" si="230"/>
        <v>5</v>
      </c>
      <c r="J2970">
        <f t="shared" si="231"/>
        <v>2018</v>
      </c>
      <c r="K2970">
        <v>316.3</v>
      </c>
      <c r="L2970">
        <v>317.10000000000002</v>
      </c>
      <c r="M2970">
        <v>313.5</v>
      </c>
      <c r="N2970">
        <v>313.5</v>
      </c>
      <c r="O2970" s="3">
        <f t="shared" si="232"/>
        <v>2.8</v>
      </c>
      <c r="P2970">
        <f t="shared" si="234"/>
        <v>106.21757757497419</v>
      </c>
      <c r="T2970">
        <v>2.8</v>
      </c>
      <c r="U2970">
        <v>2.80000000000001</v>
      </c>
      <c r="V2970">
        <v>2.80000000000001</v>
      </c>
      <c r="W2970">
        <v>-2.80000000000001</v>
      </c>
      <c r="X2970">
        <v>2.8</v>
      </c>
      <c r="Y2970">
        <f t="shared" si="233"/>
        <v>2.8000000000000065</v>
      </c>
    </row>
    <row r="2971" spans="1:25" x14ac:dyDescent="0.3">
      <c r="A2971">
        <v>0</v>
      </c>
      <c r="B2971" s="1">
        <v>43237</v>
      </c>
      <c r="C2971" s="1">
        <v>43238</v>
      </c>
      <c r="D2971">
        <v>314.45</v>
      </c>
      <c r="E2971">
        <v>314.85000609999997</v>
      </c>
      <c r="F2971">
        <v>313.87287509999999</v>
      </c>
      <c r="G2971">
        <v>-0.40000610399999997</v>
      </c>
      <c r="H2971">
        <v>0.954594155</v>
      </c>
      <c r="I2971">
        <f t="shared" si="230"/>
        <v>5</v>
      </c>
      <c r="J2971">
        <f t="shared" si="231"/>
        <v>2018</v>
      </c>
      <c r="K2971">
        <v>314.45</v>
      </c>
      <c r="L2971">
        <v>314.95</v>
      </c>
      <c r="M2971">
        <v>313.75</v>
      </c>
      <c r="N2971">
        <v>314.85000000000002</v>
      </c>
      <c r="O2971" s="3">
        <f t="shared" si="232"/>
        <v>-0.40000610399999997</v>
      </c>
      <c r="P2971">
        <f t="shared" si="234"/>
        <v>105.20419676605187</v>
      </c>
      <c r="T2971">
        <v>-0.40000610399999997</v>
      </c>
      <c r="U2971">
        <v>0.40000610351563598</v>
      </c>
      <c r="V2971">
        <v>-0.40000610351563598</v>
      </c>
      <c r="W2971">
        <v>0.40000610351563598</v>
      </c>
      <c r="X2971">
        <v>-0.40000610399999997</v>
      </c>
      <c r="Y2971">
        <f t="shared" si="233"/>
        <v>-0.13333536799999998</v>
      </c>
    </row>
    <row r="2972" spans="1:25" x14ac:dyDescent="0.3">
      <c r="A2972">
        <v>0</v>
      </c>
      <c r="B2972" s="1">
        <v>43238</v>
      </c>
      <c r="C2972" s="1">
        <v>43241</v>
      </c>
      <c r="D2972">
        <v>315.10000000000002</v>
      </c>
      <c r="E2972">
        <v>315.2000061</v>
      </c>
      <c r="F2972">
        <v>314.77295070000002</v>
      </c>
      <c r="G2972">
        <v>-0.100006104</v>
      </c>
      <c r="H2972">
        <v>0.24748737300000001</v>
      </c>
      <c r="I2972">
        <f t="shared" si="230"/>
        <v>5</v>
      </c>
      <c r="J2972">
        <f t="shared" si="231"/>
        <v>2018</v>
      </c>
      <c r="K2972">
        <v>315.10000000000002</v>
      </c>
      <c r="L2972">
        <v>316.25</v>
      </c>
      <c r="M2972">
        <v>312.60000000000002</v>
      </c>
      <c r="N2972">
        <v>315.2</v>
      </c>
      <c r="O2972" s="3">
        <f t="shared" si="232"/>
        <v>-0.100006104</v>
      </c>
      <c r="P2972">
        <f t="shared" si="234"/>
        <v>104.95377479263813</v>
      </c>
      <c r="T2972">
        <v>-0.100006104</v>
      </c>
      <c r="U2972">
        <v>-0.100006103515625</v>
      </c>
      <c r="V2972">
        <v>0.100006103515625</v>
      </c>
      <c r="W2972">
        <v>-0.100006103515625</v>
      </c>
      <c r="X2972">
        <v>-0.100006104</v>
      </c>
      <c r="Y2972">
        <f t="shared" si="233"/>
        <v>-3.3335367999999997E-2</v>
      </c>
    </row>
    <row r="2973" spans="1:25" x14ac:dyDescent="0.3">
      <c r="A2973">
        <v>0</v>
      </c>
      <c r="B2973" s="1">
        <v>43241</v>
      </c>
      <c r="C2973" s="1">
        <v>43242</v>
      </c>
      <c r="D2973">
        <v>315.10000000000002</v>
      </c>
      <c r="E2973">
        <v>315.2</v>
      </c>
      <c r="F2973">
        <v>314.36702070000001</v>
      </c>
      <c r="G2973">
        <v>-0.1</v>
      </c>
      <c r="H2973">
        <v>0</v>
      </c>
      <c r="I2973">
        <f t="shared" si="230"/>
        <v>5</v>
      </c>
      <c r="J2973">
        <f t="shared" si="231"/>
        <v>2018</v>
      </c>
      <c r="K2973">
        <v>315.10000000000002</v>
      </c>
      <c r="L2973">
        <v>316.25</v>
      </c>
      <c r="M2973">
        <v>312.60000000000002</v>
      </c>
      <c r="N2973">
        <v>315.2</v>
      </c>
      <c r="O2973" s="3">
        <f t="shared" si="232"/>
        <v>-0.1</v>
      </c>
      <c r="P2973">
        <f t="shared" si="234"/>
        <v>104.70396415761915</v>
      </c>
      <c r="T2973">
        <v>-0.1</v>
      </c>
      <c r="U2973">
        <v>9.9999999999965894E-2</v>
      </c>
      <c r="V2973">
        <v>9.9999999999965894E-2</v>
      </c>
      <c r="W2973">
        <v>9.9999999999965894E-2</v>
      </c>
      <c r="X2973">
        <v>-0.1</v>
      </c>
      <c r="Y2973">
        <f t="shared" si="233"/>
        <v>3.3333333333310594E-2</v>
      </c>
    </row>
    <row r="2974" spans="1:25" x14ac:dyDescent="0.3">
      <c r="A2974">
        <v>0</v>
      </c>
      <c r="B2974" s="1">
        <v>43242</v>
      </c>
      <c r="C2974" s="1">
        <v>43243</v>
      </c>
      <c r="D2974">
        <v>315.14999999999998</v>
      </c>
      <c r="E2974">
        <v>317.24998779999999</v>
      </c>
      <c r="F2974">
        <v>314.16173129999999</v>
      </c>
      <c r="G2974">
        <v>-2.0999877929999999</v>
      </c>
      <c r="H2974">
        <v>1.4495689009999999</v>
      </c>
      <c r="I2974">
        <f t="shared" si="230"/>
        <v>5</v>
      </c>
      <c r="J2974">
        <f t="shared" si="231"/>
        <v>2018</v>
      </c>
      <c r="K2974">
        <v>315.14999999999998</v>
      </c>
      <c r="L2974">
        <v>317.7</v>
      </c>
      <c r="M2974">
        <v>314.8</v>
      </c>
      <c r="N2974">
        <v>317.25</v>
      </c>
      <c r="O2974" s="3">
        <f t="shared" si="232"/>
        <v>-2.0999877929999999</v>
      </c>
      <c r="P2974">
        <f t="shared" si="234"/>
        <v>99.471288131686023</v>
      </c>
      <c r="T2974">
        <v>-2.0999877929999999</v>
      </c>
      <c r="U2974">
        <v>2.09998779296876</v>
      </c>
      <c r="V2974">
        <v>-2.09998779296876</v>
      </c>
      <c r="W2974">
        <v>2.09998779296876</v>
      </c>
      <c r="X2974">
        <v>-2.0999877929999999</v>
      </c>
      <c r="Y2974">
        <f t="shared" si="233"/>
        <v>-0.69999593100000002</v>
      </c>
    </row>
    <row r="2975" spans="1:25" x14ac:dyDescent="0.3">
      <c r="A2975">
        <v>0</v>
      </c>
      <c r="B2975" s="1">
        <v>43243</v>
      </c>
      <c r="C2975" s="1">
        <v>43244</v>
      </c>
      <c r="D2975">
        <v>317.95</v>
      </c>
      <c r="E2975">
        <v>316.64999390000003</v>
      </c>
      <c r="F2975">
        <v>316.64528109999998</v>
      </c>
      <c r="G2975">
        <v>1.3000061039999999</v>
      </c>
      <c r="H2975">
        <v>0.42426406900000002</v>
      </c>
      <c r="I2975">
        <f t="shared" si="230"/>
        <v>5</v>
      </c>
      <c r="J2975">
        <f t="shared" si="231"/>
        <v>2018</v>
      </c>
      <c r="K2975">
        <v>317.95</v>
      </c>
      <c r="L2975">
        <v>318.25</v>
      </c>
      <c r="M2975">
        <v>315.5</v>
      </c>
      <c r="N2975">
        <v>316.64999999999998</v>
      </c>
      <c r="O2975" s="3">
        <f t="shared" si="232"/>
        <v>1.3000061039999999</v>
      </c>
      <c r="P2975">
        <f t="shared" si="234"/>
        <v>102.52160929249592</v>
      </c>
      <c r="T2975">
        <v>1.3000061039999999</v>
      </c>
      <c r="U2975">
        <v>1.3000061035156101</v>
      </c>
      <c r="V2975">
        <v>1.3000061035156101</v>
      </c>
      <c r="W2975">
        <v>-1.3000061035156101</v>
      </c>
      <c r="X2975">
        <v>1.3000061039999999</v>
      </c>
      <c r="Y2975">
        <f t="shared" si="233"/>
        <v>1.3000061036770734</v>
      </c>
    </row>
    <row r="2976" spans="1:25" x14ac:dyDescent="0.3">
      <c r="A2976">
        <v>0</v>
      </c>
      <c r="B2976" s="1">
        <v>43244</v>
      </c>
      <c r="C2976" s="1">
        <v>43245</v>
      </c>
      <c r="D2976">
        <v>314.89999999999998</v>
      </c>
      <c r="E2976">
        <v>317.39999999999998</v>
      </c>
      <c r="F2976">
        <v>318.35425079999999</v>
      </c>
      <c r="G2976">
        <v>2.5</v>
      </c>
      <c r="H2976">
        <v>0.53033008599999998</v>
      </c>
      <c r="I2976">
        <f t="shared" si="230"/>
        <v>5</v>
      </c>
      <c r="J2976">
        <f t="shared" si="231"/>
        <v>2018</v>
      </c>
      <c r="K2976">
        <v>314.89999999999998</v>
      </c>
      <c r="L2976">
        <v>317.7</v>
      </c>
      <c r="M2976">
        <v>314.7</v>
      </c>
      <c r="N2976">
        <v>317.39999999999998</v>
      </c>
      <c r="O2976" s="3">
        <f t="shared" si="232"/>
        <v>2.5</v>
      </c>
      <c r="P2976">
        <f t="shared" si="234"/>
        <v>108.62602394551052</v>
      </c>
      <c r="T2976">
        <v>2.5</v>
      </c>
      <c r="U2976">
        <v>2.5</v>
      </c>
      <c r="V2976">
        <v>2.5</v>
      </c>
      <c r="W2976">
        <v>2.5</v>
      </c>
      <c r="X2976">
        <v>2.5</v>
      </c>
      <c r="Y2976">
        <f t="shared" si="233"/>
        <v>2.5</v>
      </c>
    </row>
    <row r="2977" spans="1:25" x14ac:dyDescent="0.3">
      <c r="A2977">
        <v>0</v>
      </c>
      <c r="B2977" s="1">
        <v>43245</v>
      </c>
      <c r="C2977" s="1">
        <v>43248</v>
      </c>
      <c r="D2977">
        <v>318.14999999999998</v>
      </c>
      <c r="E2977">
        <v>318.20001830000001</v>
      </c>
      <c r="F2977">
        <v>318.99262909999999</v>
      </c>
      <c r="G2977">
        <v>5.0018311000000003E-2</v>
      </c>
      <c r="H2977">
        <v>0.56568542499999996</v>
      </c>
      <c r="I2977">
        <f t="shared" si="230"/>
        <v>5</v>
      </c>
      <c r="J2977">
        <f t="shared" si="231"/>
        <v>2018</v>
      </c>
      <c r="K2977">
        <v>318.14999999999998</v>
      </c>
      <c r="L2977">
        <v>318.75</v>
      </c>
      <c r="M2977">
        <v>317.45</v>
      </c>
      <c r="N2977">
        <v>318.2</v>
      </c>
      <c r="O2977" s="3">
        <f t="shared" si="232"/>
        <v>5.0018311000000003E-2</v>
      </c>
      <c r="P2977">
        <f t="shared" si="234"/>
        <v>108.75410716683066</v>
      </c>
      <c r="T2977">
        <v>5.0018311000000003E-2</v>
      </c>
      <c r="U2977">
        <v>-5.0018310546875E-2</v>
      </c>
      <c r="V2977">
        <v>-5.0018310546875E-2</v>
      </c>
      <c r="W2977">
        <v>5.0018310546875E-2</v>
      </c>
      <c r="X2977">
        <v>-5.0018311000000003E-2</v>
      </c>
      <c r="Y2977">
        <f t="shared" si="233"/>
        <v>-1.6672770031249999E-2</v>
      </c>
    </row>
    <row r="2978" spans="1:25" x14ac:dyDescent="0.3">
      <c r="A2978">
        <v>0</v>
      </c>
      <c r="B2978" s="1">
        <v>43248</v>
      </c>
      <c r="C2978" s="1">
        <v>43249</v>
      </c>
      <c r="D2978">
        <v>317.7</v>
      </c>
      <c r="E2978">
        <v>314.99998779999999</v>
      </c>
      <c r="F2978">
        <v>318.72717490000002</v>
      </c>
      <c r="G2978">
        <v>-2.7000122069999999</v>
      </c>
      <c r="H2978">
        <v>2.2627416999999999</v>
      </c>
      <c r="I2978">
        <f t="shared" si="230"/>
        <v>5</v>
      </c>
      <c r="J2978">
        <f t="shared" si="231"/>
        <v>2018</v>
      </c>
      <c r="K2978">
        <v>317.7</v>
      </c>
      <c r="L2978">
        <v>318.25</v>
      </c>
      <c r="M2978">
        <v>315</v>
      </c>
      <c r="N2978">
        <v>315</v>
      </c>
      <c r="O2978" s="3">
        <f t="shared" si="232"/>
        <v>-2.7000122069999999</v>
      </c>
      <c r="P2978">
        <f t="shared" si="234"/>
        <v>101.82215681480447</v>
      </c>
      <c r="T2978">
        <v>-2.7000122069999999</v>
      </c>
      <c r="U2978">
        <v>-2.70001220703125</v>
      </c>
      <c r="V2978">
        <v>-2.70001220703125</v>
      </c>
      <c r="W2978">
        <v>-2.70001220703125</v>
      </c>
      <c r="X2978">
        <v>-2.7000122069999999</v>
      </c>
      <c r="Y2978">
        <f t="shared" si="233"/>
        <v>-2.7000122070208334</v>
      </c>
    </row>
    <row r="2979" spans="1:25" x14ac:dyDescent="0.3">
      <c r="A2979">
        <v>0</v>
      </c>
      <c r="B2979" s="1">
        <v>43249</v>
      </c>
      <c r="C2979" s="1">
        <v>43250</v>
      </c>
      <c r="D2979">
        <v>313.75</v>
      </c>
      <c r="E2979">
        <v>307.64999390000003</v>
      </c>
      <c r="F2979">
        <v>316.13294009999998</v>
      </c>
      <c r="G2979">
        <v>-6.1000061040000002</v>
      </c>
      <c r="H2979">
        <v>5.1972348420000003</v>
      </c>
      <c r="I2979">
        <f t="shared" si="230"/>
        <v>5</v>
      </c>
      <c r="J2979">
        <f t="shared" si="231"/>
        <v>2018</v>
      </c>
      <c r="K2979">
        <v>313.75</v>
      </c>
      <c r="L2979">
        <v>313.95</v>
      </c>
      <c r="M2979">
        <v>306.5</v>
      </c>
      <c r="N2979">
        <v>307.64999999999998</v>
      </c>
      <c r="O2979" s="3">
        <f t="shared" si="232"/>
        <v>-3</v>
      </c>
      <c r="P2979">
        <f t="shared" si="234"/>
        <v>94.520169473503756</v>
      </c>
      <c r="T2979">
        <v>-3</v>
      </c>
      <c r="U2979">
        <v>-3</v>
      </c>
      <c r="V2979">
        <v>-3</v>
      </c>
      <c r="W2979">
        <v>6.1000061035156197</v>
      </c>
      <c r="X2979">
        <v>-3</v>
      </c>
      <c r="Y2979">
        <f t="shared" si="233"/>
        <v>-3</v>
      </c>
    </row>
    <row r="2980" spans="1:25" x14ac:dyDescent="0.3">
      <c r="A2980">
        <v>0</v>
      </c>
      <c r="B2980" s="1">
        <v>43250</v>
      </c>
      <c r="C2980" s="1">
        <v>43251</v>
      </c>
      <c r="D2980">
        <v>309.95</v>
      </c>
      <c r="E2980">
        <v>309.25000610000001</v>
      </c>
      <c r="F2980">
        <v>309.0656975</v>
      </c>
      <c r="G2980">
        <v>0.69999389599999995</v>
      </c>
      <c r="H2980">
        <v>1.1313708499999999</v>
      </c>
      <c r="I2980">
        <f t="shared" si="230"/>
        <v>5</v>
      </c>
      <c r="J2980">
        <f t="shared" si="231"/>
        <v>2018</v>
      </c>
      <c r="K2980">
        <v>309.95</v>
      </c>
      <c r="L2980">
        <v>310.14999999999998</v>
      </c>
      <c r="M2980">
        <v>308.25</v>
      </c>
      <c r="N2980">
        <v>309.25</v>
      </c>
      <c r="O2980" s="3">
        <f t="shared" si="232"/>
        <v>0.69999389599999995</v>
      </c>
      <c r="P2980">
        <f t="shared" si="234"/>
        <v>96.121158544652445</v>
      </c>
      <c r="T2980">
        <v>0.69999389599999995</v>
      </c>
      <c r="U2980">
        <v>0.69999389648438604</v>
      </c>
      <c r="V2980">
        <v>0.69999389648438604</v>
      </c>
      <c r="W2980">
        <v>-0.69999389648438604</v>
      </c>
      <c r="X2980">
        <v>0.69999389599999995</v>
      </c>
      <c r="Y2980">
        <f t="shared" si="233"/>
        <v>0.69999389632292397</v>
      </c>
    </row>
    <row r="2981" spans="1:25" x14ac:dyDescent="0.3">
      <c r="A2981">
        <v>0</v>
      </c>
      <c r="B2981" s="1">
        <v>43251</v>
      </c>
      <c r="C2981" s="1">
        <v>43252</v>
      </c>
      <c r="D2981">
        <v>309.25</v>
      </c>
      <c r="E2981">
        <v>311.5</v>
      </c>
      <c r="F2981">
        <v>309.84668840000001</v>
      </c>
      <c r="G2981">
        <v>2.25</v>
      </c>
      <c r="H2981">
        <v>1.5909902579999999</v>
      </c>
      <c r="I2981">
        <f t="shared" si="230"/>
        <v>6</v>
      </c>
      <c r="J2981">
        <f t="shared" si="231"/>
        <v>2018</v>
      </c>
      <c r="K2981">
        <v>309.25</v>
      </c>
      <c r="L2981">
        <v>312.60000000000002</v>
      </c>
      <c r="M2981">
        <v>308.39999999999998</v>
      </c>
      <c r="N2981">
        <v>311.5</v>
      </c>
      <c r="O2981" s="3">
        <f t="shared" si="232"/>
        <v>2.25</v>
      </c>
      <c r="P2981">
        <f t="shared" si="234"/>
        <v>101.36625005780041</v>
      </c>
      <c r="T2981">
        <v>2.25</v>
      </c>
      <c r="U2981">
        <v>-3</v>
      </c>
      <c r="V2981">
        <v>2.25</v>
      </c>
      <c r="W2981">
        <v>2.25</v>
      </c>
      <c r="X2981">
        <v>-3</v>
      </c>
      <c r="Y2981">
        <f t="shared" si="233"/>
        <v>0.5</v>
      </c>
    </row>
    <row r="2982" spans="1:25" x14ac:dyDescent="0.3">
      <c r="A2982">
        <v>0</v>
      </c>
      <c r="B2982" s="1">
        <v>43252</v>
      </c>
      <c r="C2982" s="1">
        <v>43255</v>
      </c>
      <c r="D2982">
        <v>311.95</v>
      </c>
      <c r="E2982">
        <v>313.25</v>
      </c>
      <c r="F2982">
        <v>311.37800570000002</v>
      </c>
      <c r="G2982">
        <v>-1.3</v>
      </c>
      <c r="H2982">
        <v>1.237436867</v>
      </c>
      <c r="I2982">
        <f t="shared" si="230"/>
        <v>6</v>
      </c>
      <c r="J2982">
        <f t="shared" si="231"/>
        <v>2018</v>
      </c>
      <c r="K2982">
        <v>311.95</v>
      </c>
      <c r="L2982">
        <v>313.85000000000002</v>
      </c>
      <c r="M2982">
        <v>311.5</v>
      </c>
      <c r="N2982">
        <v>313.25</v>
      </c>
      <c r="O2982" s="3">
        <f t="shared" si="232"/>
        <v>-1.3</v>
      </c>
      <c r="P2982">
        <f t="shared" si="234"/>
        <v>98.198047018648126</v>
      </c>
      <c r="T2982">
        <v>-1.3</v>
      </c>
      <c r="U2982">
        <v>-1.30000000000001</v>
      </c>
      <c r="V2982">
        <v>-1.30000000000001</v>
      </c>
      <c r="W2982">
        <v>1.30000000000001</v>
      </c>
      <c r="X2982">
        <v>-1.3</v>
      </c>
      <c r="Y2982">
        <f t="shared" si="233"/>
        <v>-1.3000000000000067</v>
      </c>
    </row>
    <row r="2983" spans="1:25" x14ac:dyDescent="0.3">
      <c r="A2983">
        <v>0</v>
      </c>
      <c r="B2983" s="1">
        <v>43255</v>
      </c>
      <c r="C2983" s="1">
        <v>43256</v>
      </c>
      <c r="D2983">
        <v>313.14999999999998</v>
      </c>
      <c r="E2983">
        <v>313.85000609999997</v>
      </c>
      <c r="F2983">
        <v>313.07752790000001</v>
      </c>
      <c r="G2983">
        <v>-0.70000610399999996</v>
      </c>
      <c r="H2983">
        <v>0.42426406900000002</v>
      </c>
      <c r="I2983">
        <f t="shared" si="230"/>
        <v>6</v>
      </c>
      <c r="J2983">
        <f t="shared" si="231"/>
        <v>2018</v>
      </c>
      <c r="K2983">
        <v>313.14999999999998</v>
      </c>
      <c r="L2983">
        <v>314.10000000000002</v>
      </c>
      <c r="M2983">
        <v>311.2</v>
      </c>
      <c r="N2983">
        <v>313.85000000000002</v>
      </c>
      <c r="O2983" s="3">
        <f t="shared" si="232"/>
        <v>-0.70000610399999996</v>
      </c>
      <c r="P2983">
        <f t="shared" si="234"/>
        <v>96.55172978296396</v>
      </c>
      <c r="T2983">
        <v>-0.70000610399999996</v>
      </c>
      <c r="U2983">
        <v>-0.70000610351564696</v>
      </c>
      <c r="V2983">
        <v>0.70000610351564696</v>
      </c>
      <c r="W2983">
        <v>0.70000610351564696</v>
      </c>
      <c r="X2983">
        <v>0.70000610399999996</v>
      </c>
      <c r="Y2983">
        <f t="shared" si="233"/>
        <v>-0.23333536799999999</v>
      </c>
    </row>
    <row r="2984" spans="1:25" x14ac:dyDescent="0.3">
      <c r="A2984">
        <v>0</v>
      </c>
      <c r="B2984" s="1">
        <v>43256</v>
      </c>
      <c r="C2984" s="1">
        <v>43257</v>
      </c>
      <c r="D2984">
        <v>313.14999999999998</v>
      </c>
      <c r="E2984">
        <v>313.85000000000002</v>
      </c>
      <c r="F2984">
        <v>313.2744616</v>
      </c>
      <c r="G2984">
        <v>0.7</v>
      </c>
      <c r="H2984">
        <v>0</v>
      </c>
      <c r="I2984">
        <f t="shared" si="230"/>
        <v>6</v>
      </c>
      <c r="J2984">
        <f t="shared" si="231"/>
        <v>2018</v>
      </c>
      <c r="K2984">
        <v>313.14999999999998</v>
      </c>
      <c r="L2984">
        <v>314.10000000000002</v>
      </c>
      <c r="M2984">
        <v>311.2</v>
      </c>
      <c r="N2984">
        <v>313.85000000000002</v>
      </c>
      <c r="O2984" s="3">
        <f t="shared" si="232"/>
        <v>0.7</v>
      </c>
      <c r="P2984">
        <f t="shared" si="234"/>
        <v>98.170431942825232</v>
      </c>
      <c r="T2984">
        <v>0.7</v>
      </c>
      <c r="U2984">
        <v>-0.70000000000004503</v>
      </c>
      <c r="V2984">
        <v>0.70000000000004503</v>
      </c>
      <c r="W2984">
        <v>0.70000000000004503</v>
      </c>
      <c r="X2984">
        <v>0.7</v>
      </c>
      <c r="Y2984">
        <f t="shared" si="233"/>
        <v>0.23333333333333331</v>
      </c>
    </row>
    <row r="2985" spans="1:25" x14ac:dyDescent="0.3">
      <c r="A2985">
        <v>0</v>
      </c>
      <c r="B2985" s="1">
        <v>43257</v>
      </c>
      <c r="C2985" s="1">
        <v>43258</v>
      </c>
      <c r="D2985">
        <v>315.7</v>
      </c>
      <c r="E2985">
        <v>316.9500061</v>
      </c>
      <c r="F2985">
        <v>314.50046029999999</v>
      </c>
      <c r="G2985">
        <v>-1.2500061039999999</v>
      </c>
      <c r="H2985">
        <v>2.1920310220000001</v>
      </c>
      <c r="I2985">
        <f t="shared" si="230"/>
        <v>6</v>
      </c>
      <c r="J2985">
        <f t="shared" si="231"/>
        <v>2018</v>
      </c>
      <c r="K2985">
        <v>315.7</v>
      </c>
      <c r="L2985">
        <v>317.64999999999998</v>
      </c>
      <c r="M2985">
        <v>315.25</v>
      </c>
      <c r="N2985">
        <v>316.95</v>
      </c>
      <c r="O2985" s="3">
        <f t="shared" si="232"/>
        <v>-1.2500061039999999</v>
      </c>
      <c r="P2985">
        <f t="shared" si="234"/>
        <v>95.255157018193103</v>
      </c>
      <c r="T2985">
        <v>-1.2500061039999999</v>
      </c>
      <c r="U2985">
        <v>-1.25000610351565</v>
      </c>
      <c r="V2985">
        <v>-1.25000610351565</v>
      </c>
      <c r="W2985">
        <v>-1.25000610351565</v>
      </c>
      <c r="X2985">
        <v>-1.2500061039999999</v>
      </c>
      <c r="Y2985">
        <f t="shared" si="233"/>
        <v>-1.2500061036771</v>
      </c>
    </row>
    <row r="2986" spans="1:25" x14ac:dyDescent="0.3">
      <c r="A2986">
        <v>0</v>
      </c>
      <c r="B2986" s="1">
        <v>43258</v>
      </c>
      <c r="C2986" s="1">
        <v>43259</v>
      </c>
      <c r="D2986">
        <v>315.55</v>
      </c>
      <c r="E2986">
        <v>313.39998170000001</v>
      </c>
      <c r="F2986">
        <v>317.89440039999999</v>
      </c>
      <c r="G2986">
        <v>-2.1500183110000002</v>
      </c>
      <c r="H2986">
        <v>2.5102290730000001</v>
      </c>
      <c r="I2986">
        <f t="shared" si="230"/>
        <v>6</v>
      </c>
      <c r="J2986">
        <f t="shared" si="231"/>
        <v>2018</v>
      </c>
      <c r="K2986">
        <v>315.55</v>
      </c>
      <c r="L2986">
        <v>316.10000000000002</v>
      </c>
      <c r="M2986">
        <v>313.10000000000002</v>
      </c>
      <c r="N2986">
        <v>313.39999999999998</v>
      </c>
      <c r="O2986" s="3">
        <f t="shared" si="232"/>
        <v>-2.1500183110000002</v>
      </c>
      <c r="P2986">
        <f t="shared" si="234"/>
        <v>90.387457799219206</v>
      </c>
      <c r="T2986">
        <v>-2.1500183110000002</v>
      </c>
      <c r="U2986">
        <v>-2.1500183105468902</v>
      </c>
      <c r="V2986">
        <v>-2.1500183105468902</v>
      </c>
      <c r="W2986">
        <v>-2.1500183105468902</v>
      </c>
      <c r="X2986">
        <v>-2.1500183110000002</v>
      </c>
      <c r="Y2986">
        <f t="shared" si="233"/>
        <v>-2.1500183106979271</v>
      </c>
    </row>
    <row r="2987" spans="1:25" x14ac:dyDescent="0.3">
      <c r="A2987">
        <v>0</v>
      </c>
      <c r="B2987" s="1">
        <v>43259</v>
      </c>
      <c r="C2987" s="1">
        <v>43262</v>
      </c>
      <c r="D2987">
        <v>313.8</v>
      </c>
      <c r="E2987">
        <v>316.25000610000001</v>
      </c>
      <c r="F2987">
        <v>314.41887430000003</v>
      </c>
      <c r="G2987">
        <v>2.4500061039999999</v>
      </c>
      <c r="H2987">
        <v>2.015254326</v>
      </c>
      <c r="I2987">
        <f t="shared" si="230"/>
        <v>6</v>
      </c>
      <c r="J2987">
        <f t="shared" si="231"/>
        <v>2018</v>
      </c>
      <c r="K2987">
        <v>313.8</v>
      </c>
      <c r="L2987">
        <v>316.25</v>
      </c>
      <c r="M2987">
        <v>313.14999999999998</v>
      </c>
      <c r="N2987">
        <v>316.25</v>
      </c>
      <c r="O2987" s="3">
        <f t="shared" si="232"/>
        <v>2.4500061039999999</v>
      </c>
      <c r="P2987">
        <f t="shared" si="234"/>
        <v>95.680235603548311</v>
      </c>
      <c r="T2987">
        <v>2.4500061039999999</v>
      </c>
      <c r="U2987">
        <v>2.45000610351559</v>
      </c>
      <c r="V2987">
        <v>-2.45000610351559</v>
      </c>
      <c r="W2987">
        <v>-2.45000610351559</v>
      </c>
      <c r="X2987">
        <v>2.4500061039999999</v>
      </c>
      <c r="Y2987">
        <f t="shared" si="233"/>
        <v>0.81666870133333325</v>
      </c>
    </row>
    <row r="2988" spans="1:25" x14ac:dyDescent="0.3">
      <c r="A2988">
        <v>0</v>
      </c>
      <c r="B2988" s="1">
        <v>43262</v>
      </c>
      <c r="C2988" s="1">
        <v>43263</v>
      </c>
      <c r="D2988">
        <v>316.8</v>
      </c>
      <c r="E2988">
        <v>315.75</v>
      </c>
      <c r="F2988">
        <v>318.78112099999998</v>
      </c>
      <c r="G2988">
        <v>-1.05</v>
      </c>
      <c r="H2988">
        <v>0.35355339099999999</v>
      </c>
      <c r="I2988">
        <f t="shared" si="230"/>
        <v>6</v>
      </c>
      <c r="J2988">
        <f t="shared" si="231"/>
        <v>2018</v>
      </c>
      <c r="K2988">
        <v>316.8</v>
      </c>
      <c r="L2988">
        <v>317.45</v>
      </c>
      <c r="M2988">
        <v>315.14999999999998</v>
      </c>
      <c r="N2988">
        <v>315.75</v>
      </c>
      <c r="O2988" s="3">
        <f t="shared" si="232"/>
        <v>-1.05</v>
      </c>
      <c r="P2988">
        <f t="shared" si="234"/>
        <v>93.301820656016929</v>
      </c>
      <c r="T2988">
        <v>-1.05</v>
      </c>
      <c r="U2988">
        <v>1.05000000000001</v>
      </c>
      <c r="V2988">
        <v>1.05000000000001</v>
      </c>
      <c r="W2988">
        <v>-1.05000000000001</v>
      </c>
      <c r="X2988">
        <v>1.05</v>
      </c>
      <c r="Y2988">
        <f t="shared" si="233"/>
        <v>0.35000000000000669</v>
      </c>
    </row>
    <row r="2989" spans="1:25" x14ac:dyDescent="0.3">
      <c r="A2989">
        <v>0</v>
      </c>
      <c r="B2989" s="1">
        <v>43263</v>
      </c>
      <c r="C2989" s="1">
        <v>43264</v>
      </c>
      <c r="D2989">
        <v>316.8</v>
      </c>
      <c r="E2989">
        <v>315.75</v>
      </c>
      <c r="F2989">
        <v>318.1514487</v>
      </c>
      <c r="G2989">
        <v>-1.05</v>
      </c>
      <c r="H2989">
        <v>0</v>
      </c>
      <c r="I2989">
        <f t="shared" si="230"/>
        <v>6</v>
      </c>
      <c r="J2989">
        <f t="shared" si="231"/>
        <v>2018</v>
      </c>
      <c r="K2989">
        <v>316.8</v>
      </c>
      <c r="L2989">
        <v>317.45</v>
      </c>
      <c r="M2989">
        <v>315.14999999999998</v>
      </c>
      <c r="N2989">
        <v>315.75</v>
      </c>
      <c r="O2989" s="3">
        <f t="shared" si="232"/>
        <v>-1.05</v>
      </c>
      <c r="P2989">
        <f t="shared" si="234"/>
        <v>90.982528239141502</v>
      </c>
      <c r="T2989">
        <v>-1.05</v>
      </c>
      <c r="U2989">
        <v>1.05000000000001</v>
      </c>
      <c r="V2989">
        <v>1.05000000000001</v>
      </c>
      <c r="W2989">
        <v>1.05000000000001</v>
      </c>
      <c r="X2989">
        <v>1.05</v>
      </c>
      <c r="Y2989">
        <f t="shared" si="233"/>
        <v>0.35000000000000669</v>
      </c>
    </row>
    <row r="2990" spans="1:25" x14ac:dyDescent="0.3">
      <c r="A2990">
        <v>0</v>
      </c>
      <c r="B2990" s="1">
        <v>43264</v>
      </c>
      <c r="C2990" s="1">
        <v>43265</v>
      </c>
      <c r="D2990">
        <v>313.95</v>
      </c>
      <c r="E2990">
        <v>310.5</v>
      </c>
      <c r="F2990">
        <v>318.63297820000003</v>
      </c>
      <c r="G2990">
        <v>-3.45</v>
      </c>
      <c r="H2990">
        <v>3.712310601</v>
      </c>
      <c r="I2990">
        <f t="shared" si="230"/>
        <v>6</v>
      </c>
      <c r="J2990">
        <f t="shared" si="231"/>
        <v>2018</v>
      </c>
      <c r="K2990">
        <v>313.95</v>
      </c>
      <c r="L2990">
        <v>314.05</v>
      </c>
      <c r="M2990">
        <v>310.10000000000002</v>
      </c>
      <c r="N2990">
        <v>310.5</v>
      </c>
      <c r="O2990" s="3">
        <f t="shared" si="232"/>
        <v>-3</v>
      </c>
      <c r="P2990">
        <f t="shared" si="234"/>
        <v>84.462041265481091</v>
      </c>
      <c r="T2990">
        <v>-3</v>
      </c>
      <c r="U2990">
        <v>-3</v>
      </c>
      <c r="V2990">
        <v>-3</v>
      </c>
      <c r="W2990">
        <v>-3</v>
      </c>
      <c r="X2990">
        <v>-3</v>
      </c>
      <c r="Y2990">
        <f t="shared" si="233"/>
        <v>-3</v>
      </c>
    </row>
    <row r="2991" spans="1:25" x14ac:dyDescent="0.3">
      <c r="A2991">
        <v>0</v>
      </c>
      <c r="B2991" s="1">
        <v>43265</v>
      </c>
      <c r="C2991" s="1">
        <v>43266</v>
      </c>
      <c r="D2991">
        <v>312.3</v>
      </c>
      <c r="E2991">
        <v>309.2999878</v>
      </c>
      <c r="F2991">
        <v>313.07022499999999</v>
      </c>
      <c r="G2991">
        <v>-3.0000122070000002</v>
      </c>
      <c r="H2991">
        <v>0.84852813699999996</v>
      </c>
      <c r="I2991">
        <f t="shared" si="230"/>
        <v>6</v>
      </c>
      <c r="J2991">
        <f t="shared" si="231"/>
        <v>2018</v>
      </c>
      <c r="K2991">
        <v>312.3</v>
      </c>
      <c r="L2991">
        <v>312.3</v>
      </c>
      <c r="M2991">
        <v>309</v>
      </c>
      <c r="N2991">
        <v>309.3</v>
      </c>
      <c r="O2991" s="3">
        <f t="shared" si="232"/>
        <v>-3</v>
      </c>
      <c r="P2991">
        <f t="shared" si="234"/>
        <v>78.376879791022802</v>
      </c>
      <c r="T2991">
        <v>-3</v>
      </c>
      <c r="U2991">
        <v>3.00001220703126</v>
      </c>
      <c r="V2991">
        <v>3.00001220703126</v>
      </c>
      <c r="W2991">
        <v>-3</v>
      </c>
      <c r="X2991">
        <v>3.0000122070000002</v>
      </c>
      <c r="Y2991">
        <f t="shared" si="233"/>
        <v>1.0000081380208401</v>
      </c>
    </row>
    <row r="2992" spans="1:25" x14ac:dyDescent="0.3">
      <c r="A2992">
        <v>0</v>
      </c>
      <c r="B2992" s="1">
        <v>43266</v>
      </c>
      <c r="C2992" s="1">
        <v>43269</v>
      </c>
      <c r="D2992">
        <v>309.60000000000002</v>
      </c>
      <c r="E2992">
        <v>305.95002440000002</v>
      </c>
      <c r="F2992">
        <v>310.34136710000001</v>
      </c>
      <c r="G2992">
        <v>-3.649975586</v>
      </c>
      <c r="H2992">
        <v>2.3688077170000001</v>
      </c>
      <c r="I2992">
        <f t="shared" si="230"/>
        <v>6</v>
      </c>
      <c r="J2992">
        <f t="shared" si="231"/>
        <v>2018</v>
      </c>
      <c r="K2992">
        <v>309.60000000000002</v>
      </c>
      <c r="L2992">
        <v>309.64999999999998</v>
      </c>
      <c r="M2992">
        <v>304.3</v>
      </c>
      <c r="N2992">
        <v>305.95</v>
      </c>
      <c r="O2992" s="3">
        <f t="shared" si="232"/>
        <v>-3</v>
      </c>
      <c r="P2992">
        <f t="shared" si="234"/>
        <v>72.680885620163579</v>
      </c>
      <c r="T2992">
        <v>-3</v>
      </c>
      <c r="U2992">
        <v>-3</v>
      </c>
      <c r="V2992">
        <v>3.64997558593751</v>
      </c>
      <c r="W2992">
        <v>-3</v>
      </c>
      <c r="X2992">
        <v>3.649975586</v>
      </c>
      <c r="Y2992">
        <f t="shared" si="233"/>
        <v>-0.78334147135416332</v>
      </c>
    </row>
    <row r="2993" spans="1:25" x14ac:dyDescent="0.3">
      <c r="A2993">
        <v>0</v>
      </c>
      <c r="B2993" s="1">
        <v>43269</v>
      </c>
      <c r="C2993" s="1">
        <v>43270</v>
      </c>
      <c r="D2993">
        <v>305.10000000000002</v>
      </c>
      <c r="E2993">
        <v>301.45</v>
      </c>
      <c r="F2993">
        <v>306.22695920000001</v>
      </c>
      <c r="G2993">
        <v>-3.65</v>
      </c>
      <c r="H2993">
        <v>3.1819805149999998</v>
      </c>
      <c r="I2993">
        <f t="shared" si="230"/>
        <v>6</v>
      </c>
      <c r="J2993">
        <f t="shared" si="231"/>
        <v>2018</v>
      </c>
      <c r="K2993">
        <v>305.10000000000002</v>
      </c>
      <c r="L2993">
        <v>305.95</v>
      </c>
      <c r="M2993">
        <v>300.95</v>
      </c>
      <c r="N2993">
        <v>301.45</v>
      </c>
      <c r="O2993" s="3">
        <f t="shared" si="232"/>
        <v>-3</v>
      </c>
      <c r="P2993">
        <f t="shared" si="234"/>
        <v>67.320938303042368</v>
      </c>
      <c r="T2993">
        <v>-3</v>
      </c>
      <c r="U2993">
        <v>-3</v>
      </c>
      <c r="V2993">
        <v>3.6500000000000301</v>
      </c>
      <c r="W2993">
        <v>-3</v>
      </c>
      <c r="X2993">
        <v>3.65</v>
      </c>
      <c r="Y2993">
        <f t="shared" si="233"/>
        <v>-0.78333333333332333</v>
      </c>
    </row>
    <row r="2994" spans="1:25" x14ac:dyDescent="0.3">
      <c r="A2994">
        <v>0</v>
      </c>
      <c r="B2994" s="1">
        <v>43270</v>
      </c>
      <c r="C2994" s="1">
        <v>43271</v>
      </c>
      <c r="D2994">
        <v>302.95</v>
      </c>
      <c r="E2994">
        <v>304.29997559999998</v>
      </c>
      <c r="F2994">
        <v>300.73907029999998</v>
      </c>
      <c r="G2994">
        <v>-1.349975586</v>
      </c>
      <c r="H2994">
        <v>2.015254326</v>
      </c>
      <c r="I2994">
        <f t="shared" si="230"/>
        <v>6</v>
      </c>
      <c r="J2994">
        <f t="shared" si="231"/>
        <v>2018</v>
      </c>
      <c r="K2994">
        <v>302.95</v>
      </c>
      <c r="L2994">
        <v>305.75</v>
      </c>
      <c r="M2994">
        <v>301.89999999999998</v>
      </c>
      <c r="N2994">
        <v>304.3</v>
      </c>
      <c r="O2994" s="3">
        <f t="shared" si="232"/>
        <v>-1.349975586</v>
      </c>
      <c r="P2994">
        <f t="shared" si="234"/>
        <v>65.071021902587191</v>
      </c>
      <c r="T2994">
        <v>-1.349975586</v>
      </c>
      <c r="U2994">
        <v>-1.3499755859375</v>
      </c>
      <c r="V2994">
        <v>-1.3499755859375</v>
      </c>
      <c r="W2994">
        <v>-1.3499755859375</v>
      </c>
      <c r="X2994">
        <v>-1.349975586</v>
      </c>
      <c r="Y2994">
        <f t="shared" si="233"/>
        <v>-1.3499755859583333</v>
      </c>
    </row>
    <row r="2995" spans="1:25" x14ac:dyDescent="0.3">
      <c r="A2995">
        <v>0</v>
      </c>
      <c r="B2995" s="1">
        <v>43271</v>
      </c>
      <c r="C2995" s="1">
        <v>43272</v>
      </c>
      <c r="D2995">
        <v>303.8</v>
      </c>
      <c r="E2995">
        <v>300.85001829999999</v>
      </c>
      <c r="F2995">
        <v>304.03977570000001</v>
      </c>
      <c r="G2995">
        <v>-2.9499816889999999</v>
      </c>
      <c r="H2995">
        <v>2.4395183949999999</v>
      </c>
      <c r="I2995">
        <f t="shared" si="230"/>
        <v>6</v>
      </c>
      <c r="J2995">
        <f t="shared" si="231"/>
        <v>2018</v>
      </c>
      <c r="K2995">
        <v>303.8</v>
      </c>
      <c r="L2995">
        <v>304.95</v>
      </c>
      <c r="M2995">
        <v>300.64999999999998</v>
      </c>
      <c r="N2995">
        <v>300.85000000000002</v>
      </c>
      <c r="O2995" s="3">
        <f t="shared" si="232"/>
        <v>-3</v>
      </c>
      <c r="P2995">
        <f t="shared" si="234"/>
        <v>60.251739503613486</v>
      </c>
      <c r="T2995">
        <v>-3</v>
      </c>
      <c r="U2995">
        <v>-3</v>
      </c>
      <c r="V2995">
        <v>-3</v>
      </c>
      <c r="W2995">
        <v>-3</v>
      </c>
      <c r="X2995">
        <v>2.9499816889999999</v>
      </c>
      <c r="Y2995">
        <f t="shared" si="233"/>
        <v>-3</v>
      </c>
    </row>
    <row r="2996" spans="1:25" x14ac:dyDescent="0.3">
      <c r="A2996">
        <v>0</v>
      </c>
      <c r="B2996" s="1">
        <v>43272</v>
      </c>
      <c r="C2996" s="1">
        <v>43273</v>
      </c>
      <c r="D2996">
        <v>298.3</v>
      </c>
      <c r="E2996">
        <v>303.74999389999999</v>
      </c>
      <c r="F2996">
        <v>299.29823279999999</v>
      </c>
      <c r="G2996">
        <v>5.4499938959999996</v>
      </c>
      <c r="H2996">
        <v>2.0506096650000001</v>
      </c>
      <c r="I2996">
        <f t="shared" si="230"/>
        <v>6</v>
      </c>
      <c r="J2996">
        <f t="shared" si="231"/>
        <v>2018</v>
      </c>
      <c r="K2996">
        <v>298.3</v>
      </c>
      <c r="L2996">
        <v>303.75</v>
      </c>
      <c r="M2996">
        <v>298.14999999999998</v>
      </c>
      <c r="N2996">
        <v>303.75</v>
      </c>
      <c r="O2996" s="3">
        <f t="shared" si="232"/>
        <v>5.4499938959999996</v>
      </c>
      <c r="P2996">
        <f t="shared" si="234"/>
        <v>68.507814240071966</v>
      </c>
      <c r="T2996">
        <v>5.4499938959999996</v>
      </c>
      <c r="U2996">
        <v>5.4499938964843802</v>
      </c>
      <c r="V2996">
        <v>5.4499938964843802</v>
      </c>
      <c r="W2996">
        <v>5.4499938964843802</v>
      </c>
      <c r="X2996">
        <v>5.4499938959999996</v>
      </c>
      <c r="Y2996">
        <f t="shared" si="233"/>
        <v>5.44999389632292</v>
      </c>
    </row>
    <row r="2997" spans="1:25" x14ac:dyDescent="0.3">
      <c r="A2997">
        <v>0</v>
      </c>
      <c r="B2997" s="1">
        <v>43273</v>
      </c>
      <c r="C2997" s="1">
        <v>43276</v>
      </c>
      <c r="D2997">
        <v>303.25</v>
      </c>
      <c r="E2997">
        <v>303.35000609999997</v>
      </c>
      <c r="F2997">
        <v>302.07913459999997</v>
      </c>
      <c r="G2997">
        <v>-0.100006104</v>
      </c>
      <c r="H2997">
        <v>0.282842712</v>
      </c>
      <c r="I2997">
        <f t="shared" si="230"/>
        <v>6</v>
      </c>
      <c r="J2997">
        <f t="shared" si="231"/>
        <v>2018</v>
      </c>
      <c r="K2997">
        <v>303.25</v>
      </c>
      <c r="L2997">
        <v>304.10000000000002</v>
      </c>
      <c r="M2997">
        <v>300.3</v>
      </c>
      <c r="N2997">
        <v>303.35000000000002</v>
      </c>
      <c r="O2997" s="3">
        <f t="shared" si="232"/>
        <v>-0.100006104</v>
      </c>
      <c r="P2997">
        <f t="shared" si="234"/>
        <v>68.338369897226826</v>
      </c>
      <c r="T2997">
        <v>-0.100006104</v>
      </c>
      <c r="U2997">
        <v>0.100006103515625</v>
      </c>
      <c r="V2997">
        <v>0.100006103515625</v>
      </c>
      <c r="W2997">
        <v>0.100006103515625</v>
      </c>
      <c r="X2997">
        <v>-0.100006104</v>
      </c>
      <c r="Y2997">
        <f t="shared" si="233"/>
        <v>3.3335367677083332E-2</v>
      </c>
    </row>
    <row r="2998" spans="1:25" x14ac:dyDescent="0.3">
      <c r="A2998">
        <v>0</v>
      </c>
      <c r="B2998" s="1">
        <v>43276</v>
      </c>
      <c r="C2998" s="1">
        <v>43277</v>
      </c>
      <c r="D2998">
        <v>300.39999999999998</v>
      </c>
      <c r="E2998">
        <v>302.49999389999999</v>
      </c>
      <c r="F2998">
        <v>301.5262439</v>
      </c>
      <c r="G2998">
        <v>2.099993896</v>
      </c>
      <c r="H2998">
        <v>0.60104076399999995</v>
      </c>
      <c r="I2998">
        <f t="shared" si="230"/>
        <v>6</v>
      </c>
      <c r="J2998">
        <f t="shared" si="231"/>
        <v>2018</v>
      </c>
      <c r="K2998">
        <v>300.39999999999998</v>
      </c>
      <c r="L2998">
        <v>303.8</v>
      </c>
      <c r="M2998">
        <v>299.5</v>
      </c>
      <c r="N2998">
        <v>302.5</v>
      </c>
      <c r="O2998" s="3">
        <f t="shared" si="232"/>
        <v>2.099993896</v>
      </c>
      <c r="P2998">
        <f t="shared" si="234"/>
        <v>71.921346586144097</v>
      </c>
      <c r="T2998">
        <v>2.099993896</v>
      </c>
      <c r="U2998">
        <v>2.09999389648442</v>
      </c>
      <c r="V2998">
        <v>2.09999389648442</v>
      </c>
      <c r="W2998">
        <v>2.09999389648442</v>
      </c>
      <c r="X2998">
        <v>2.099993896</v>
      </c>
      <c r="Y2998">
        <f t="shared" si="233"/>
        <v>2.0999938963229465</v>
      </c>
    </row>
    <row r="2999" spans="1:25" x14ac:dyDescent="0.3">
      <c r="A2999">
        <v>0</v>
      </c>
      <c r="B2999" s="1">
        <v>43277</v>
      </c>
      <c r="C2999" s="1">
        <v>43278</v>
      </c>
      <c r="D2999">
        <v>301.95</v>
      </c>
      <c r="E2999">
        <v>301.64999390000003</v>
      </c>
      <c r="F2999">
        <v>301.69494220000001</v>
      </c>
      <c r="G2999">
        <v>0.300006104</v>
      </c>
      <c r="H2999">
        <v>0.60104076399999995</v>
      </c>
      <c r="I2999">
        <f t="shared" si="230"/>
        <v>6</v>
      </c>
      <c r="J2999">
        <f t="shared" si="231"/>
        <v>2018</v>
      </c>
      <c r="K2999">
        <v>301.95</v>
      </c>
      <c r="L2999">
        <v>303.95</v>
      </c>
      <c r="M2999">
        <v>301.64999999999998</v>
      </c>
      <c r="N2999">
        <v>301.64999999999998</v>
      </c>
      <c r="O2999" s="3">
        <f t="shared" si="232"/>
        <v>0.300006104</v>
      </c>
      <c r="P2999">
        <f t="shared" si="234"/>
        <v>72.457284067111388</v>
      </c>
      <c r="T2999">
        <v>0.300006104</v>
      </c>
      <c r="U2999">
        <v>0.30000610351561302</v>
      </c>
      <c r="V2999">
        <v>0.30000610351561302</v>
      </c>
      <c r="W2999">
        <v>0.30000610351561302</v>
      </c>
      <c r="X2999">
        <v>0.300006104</v>
      </c>
      <c r="Y2999">
        <f t="shared" si="233"/>
        <v>0.30000610367707536</v>
      </c>
    </row>
    <row r="3000" spans="1:25" x14ac:dyDescent="0.3">
      <c r="A3000">
        <v>0</v>
      </c>
      <c r="B3000" s="1">
        <v>43278</v>
      </c>
      <c r="C3000" s="1">
        <v>43279</v>
      </c>
      <c r="D3000">
        <v>300.89999999999998</v>
      </c>
      <c r="E3000">
        <v>299.20001830000001</v>
      </c>
      <c r="F3000">
        <v>300.23519399999998</v>
      </c>
      <c r="G3000">
        <v>1.6999816889999999</v>
      </c>
      <c r="H3000">
        <v>1.7324116140000001</v>
      </c>
      <c r="I3000">
        <f t="shared" si="230"/>
        <v>6</v>
      </c>
      <c r="J3000">
        <f t="shared" si="231"/>
        <v>2018</v>
      </c>
      <c r="K3000">
        <v>300.89999999999998</v>
      </c>
      <c r="L3000">
        <v>301.7</v>
      </c>
      <c r="M3000">
        <v>298.39999999999998</v>
      </c>
      <c r="N3000">
        <v>299.2</v>
      </c>
      <c r="O3000" s="3">
        <f t="shared" si="232"/>
        <v>1.6999816889999999</v>
      </c>
      <c r="P3000">
        <f t="shared" si="234"/>
        <v>75.527474898336735</v>
      </c>
      <c r="T3000">
        <v>1.6999816889999999</v>
      </c>
      <c r="U3000">
        <v>1.6999816894531199</v>
      </c>
      <c r="V3000">
        <v>1.6999816894531199</v>
      </c>
      <c r="W3000">
        <v>1.6999816894531199</v>
      </c>
      <c r="X3000">
        <v>1.6999816889999999</v>
      </c>
      <c r="Y3000">
        <f t="shared" si="233"/>
        <v>1.6999816893020798</v>
      </c>
    </row>
    <row r="3001" spans="1:25" x14ac:dyDescent="0.3">
      <c r="A3001">
        <v>0</v>
      </c>
      <c r="B3001" s="1">
        <v>43279</v>
      </c>
      <c r="C3001" s="1">
        <v>43280</v>
      </c>
      <c r="D3001">
        <v>299.55</v>
      </c>
      <c r="E3001">
        <v>300.09999390000002</v>
      </c>
      <c r="F3001">
        <v>299.35229579999998</v>
      </c>
      <c r="G3001">
        <v>-0.54999389600000004</v>
      </c>
      <c r="H3001">
        <v>0.63639610300000005</v>
      </c>
      <c r="I3001">
        <f t="shared" si="230"/>
        <v>6</v>
      </c>
      <c r="J3001">
        <f t="shared" si="231"/>
        <v>2018</v>
      </c>
      <c r="K3001">
        <v>299.55</v>
      </c>
      <c r="L3001">
        <v>300.64999999999998</v>
      </c>
      <c r="M3001">
        <v>296.35000000000002</v>
      </c>
      <c r="N3001">
        <v>300.10000000000002</v>
      </c>
      <c r="O3001" s="3">
        <f t="shared" si="232"/>
        <v>-0.54999389600000004</v>
      </c>
      <c r="P3001">
        <f t="shared" si="234"/>
        <v>74.48742356698024</v>
      </c>
      <c r="T3001">
        <v>-0.54999389600000004</v>
      </c>
      <c r="U3001">
        <v>-0.54999389648435204</v>
      </c>
      <c r="V3001">
        <v>-0.54999389648435204</v>
      </c>
      <c r="W3001">
        <v>-3</v>
      </c>
      <c r="X3001">
        <v>-0.54999389600000004</v>
      </c>
      <c r="Y3001">
        <f t="shared" si="233"/>
        <v>-0.5499938963229013</v>
      </c>
    </row>
    <row r="3002" spans="1:25" x14ac:dyDescent="0.3">
      <c r="A3002">
        <v>0</v>
      </c>
      <c r="B3002" s="1">
        <v>43280</v>
      </c>
      <c r="C3002" s="1">
        <v>43283</v>
      </c>
      <c r="D3002">
        <v>299.10000000000002</v>
      </c>
      <c r="E3002">
        <v>292.99999389999999</v>
      </c>
      <c r="F3002">
        <v>298.65367329999998</v>
      </c>
      <c r="G3002">
        <v>6.1000061040000002</v>
      </c>
      <c r="H3002">
        <v>5.0204581460000002</v>
      </c>
      <c r="I3002">
        <f t="shared" si="230"/>
        <v>7</v>
      </c>
      <c r="J3002">
        <f t="shared" si="231"/>
        <v>2018</v>
      </c>
      <c r="K3002">
        <v>299.10000000000002</v>
      </c>
      <c r="L3002">
        <v>300.2</v>
      </c>
      <c r="M3002">
        <v>292.95</v>
      </c>
      <c r="N3002">
        <v>293</v>
      </c>
      <c r="O3002" s="3">
        <f t="shared" si="232"/>
        <v>6.1000061040000002</v>
      </c>
      <c r="P3002">
        <f t="shared" si="234"/>
        <v>85.880947599824097</v>
      </c>
      <c r="T3002">
        <v>6.1000061040000002</v>
      </c>
      <c r="U3002">
        <v>-3</v>
      </c>
      <c r="V3002">
        <v>-3</v>
      </c>
      <c r="W3002">
        <v>-3</v>
      </c>
      <c r="X3002">
        <v>6.1000061040000002</v>
      </c>
      <c r="Y3002">
        <f t="shared" si="233"/>
        <v>3.3335368000000067E-2</v>
      </c>
    </row>
    <row r="3003" spans="1:25" x14ac:dyDescent="0.3">
      <c r="A3003">
        <v>0</v>
      </c>
      <c r="B3003" s="1">
        <v>43283</v>
      </c>
      <c r="C3003" s="1">
        <v>43284</v>
      </c>
      <c r="D3003">
        <v>295.25</v>
      </c>
      <c r="E3003">
        <v>293.85000609999997</v>
      </c>
      <c r="F3003">
        <v>291.72840910000002</v>
      </c>
      <c r="G3003">
        <v>1.399993896</v>
      </c>
      <c r="H3003">
        <v>0.60104076399999995</v>
      </c>
      <c r="I3003">
        <f t="shared" si="230"/>
        <v>7</v>
      </c>
      <c r="J3003">
        <f t="shared" si="231"/>
        <v>2018</v>
      </c>
      <c r="K3003">
        <v>295.25</v>
      </c>
      <c r="L3003">
        <v>295.3</v>
      </c>
      <c r="M3003">
        <v>291.39999999999998</v>
      </c>
      <c r="N3003">
        <v>293.85000000000002</v>
      </c>
      <c r="O3003" s="3">
        <f t="shared" si="232"/>
        <v>1.399993896</v>
      </c>
      <c r="P3003">
        <f t="shared" si="234"/>
        <v>88.93512547677031</v>
      </c>
      <c r="T3003">
        <v>1.399993896</v>
      </c>
      <c r="U3003">
        <v>1.3999938964843699</v>
      </c>
      <c r="V3003">
        <v>1.3999938964843699</v>
      </c>
      <c r="W3003">
        <v>1.3999938964843699</v>
      </c>
      <c r="X3003">
        <v>1.399993896</v>
      </c>
      <c r="Y3003">
        <f t="shared" si="233"/>
        <v>1.3999938963229133</v>
      </c>
    </row>
    <row r="3004" spans="1:25" x14ac:dyDescent="0.3">
      <c r="A3004">
        <v>0</v>
      </c>
      <c r="B3004" s="1">
        <v>43284</v>
      </c>
      <c r="C3004" s="1">
        <v>43285</v>
      </c>
      <c r="D3004">
        <v>293.85000000000002</v>
      </c>
      <c r="E3004">
        <v>292.64998780000002</v>
      </c>
      <c r="F3004">
        <v>292.89520140000002</v>
      </c>
      <c r="G3004">
        <v>1.2000122070000001</v>
      </c>
      <c r="H3004">
        <v>0.84852813699999996</v>
      </c>
      <c r="I3004">
        <f t="shared" si="230"/>
        <v>7</v>
      </c>
      <c r="J3004">
        <f t="shared" si="231"/>
        <v>2018</v>
      </c>
      <c r="K3004">
        <v>293.85000000000002</v>
      </c>
      <c r="L3004">
        <v>295</v>
      </c>
      <c r="M3004">
        <v>292.35000000000002</v>
      </c>
      <c r="N3004">
        <v>292.64999999999998</v>
      </c>
      <c r="O3004" s="3">
        <f t="shared" si="232"/>
        <v>1.2000122070000001</v>
      </c>
      <c r="P3004">
        <f t="shared" si="234"/>
        <v>91.659046768327258</v>
      </c>
      <c r="T3004">
        <v>1.2000122070000001</v>
      </c>
      <c r="U3004">
        <v>1.20001220703125</v>
      </c>
      <c r="V3004">
        <v>1.20001220703125</v>
      </c>
      <c r="W3004">
        <v>1.20001220703125</v>
      </c>
      <c r="X3004">
        <v>1.2000122070000001</v>
      </c>
      <c r="Y3004">
        <f t="shared" si="233"/>
        <v>1.2000122070208334</v>
      </c>
    </row>
    <row r="3005" spans="1:25" x14ac:dyDescent="0.3">
      <c r="A3005">
        <v>0</v>
      </c>
      <c r="B3005" s="1">
        <v>43285</v>
      </c>
      <c r="C3005" s="1">
        <v>43286</v>
      </c>
      <c r="D3005">
        <v>292.60000000000002</v>
      </c>
      <c r="E3005">
        <v>292.10001219999998</v>
      </c>
      <c r="F3005">
        <v>294.05550069999998</v>
      </c>
      <c r="G3005">
        <v>-0.49998779300000001</v>
      </c>
      <c r="H3005">
        <v>0.38890872999999998</v>
      </c>
      <c r="I3005">
        <f t="shared" si="230"/>
        <v>7</v>
      </c>
      <c r="J3005">
        <f t="shared" si="231"/>
        <v>2018</v>
      </c>
      <c r="K3005">
        <v>292.60000000000002</v>
      </c>
      <c r="L3005">
        <v>294</v>
      </c>
      <c r="M3005">
        <v>290.3</v>
      </c>
      <c r="N3005">
        <v>292.10000000000002</v>
      </c>
      <c r="O3005" s="3">
        <f t="shared" si="232"/>
        <v>-0.49998779300000001</v>
      </c>
      <c r="P3005">
        <f t="shared" si="234"/>
        <v>90.484361075345902</v>
      </c>
      <c r="T3005">
        <v>-0.49998779300000001</v>
      </c>
      <c r="U3005">
        <v>0.49998779296879498</v>
      </c>
      <c r="V3005">
        <v>-0.49998779296879498</v>
      </c>
      <c r="W3005">
        <v>0.49998779296879498</v>
      </c>
      <c r="X3005">
        <v>-0.49998779300000001</v>
      </c>
      <c r="Y3005">
        <f t="shared" si="233"/>
        <v>-0.16666259766666666</v>
      </c>
    </row>
    <row r="3006" spans="1:25" x14ac:dyDescent="0.3">
      <c r="A3006">
        <v>0</v>
      </c>
      <c r="B3006" s="1">
        <v>43286</v>
      </c>
      <c r="C3006" s="1">
        <v>43287</v>
      </c>
      <c r="D3006">
        <v>291.60000000000002</v>
      </c>
      <c r="E3006">
        <v>293.7000061</v>
      </c>
      <c r="F3006">
        <v>291.51804920000001</v>
      </c>
      <c r="G3006">
        <v>-2.1000061040000002</v>
      </c>
      <c r="H3006">
        <v>1.1313708499999999</v>
      </c>
      <c r="I3006">
        <f t="shared" si="230"/>
        <v>7</v>
      </c>
      <c r="J3006">
        <f t="shared" si="231"/>
        <v>2018</v>
      </c>
      <c r="K3006">
        <v>291.60000000000002</v>
      </c>
      <c r="L3006">
        <v>295.35000000000002</v>
      </c>
      <c r="M3006">
        <v>290.7</v>
      </c>
      <c r="N3006">
        <v>293.7</v>
      </c>
      <c r="O3006" s="3">
        <f t="shared" si="232"/>
        <v>-3</v>
      </c>
      <c r="P3006">
        <f t="shared" si="234"/>
        <v>83.502543091137113</v>
      </c>
      <c r="T3006">
        <v>-3</v>
      </c>
      <c r="U3006">
        <v>-3</v>
      </c>
      <c r="V3006">
        <v>-3</v>
      </c>
      <c r="W3006">
        <v>2.1000061035156201</v>
      </c>
      <c r="X3006">
        <v>-3</v>
      </c>
      <c r="Y3006">
        <f t="shared" si="233"/>
        <v>-3</v>
      </c>
    </row>
    <row r="3007" spans="1:25" x14ac:dyDescent="0.3">
      <c r="A3007">
        <v>0</v>
      </c>
      <c r="B3007" s="1">
        <v>43287</v>
      </c>
      <c r="C3007" s="1">
        <v>43290</v>
      </c>
      <c r="D3007">
        <v>294.35000000000002</v>
      </c>
      <c r="E3007">
        <v>296.34999390000002</v>
      </c>
      <c r="F3007">
        <v>293.4833716</v>
      </c>
      <c r="G3007">
        <v>-1.9999938960000001</v>
      </c>
      <c r="H3007">
        <v>1.87383297</v>
      </c>
      <c r="I3007">
        <f t="shared" si="230"/>
        <v>7</v>
      </c>
      <c r="J3007">
        <f t="shared" si="231"/>
        <v>2018</v>
      </c>
      <c r="K3007">
        <v>294.35000000000002</v>
      </c>
      <c r="L3007">
        <v>297.3</v>
      </c>
      <c r="M3007">
        <v>293.10000000000002</v>
      </c>
      <c r="N3007">
        <v>296.35000000000002</v>
      </c>
      <c r="O3007" s="3">
        <f t="shared" si="232"/>
        <v>-1.9999938960000001</v>
      </c>
      <c r="P3007">
        <f t="shared" si="234"/>
        <v>79.247288042315532</v>
      </c>
      <c r="T3007">
        <v>-1.9999938960000001</v>
      </c>
      <c r="U3007">
        <v>-1.99999389648434</v>
      </c>
      <c r="V3007">
        <v>-1.99999389648434</v>
      </c>
      <c r="W3007">
        <v>-1.99999389648434</v>
      </c>
      <c r="X3007">
        <v>-1.9999938960000001</v>
      </c>
      <c r="Y3007">
        <f t="shared" si="233"/>
        <v>-1.9999938963228934</v>
      </c>
    </row>
    <row r="3008" spans="1:25" x14ac:dyDescent="0.3">
      <c r="A3008">
        <v>0</v>
      </c>
      <c r="B3008" s="1">
        <v>43290</v>
      </c>
      <c r="C3008" s="1">
        <v>43291</v>
      </c>
      <c r="D3008">
        <v>297.3</v>
      </c>
      <c r="E3008">
        <v>297.04998169999999</v>
      </c>
      <c r="F3008">
        <v>298.46630770000002</v>
      </c>
      <c r="G3008">
        <v>-0.25001831099999999</v>
      </c>
      <c r="H3008">
        <v>0.49497474699999999</v>
      </c>
      <c r="I3008">
        <f t="shared" si="230"/>
        <v>7</v>
      </c>
      <c r="J3008">
        <f t="shared" si="231"/>
        <v>2018</v>
      </c>
      <c r="K3008">
        <v>297.3</v>
      </c>
      <c r="L3008">
        <v>298.5</v>
      </c>
      <c r="M3008">
        <v>296.5</v>
      </c>
      <c r="N3008">
        <v>297.05</v>
      </c>
      <c r="O3008" s="3">
        <f t="shared" si="232"/>
        <v>-0.25001831099999999</v>
      </c>
      <c r="P3008">
        <f t="shared" si="234"/>
        <v>78.747457741920215</v>
      </c>
      <c r="T3008">
        <v>-0.25001831099999999</v>
      </c>
      <c r="U3008">
        <v>0.25001831054686302</v>
      </c>
      <c r="V3008">
        <v>0.25001831054686302</v>
      </c>
      <c r="W3008">
        <v>-0.25001831054686302</v>
      </c>
      <c r="X3008">
        <v>0.25001831099999999</v>
      </c>
      <c r="Y3008">
        <f t="shared" si="233"/>
        <v>8.3339436697908678E-2</v>
      </c>
    </row>
    <row r="3009" spans="1:25" x14ac:dyDescent="0.3">
      <c r="A3009">
        <v>0</v>
      </c>
      <c r="B3009" s="1">
        <v>43291</v>
      </c>
      <c r="C3009" s="1">
        <v>43292</v>
      </c>
      <c r="D3009">
        <v>294.3</v>
      </c>
      <c r="E3009">
        <v>295.40000609999998</v>
      </c>
      <c r="F3009">
        <v>298.80267149999997</v>
      </c>
      <c r="G3009">
        <v>1.100006104</v>
      </c>
      <c r="H3009">
        <v>1.166726189</v>
      </c>
      <c r="I3009">
        <f t="shared" si="230"/>
        <v>7</v>
      </c>
      <c r="J3009">
        <f t="shared" si="231"/>
        <v>2018</v>
      </c>
      <c r="K3009">
        <v>294.3</v>
      </c>
      <c r="L3009">
        <v>295.8</v>
      </c>
      <c r="M3009">
        <v>292.14999999999998</v>
      </c>
      <c r="N3009">
        <v>295.39999999999998</v>
      </c>
      <c r="O3009" s="3">
        <f t="shared" si="232"/>
        <v>1.100006104</v>
      </c>
      <c r="P3009">
        <f t="shared" si="234"/>
        <v>80.954967532710072</v>
      </c>
      <c r="T3009">
        <v>1.100006104</v>
      </c>
      <c r="U3009">
        <v>1.1000061035156199</v>
      </c>
      <c r="V3009">
        <v>1.1000061035156199</v>
      </c>
      <c r="W3009">
        <v>1.1000061035156199</v>
      </c>
      <c r="X3009">
        <v>1.100006104</v>
      </c>
      <c r="Y3009">
        <f t="shared" si="233"/>
        <v>1.1000061036770798</v>
      </c>
    </row>
    <row r="3010" spans="1:25" x14ac:dyDescent="0.3">
      <c r="A3010">
        <v>0</v>
      </c>
      <c r="B3010" s="1">
        <v>43292</v>
      </c>
      <c r="C3010" s="1">
        <v>43293</v>
      </c>
      <c r="D3010">
        <v>295.75</v>
      </c>
      <c r="E3010">
        <v>296.10001219999998</v>
      </c>
      <c r="F3010">
        <v>293.71557519999999</v>
      </c>
      <c r="G3010">
        <v>-0.35001220700000002</v>
      </c>
      <c r="H3010">
        <v>0.49497474699999999</v>
      </c>
      <c r="I3010">
        <f t="shared" si="230"/>
        <v>7</v>
      </c>
      <c r="J3010">
        <f t="shared" si="231"/>
        <v>2018</v>
      </c>
      <c r="K3010">
        <v>295.75</v>
      </c>
      <c r="L3010">
        <v>297.45</v>
      </c>
      <c r="M3010">
        <v>294.35000000000002</v>
      </c>
      <c r="N3010">
        <v>296.10000000000002</v>
      </c>
      <c r="O3010" s="3">
        <f t="shared" si="232"/>
        <v>-0.35001220700000002</v>
      </c>
      <c r="P3010">
        <f t="shared" si="234"/>
        <v>80.236407257467377</v>
      </c>
      <c r="T3010">
        <v>-0.35001220700000002</v>
      </c>
      <c r="U3010">
        <v>-0.35001220703122699</v>
      </c>
      <c r="V3010">
        <v>-0.35001220703122699</v>
      </c>
      <c r="W3010">
        <v>-0.35001220703122699</v>
      </c>
      <c r="X3010">
        <v>-0.35001220700000002</v>
      </c>
      <c r="Y3010">
        <f t="shared" si="233"/>
        <v>-0.35001220702081803</v>
      </c>
    </row>
    <row r="3011" spans="1:25" x14ac:dyDescent="0.3">
      <c r="A3011">
        <v>0</v>
      </c>
      <c r="B3011" s="1">
        <v>43293</v>
      </c>
      <c r="C3011" s="1">
        <v>43294</v>
      </c>
      <c r="D3011">
        <v>296.10000000000002</v>
      </c>
      <c r="E3011">
        <v>299.2000061</v>
      </c>
      <c r="F3011">
        <v>295.36962590000002</v>
      </c>
      <c r="G3011">
        <v>-3.1000061040000002</v>
      </c>
      <c r="H3011">
        <v>2.1920310220000001</v>
      </c>
      <c r="I3011">
        <f t="shared" ref="I3011:I3074" si="235">MONTH(C3011)</f>
        <v>7</v>
      </c>
      <c r="J3011">
        <f t="shared" ref="J3011:J3074" si="236">YEAR(C3011)</f>
        <v>2018</v>
      </c>
      <c r="K3011">
        <v>296.10000000000002</v>
      </c>
      <c r="L3011">
        <v>299.85000000000002</v>
      </c>
      <c r="M3011">
        <v>296.10000000000002</v>
      </c>
      <c r="N3011">
        <v>299.2</v>
      </c>
      <c r="O3011" s="3">
        <f t="shared" ref="O3011:O3074" si="237">IF(F3011-D3011&gt;0,IF(D3011-M3011&gt;3,-3,G3011),IF(L3011-D3011&gt;3,-3,G3011))</f>
        <v>-3</v>
      </c>
      <c r="P3011">
        <f t="shared" si="234"/>
        <v>74.139415824529124</v>
      </c>
      <c r="T3011">
        <v>-3</v>
      </c>
      <c r="U3011">
        <v>-3</v>
      </c>
      <c r="V3011">
        <v>-3</v>
      </c>
      <c r="W3011">
        <v>3.1000061035156201</v>
      </c>
      <c r="X3011">
        <v>-3</v>
      </c>
      <c r="Y3011">
        <f t="shared" ref="Y3011:Y3074" si="238">AVERAGE(T3011:V3011)</f>
        <v>-3</v>
      </c>
    </row>
    <row r="3012" spans="1:25" x14ac:dyDescent="0.3">
      <c r="A3012">
        <v>0</v>
      </c>
      <c r="B3012" s="1">
        <v>43294</v>
      </c>
      <c r="C3012" s="1">
        <v>43297</v>
      </c>
      <c r="D3012">
        <v>299.3</v>
      </c>
      <c r="E3012">
        <v>298.29997559999998</v>
      </c>
      <c r="F3012">
        <v>300.13896949999997</v>
      </c>
      <c r="G3012">
        <v>-1.0000244140000001</v>
      </c>
      <c r="H3012">
        <v>0.63639610300000005</v>
      </c>
      <c r="I3012">
        <f t="shared" si="235"/>
        <v>7</v>
      </c>
      <c r="J3012">
        <f t="shared" si="236"/>
        <v>2018</v>
      </c>
      <c r="K3012">
        <v>299.3</v>
      </c>
      <c r="L3012">
        <v>300.05</v>
      </c>
      <c r="M3012">
        <v>297.85000000000002</v>
      </c>
      <c r="N3012">
        <v>298.3</v>
      </c>
      <c r="O3012" s="3">
        <f t="shared" si="237"/>
        <v>-1.0000244140000001</v>
      </c>
      <c r="P3012">
        <f t="shared" ref="P3012:P3075" si="239">(O3012/D3012*$Q$2+1)*P3011*$R$2+(1-$R$2)*P3011</f>
        <v>72.28155015803496</v>
      </c>
      <c r="T3012">
        <v>-1.0000244140000001</v>
      </c>
      <c r="U3012">
        <v>-1.0000244140625201</v>
      </c>
      <c r="V3012">
        <v>-1.0000244140625201</v>
      </c>
      <c r="W3012">
        <v>1.0000244140625201</v>
      </c>
      <c r="X3012">
        <v>1.0000244140000001</v>
      </c>
      <c r="Y3012">
        <f t="shared" si="238"/>
        <v>-1.0000244140416801</v>
      </c>
    </row>
    <row r="3013" spans="1:25" x14ac:dyDescent="0.3">
      <c r="A3013">
        <v>0</v>
      </c>
      <c r="B3013" s="1">
        <v>43297</v>
      </c>
      <c r="C3013" s="1">
        <v>43298</v>
      </c>
      <c r="D3013">
        <v>298.05</v>
      </c>
      <c r="E3013">
        <v>297.45002440000002</v>
      </c>
      <c r="F3013">
        <v>299.17276629999998</v>
      </c>
      <c r="G3013">
        <v>-0.59997558600000001</v>
      </c>
      <c r="H3013">
        <v>0.60104076399999995</v>
      </c>
      <c r="I3013">
        <f t="shared" si="235"/>
        <v>7</v>
      </c>
      <c r="J3013">
        <f t="shared" si="236"/>
        <v>2018</v>
      </c>
      <c r="K3013">
        <v>298.05</v>
      </c>
      <c r="L3013">
        <v>298.85000000000002</v>
      </c>
      <c r="M3013">
        <v>296.3</v>
      </c>
      <c r="N3013">
        <v>297.45</v>
      </c>
      <c r="O3013" s="3">
        <f t="shared" si="237"/>
        <v>-0.59997558600000001</v>
      </c>
      <c r="P3013">
        <f t="shared" si="239"/>
        <v>71.190277752069804</v>
      </c>
      <c r="T3013">
        <v>-0.59997558600000001</v>
      </c>
      <c r="U3013">
        <v>-0.5999755859375</v>
      </c>
      <c r="V3013">
        <v>0.5999755859375</v>
      </c>
      <c r="W3013">
        <v>-0.5999755859375</v>
      </c>
      <c r="X3013">
        <v>-0.59997558600000001</v>
      </c>
      <c r="Y3013">
        <f t="shared" si="238"/>
        <v>-0.19999186199999999</v>
      </c>
    </row>
    <row r="3014" spans="1:25" x14ac:dyDescent="0.3">
      <c r="A3014">
        <v>0</v>
      </c>
      <c r="B3014" s="1">
        <v>43298</v>
      </c>
      <c r="C3014" s="1">
        <v>43299</v>
      </c>
      <c r="D3014">
        <v>299.35000000000002</v>
      </c>
      <c r="E3014">
        <v>297.14998170000001</v>
      </c>
      <c r="F3014">
        <v>298.01182019999999</v>
      </c>
      <c r="G3014">
        <v>2.200018311</v>
      </c>
      <c r="H3014">
        <v>0.212132034</v>
      </c>
      <c r="I3014">
        <f t="shared" si="235"/>
        <v>7</v>
      </c>
      <c r="J3014">
        <f t="shared" si="236"/>
        <v>2018</v>
      </c>
      <c r="K3014">
        <v>299.35000000000002</v>
      </c>
      <c r="L3014">
        <v>300.7</v>
      </c>
      <c r="M3014">
        <v>296.64999999999998</v>
      </c>
      <c r="N3014">
        <v>297.14999999999998</v>
      </c>
      <c r="O3014" s="3">
        <f t="shared" si="237"/>
        <v>2.200018311</v>
      </c>
      <c r="P3014">
        <f t="shared" si="239"/>
        <v>75.114277617270972</v>
      </c>
      <c r="T3014">
        <v>2.200018311</v>
      </c>
      <c r="U3014">
        <v>2.2000183105468998</v>
      </c>
      <c r="V3014">
        <v>2.2000183105468998</v>
      </c>
      <c r="W3014">
        <v>2.2000183105468998</v>
      </c>
      <c r="X3014">
        <v>2.200018311</v>
      </c>
      <c r="Y3014">
        <f t="shared" si="238"/>
        <v>2.2000183106979332</v>
      </c>
    </row>
    <row r="3015" spans="1:25" x14ac:dyDescent="0.3">
      <c r="A3015">
        <v>0</v>
      </c>
      <c r="B3015" s="1">
        <v>43299</v>
      </c>
      <c r="C3015" s="1">
        <v>43300</v>
      </c>
      <c r="D3015">
        <v>298.39999999999998</v>
      </c>
      <c r="E3015">
        <v>296.14999999999998</v>
      </c>
      <c r="F3015">
        <v>298.32557609999998</v>
      </c>
      <c r="G3015">
        <v>2.25</v>
      </c>
      <c r="H3015">
        <v>0.70710678100000002</v>
      </c>
      <c r="I3015">
        <f t="shared" si="235"/>
        <v>7</v>
      </c>
      <c r="J3015">
        <f t="shared" si="236"/>
        <v>2018</v>
      </c>
      <c r="K3015">
        <v>298.39999999999998</v>
      </c>
      <c r="L3015">
        <v>298.60000000000002</v>
      </c>
      <c r="M3015">
        <v>296</v>
      </c>
      <c r="N3015">
        <v>296.14999999999998</v>
      </c>
      <c r="O3015" s="3">
        <f t="shared" si="237"/>
        <v>2.25</v>
      </c>
      <c r="P3015">
        <f t="shared" si="239"/>
        <v>79.362110843783867</v>
      </c>
      <c r="T3015">
        <v>2.25</v>
      </c>
      <c r="U3015">
        <v>2.25</v>
      </c>
      <c r="V3015">
        <v>2.25</v>
      </c>
      <c r="W3015">
        <v>2.25</v>
      </c>
      <c r="X3015">
        <v>2.25</v>
      </c>
      <c r="Y3015">
        <f t="shared" si="238"/>
        <v>2.25</v>
      </c>
    </row>
    <row r="3016" spans="1:25" x14ac:dyDescent="0.3">
      <c r="A3016">
        <v>0</v>
      </c>
      <c r="B3016" s="1">
        <v>43300</v>
      </c>
      <c r="C3016" s="1">
        <v>43301</v>
      </c>
      <c r="D3016">
        <v>296.60000000000002</v>
      </c>
      <c r="E3016">
        <v>297.60001219999998</v>
      </c>
      <c r="F3016">
        <v>296.88334659999998</v>
      </c>
      <c r="G3016">
        <v>1.0000122069999999</v>
      </c>
      <c r="H3016">
        <v>1.0253048330000001</v>
      </c>
      <c r="I3016">
        <f t="shared" si="235"/>
        <v>7</v>
      </c>
      <c r="J3016">
        <f t="shared" si="236"/>
        <v>2018</v>
      </c>
      <c r="K3016">
        <v>296.60000000000002</v>
      </c>
      <c r="L3016">
        <v>298.14999999999998</v>
      </c>
      <c r="M3016">
        <v>294.60000000000002</v>
      </c>
      <c r="N3016">
        <v>297.60000000000002</v>
      </c>
      <c r="O3016" s="3">
        <f t="shared" si="237"/>
        <v>1.0000122069999999</v>
      </c>
      <c r="P3016">
        <f t="shared" si="239"/>
        <v>81.368931805105618</v>
      </c>
      <c r="T3016">
        <v>1.0000122069999999</v>
      </c>
      <c r="U3016">
        <v>-1.0000122070312001</v>
      </c>
      <c r="V3016">
        <v>-1.0000122070312001</v>
      </c>
      <c r="W3016">
        <v>-1.0000122070312001</v>
      </c>
      <c r="X3016">
        <v>-1.0000122069999999</v>
      </c>
      <c r="Y3016">
        <f t="shared" si="238"/>
        <v>-0.33333740235413339</v>
      </c>
    </row>
    <row r="3017" spans="1:25" x14ac:dyDescent="0.3">
      <c r="A3017">
        <v>0</v>
      </c>
      <c r="B3017" s="1">
        <v>43301</v>
      </c>
      <c r="C3017" s="1">
        <v>43304</v>
      </c>
      <c r="D3017">
        <v>297.60000000000002</v>
      </c>
      <c r="E3017">
        <v>295.49999389999999</v>
      </c>
      <c r="F3017">
        <v>298.49360309999997</v>
      </c>
      <c r="G3017">
        <v>-2.1000061040000002</v>
      </c>
      <c r="H3017">
        <v>1.48492424</v>
      </c>
      <c r="I3017">
        <f t="shared" si="235"/>
        <v>7</v>
      </c>
      <c r="J3017">
        <f t="shared" si="236"/>
        <v>2018</v>
      </c>
      <c r="K3017">
        <v>297.60000000000002</v>
      </c>
      <c r="L3017">
        <v>297.64999999999998</v>
      </c>
      <c r="M3017">
        <v>294.75</v>
      </c>
      <c r="N3017">
        <v>295.5</v>
      </c>
      <c r="O3017" s="3">
        <f t="shared" si="237"/>
        <v>-2.1000061040000002</v>
      </c>
      <c r="P3017">
        <f t="shared" si="239"/>
        <v>77.062599812497723</v>
      </c>
      <c r="T3017">
        <v>-2.1000061040000002</v>
      </c>
      <c r="U3017">
        <v>2.1000061035156201</v>
      </c>
      <c r="V3017">
        <v>-2.1000061035156201</v>
      </c>
      <c r="W3017">
        <v>2.1000061035156201</v>
      </c>
      <c r="X3017">
        <v>-2.1000061040000002</v>
      </c>
      <c r="Y3017">
        <f t="shared" si="238"/>
        <v>-0.70000203466666677</v>
      </c>
    </row>
    <row r="3018" spans="1:25" x14ac:dyDescent="0.3">
      <c r="A3018">
        <v>0</v>
      </c>
      <c r="B3018" s="1">
        <v>43304</v>
      </c>
      <c r="C3018" s="1">
        <v>43305</v>
      </c>
      <c r="D3018">
        <v>295.64999999999998</v>
      </c>
      <c r="E3018">
        <v>296.35000609999997</v>
      </c>
      <c r="F3018">
        <v>296.2809072</v>
      </c>
      <c r="G3018">
        <v>0.70000610399999996</v>
      </c>
      <c r="H3018">
        <v>0.60104076399999995</v>
      </c>
      <c r="I3018">
        <f t="shared" si="235"/>
        <v>7</v>
      </c>
      <c r="J3018">
        <f t="shared" si="236"/>
        <v>2018</v>
      </c>
      <c r="K3018">
        <v>295.64999999999998</v>
      </c>
      <c r="L3018">
        <v>296.8</v>
      </c>
      <c r="M3018">
        <v>294.14999999999998</v>
      </c>
      <c r="N3018">
        <v>296.35000000000002</v>
      </c>
      <c r="O3018" s="3">
        <f t="shared" si="237"/>
        <v>0.70000610399999996</v>
      </c>
      <c r="P3018">
        <f t="shared" si="239"/>
        <v>78.431049590753886</v>
      </c>
      <c r="T3018">
        <v>0.70000610399999996</v>
      </c>
      <c r="U3018">
        <v>-0.70000610351564696</v>
      </c>
      <c r="V3018">
        <v>-0.70000610351564696</v>
      </c>
      <c r="W3018">
        <v>-0.70000610351564696</v>
      </c>
      <c r="X3018">
        <v>-0.70000610399999996</v>
      </c>
      <c r="Y3018">
        <f t="shared" si="238"/>
        <v>-0.23333536767709798</v>
      </c>
    </row>
    <row r="3019" spans="1:25" x14ac:dyDescent="0.3">
      <c r="A3019">
        <v>0</v>
      </c>
      <c r="B3019" s="1">
        <v>43305</v>
      </c>
      <c r="C3019" s="1">
        <v>43306</v>
      </c>
      <c r="D3019">
        <v>296.8</v>
      </c>
      <c r="E3019">
        <v>295.60000000000002</v>
      </c>
      <c r="F3019">
        <v>297.22332060000002</v>
      </c>
      <c r="G3019">
        <v>-1.2</v>
      </c>
      <c r="H3019">
        <v>0.53033008599999998</v>
      </c>
      <c r="I3019">
        <f t="shared" si="235"/>
        <v>7</v>
      </c>
      <c r="J3019">
        <f t="shared" si="236"/>
        <v>2018</v>
      </c>
      <c r="K3019">
        <v>296.8</v>
      </c>
      <c r="L3019">
        <v>298</v>
      </c>
      <c r="M3019">
        <v>295.35000000000002</v>
      </c>
      <c r="N3019">
        <v>295.60000000000002</v>
      </c>
      <c r="O3019" s="3">
        <f t="shared" si="237"/>
        <v>-1.2</v>
      </c>
      <c r="P3019">
        <f t="shared" si="239"/>
        <v>76.052749569470919</v>
      </c>
      <c r="T3019">
        <v>-1.2</v>
      </c>
      <c r="U3019">
        <v>1.19999999999998</v>
      </c>
      <c r="V3019">
        <v>-1.19999999999998</v>
      </c>
      <c r="W3019">
        <v>-1.19999999999998</v>
      </c>
      <c r="X3019">
        <v>-1.2</v>
      </c>
      <c r="Y3019">
        <f t="shared" si="238"/>
        <v>-0.39999999999999997</v>
      </c>
    </row>
    <row r="3020" spans="1:25" x14ac:dyDescent="0.3">
      <c r="A3020">
        <v>0</v>
      </c>
      <c r="B3020" s="1">
        <v>43306</v>
      </c>
      <c r="C3020" s="1">
        <v>43307</v>
      </c>
      <c r="D3020">
        <v>297.2</v>
      </c>
      <c r="E3020">
        <v>297.60000000000002</v>
      </c>
      <c r="F3020">
        <v>298.04852190000003</v>
      </c>
      <c r="G3020">
        <v>0.4</v>
      </c>
      <c r="H3020">
        <v>1.414213562</v>
      </c>
      <c r="I3020">
        <f t="shared" si="235"/>
        <v>7</v>
      </c>
      <c r="J3020">
        <f t="shared" si="236"/>
        <v>2018</v>
      </c>
      <c r="K3020">
        <v>297.2</v>
      </c>
      <c r="L3020">
        <v>298.89999999999998</v>
      </c>
      <c r="M3020">
        <v>296</v>
      </c>
      <c r="N3020">
        <v>297.60000000000002</v>
      </c>
      <c r="O3020" s="3">
        <f t="shared" si="237"/>
        <v>0.4</v>
      </c>
      <c r="P3020">
        <f t="shared" si="239"/>
        <v>76.820442196349831</v>
      </c>
      <c r="T3020">
        <v>0.4</v>
      </c>
      <c r="U3020">
        <v>-0.400000000000034</v>
      </c>
      <c r="V3020">
        <v>-0.400000000000034</v>
      </c>
      <c r="W3020">
        <v>-0.400000000000034</v>
      </c>
      <c r="X3020">
        <v>-0.4</v>
      </c>
      <c r="Y3020">
        <f t="shared" si="238"/>
        <v>-0.13333333333335598</v>
      </c>
    </row>
    <row r="3021" spans="1:25" x14ac:dyDescent="0.3">
      <c r="A3021">
        <v>0</v>
      </c>
      <c r="B3021" s="1">
        <v>43307</v>
      </c>
      <c r="C3021" s="1">
        <v>43308</v>
      </c>
      <c r="D3021">
        <v>298.2</v>
      </c>
      <c r="E3021">
        <v>298.64998780000002</v>
      </c>
      <c r="F3021">
        <v>299.20518010000001</v>
      </c>
      <c r="G3021">
        <v>0.44998779300000002</v>
      </c>
      <c r="H3021">
        <v>0.74246212</v>
      </c>
      <c r="I3021">
        <f t="shared" si="235"/>
        <v>7</v>
      </c>
      <c r="J3021">
        <f t="shared" si="236"/>
        <v>2018</v>
      </c>
      <c r="K3021">
        <v>298.2</v>
      </c>
      <c r="L3021">
        <v>298.64999999999998</v>
      </c>
      <c r="M3021">
        <v>297.05</v>
      </c>
      <c r="N3021">
        <v>298.64999999999998</v>
      </c>
      <c r="O3021" s="3">
        <f t="shared" si="237"/>
        <v>0.44998779300000002</v>
      </c>
      <c r="P3021">
        <f t="shared" si="239"/>
        <v>77.68986526579701</v>
      </c>
      <c r="T3021">
        <v>0.44998779300000002</v>
      </c>
      <c r="U3021">
        <v>-0.449987792968784</v>
      </c>
      <c r="V3021">
        <v>-0.449987792968784</v>
      </c>
      <c r="W3021">
        <v>-0.449987792968784</v>
      </c>
      <c r="X3021">
        <v>0.44998779300000002</v>
      </c>
      <c r="Y3021">
        <f t="shared" si="238"/>
        <v>-0.14999593097918931</v>
      </c>
    </row>
    <row r="3022" spans="1:25" x14ac:dyDescent="0.3">
      <c r="A3022">
        <v>0</v>
      </c>
      <c r="B3022" s="1">
        <v>43308</v>
      </c>
      <c r="C3022" s="1">
        <v>43311</v>
      </c>
      <c r="D3022">
        <v>297.5</v>
      </c>
      <c r="E3022">
        <v>297.89999999999998</v>
      </c>
      <c r="F3022">
        <v>299.64596069999999</v>
      </c>
      <c r="G3022">
        <v>0.4</v>
      </c>
      <c r="H3022">
        <v>0.53033008599999998</v>
      </c>
      <c r="I3022">
        <f t="shared" si="235"/>
        <v>7</v>
      </c>
      <c r="J3022">
        <f t="shared" si="236"/>
        <v>2018</v>
      </c>
      <c r="K3022">
        <v>297.5</v>
      </c>
      <c r="L3022">
        <v>298.64999999999998</v>
      </c>
      <c r="M3022">
        <v>296.5</v>
      </c>
      <c r="N3022">
        <v>297.89999999999998</v>
      </c>
      <c r="O3022" s="3">
        <f t="shared" si="237"/>
        <v>0.4</v>
      </c>
      <c r="P3022">
        <f t="shared" si="239"/>
        <v>78.473292478561348</v>
      </c>
      <c r="T3022">
        <v>0.4</v>
      </c>
      <c r="U3022">
        <v>0.39999999999997699</v>
      </c>
      <c r="V3022">
        <v>0.39999999999997699</v>
      </c>
      <c r="W3022">
        <v>0.39999999999997699</v>
      </c>
      <c r="X3022">
        <v>0.4</v>
      </c>
      <c r="Y3022">
        <f t="shared" si="238"/>
        <v>0.39999999999998465</v>
      </c>
    </row>
    <row r="3023" spans="1:25" x14ac:dyDescent="0.3">
      <c r="A3023">
        <v>0</v>
      </c>
      <c r="B3023" s="1">
        <v>43311</v>
      </c>
      <c r="C3023" s="1">
        <v>43312</v>
      </c>
      <c r="D3023">
        <v>297.85000000000002</v>
      </c>
      <c r="E3023">
        <v>298.0499939</v>
      </c>
      <c r="F3023">
        <v>298.50362639999997</v>
      </c>
      <c r="G3023">
        <v>0.199993896</v>
      </c>
      <c r="H3023">
        <v>0.106066017</v>
      </c>
      <c r="I3023">
        <f t="shared" si="235"/>
        <v>7</v>
      </c>
      <c r="J3023">
        <f t="shared" si="236"/>
        <v>2018</v>
      </c>
      <c r="K3023">
        <v>297.85000000000002</v>
      </c>
      <c r="L3023">
        <v>298.39999999999998</v>
      </c>
      <c r="M3023">
        <v>296.89999999999998</v>
      </c>
      <c r="N3023">
        <v>298.05</v>
      </c>
      <c r="O3023" s="3">
        <f t="shared" si="237"/>
        <v>0.199993896</v>
      </c>
      <c r="P3023">
        <f t="shared" si="239"/>
        <v>78.868479136981733</v>
      </c>
      <c r="T3023">
        <v>0.199993896</v>
      </c>
      <c r="U3023">
        <v>0.199993896484329</v>
      </c>
      <c r="V3023">
        <v>0.199993896484329</v>
      </c>
      <c r="W3023">
        <v>0.199993896484329</v>
      </c>
      <c r="X3023">
        <v>-0.199993896</v>
      </c>
      <c r="Y3023">
        <f t="shared" si="238"/>
        <v>0.199993896322886</v>
      </c>
    </row>
    <row r="3024" spans="1:25" x14ac:dyDescent="0.3">
      <c r="A3024">
        <v>0</v>
      </c>
      <c r="B3024" s="1">
        <v>43312</v>
      </c>
      <c r="C3024" s="1">
        <v>43313</v>
      </c>
      <c r="D3024">
        <v>298.64999999999998</v>
      </c>
      <c r="E3024">
        <v>299.45002440000002</v>
      </c>
      <c r="F3024">
        <v>297.92764249999999</v>
      </c>
      <c r="G3024">
        <v>-0.80002441400000002</v>
      </c>
      <c r="H3024">
        <v>0.98994949399999999</v>
      </c>
      <c r="I3024">
        <f t="shared" si="235"/>
        <v>8</v>
      </c>
      <c r="J3024">
        <f t="shared" si="236"/>
        <v>2018</v>
      </c>
      <c r="K3024">
        <v>298.64999999999998</v>
      </c>
      <c r="L3024">
        <v>300.45</v>
      </c>
      <c r="M3024">
        <v>298.60000000000002</v>
      </c>
      <c r="N3024">
        <v>299.45</v>
      </c>
      <c r="O3024" s="3">
        <f t="shared" si="237"/>
        <v>-0.80002441400000002</v>
      </c>
      <c r="P3024">
        <f t="shared" si="239"/>
        <v>77.283930950024541</v>
      </c>
      <c r="T3024">
        <v>-0.80002441400000002</v>
      </c>
      <c r="U3024">
        <v>-0.800024414062534</v>
      </c>
      <c r="V3024">
        <v>-0.800024414062534</v>
      </c>
      <c r="W3024">
        <v>-0.800024414062534</v>
      </c>
      <c r="X3024">
        <v>-0.80002441400000002</v>
      </c>
      <c r="Y3024">
        <f t="shared" si="238"/>
        <v>-0.80002441404168934</v>
      </c>
    </row>
    <row r="3025" spans="1:25" x14ac:dyDescent="0.3">
      <c r="A3025">
        <v>0</v>
      </c>
      <c r="B3025" s="1">
        <v>43313</v>
      </c>
      <c r="C3025" s="1">
        <v>43314</v>
      </c>
      <c r="D3025">
        <v>299.3</v>
      </c>
      <c r="E3025">
        <v>293.59999390000002</v>
      </c>
      <c r="F3025">
        <v>300.85786409999997</v>
      </c>
      <c r="G3025">
        <v>-5.7000061039999999</v>
      </c>
      <c r="H3025">
        <v>4.1365746699999999</v>
      </c>
      <c r="I3025">
        <f t="shared" si="235"/>
        <v>8</v>
      </c>
      <c r="J3025">
        <f t="shared" si="236"/>
        <v>2018</v>
      </c>
      <c r="K3025">
        <v>299.3</v>
      </c>
      <c r="L3025">
        <v>299.35000000000002</v>
      </c>
      <c r="M3025">
        <v>293.45</v>
      </c>
      <c r="N3025">
        <v>293.60000000000002</v>
      </c>
      <c r="O3025" s="3">
        <f t="shared" si="237"/>
        <v>-3</v>
      </c>
      <c r="P3025">
        <f t="shared" si="239"/>
        <v>71.474079809444689</v>
      </c>
      <c r="T3025">
        <v>-3</v>
      </c>
      <c r="U3025">
        <v>5.7000061035156397</v>
      </c>
      <c r="V3025">
        <v>-3</v>
      </c>
      <c r="W3025">
        <v>5.7000061035156397</v>
      </c>
      <c r="X3025">
        <v>-3</v>
      </c>
      <c r="Y3025">
        <f t="shared" si="238"/>
        <v>-9.9997965494786747E-2</v>
      </c>
    </row>
    <row r="3026" spans="1:25" x14ac:dyDescent="0.3">
      <c r="A3026">
        <v>0</v>
      </c>
      <c r="B3026" s="1">
        <v>43314</v>
      </c>
      <c r="C3026" s="1">
        <v>43315</v>
      </c>
      <c r="D3026">
        <v>294.8</v>
      </c>
      <c r="E3026">
        <v>295.89998780000002</v>
      </c>
      <c r="F3026">
        <v>293.50746459999999</v>
      </c>
      <c r="G3026">
        <v>-1.0999877929999999</v>
      </c>
      <c r="H3026">
        <v>1.626345597</v>
      </c>
      <c r="I3026">
        <f t="shared" si="235"/>
        <v>8</v>
      </c>
      <c r="J3026">
        <f t="shared" si="236"/>
        <v>2018</v>
      </c>
      <c r="K3026">
        <v>294.8</v>
      </c>
      <c r="L3026">
        <v>296.25</v>
      </c>
      <c r="M3026">
        <v>293.85000000000002</v>
      </c>
      <c r="N3026">
        <v>295.89999999999998</v>
      </c>
      <c r="O3026" s="3">
        <f t="shared" si="237"/>
        <v>-1.0999877929999999</v>
      </c>
      <c r="P3026">
        <f t="shared" si="239"/>
        <v>69.473894548938489</v>
      </c>
      <c r="T3026">
        <v>-1.0999877929999999</v>
      </c>
      <c r="U3026">
        <v>-1.09998779296876</v>
      </c>
      <c r="V3026">
        <v>-1.09998779296876</v>
      </c>
      <c r="W3026">
        <v>-1.09998779296876</v>
      </c>
      <c r="X3026">
        <v>-1.0999877929999999</v>
      </c>
      <c r="Y3026">
        <f t="shared" si="238"/>
        <v>-1.0999877929791733</v>
      </c>
    </row>
    <row r="3027" spans="1:25" x14ac:dyDescent="0.3">
      <c r="A3027">
        <v>0</v>
      </c>
      <c r="B3027" s="1">
        <v>43315</v>
      </c>
      <c r="C3027" s="1">
        <v>43318</v>
      </c>
      <c r="D3027">
        <v>296.39999999999998</v>
      </c>
      <c r="E3027">
        <v>295.89999999999998</v>
      </c>
      <c r="F3027">
        <v>297.69063569999997</v>
      </c>
      <c r="G3027">
        <v>-0.5</v>
      </c>
      <c r="H3027">
        <v>0</v>
      </c>
      <c r="I3027">
        <f t="shared" si="235"/>
        <v>8</v>
      </c>
      <c r="J3027">
        <f t="shared" si="236"/>
        <v>2018</v>
      </c>
      <c r="K3027">
        <v>296.39999999999998</v>
      </c>
      <c r="L3027">
        <v>297.89999999999998</v>
      </c>
      <c r="M3027">
        <v>295.64999999999998</v>
      </c>
      <c r="N3027">
        <v>295.89999999999998</v>
      </c>
      <c r="O3027" s="3">
        <f t="shared" si="237"/>
        <v>-0.5</v>
      </c>
      <c r="P3027">
        <f t="shared" si="239"/>
        <v>68.594923211021765</v>
      </c>
      <c r="T3027">
        <v>-0.5</v>
      </c>
      <c r="U3027">
        <v>-0.5</v>
      </c>
      <c r="V3027">
        <v>0.5</v>
      </c>
      <c r="W3027">
        <v>-0.5</v>
      </c>
      <c r="X3027">
        <v>0.5</v>
      </c>
      <c r="Y3027">
        <f t="shared" si="238"/>
        <v>-0.16666666666666666</v>
      </c>
    </row>
    <row r="3028" spans="1:25" x14ac:dyDescent="0.3">
      <c r="A3028">
        <v>0</v>
      </c>
      <c r="B3028" s="1">
        <v>43318</v>
      </c>
      <c r="C3028" s="1">
        <v>43319</v>
      </c>
      <c r="D3028">
        <v>296.2</v>
      </c>
      <c r="E3028">
        <v>298.00000610000001</v>
      </c>
      <c r="F3028">
        <v>297.13205049999999</v>
      </c>
      <c r="G3028">
        <v>1.8000061039999999</v>
      </c>
      <c r="H3028">
        <v>1.48492424</v>
      </c>
      <c r="I3028">
        <f t="shared" si="235"/>
        <v>8</v>
      </c>
      <c r="J3028">
        <f t="shared" si="236"/>
        <v>2018</v>
      </c>
      <c r="K3028">
        <v>296.2</v>
      </c>
      <c r="L3028">
        <v>298</v>
      </c>
      <c r="M3028">
        <v>294.8</v>
      </c>
      <c r="N3028">
        <v>298</v>
      </c>
      <c r="O3028" s="3">
        <f t="shared" si="237"/>
        <v>1.8000061039999999</v>
      </c>
      <c r="P3028">
        <f t="shared" si="239"/>
        <v>71.721306072684087</v>
      </c>
      <c r="T3028">
        <v>1.8000061039999999</v>
      </c>
      <c r="U3028">
        <v>1.8000061035156101</v>
      </c>
      <c r="V3028">
        <v>-1.8000061035156101</v>
      </c>
      <c r="W3028">
        <v>1.8000061035156101</v>
      </c>
      <c r="X3028">
        <v>-1.8000061039999999</v>
      </c>
      <c r="Y3028">
        <f t="shared" si="238"/>
        <v>0.60000203466666668</v>
      </c>
    </row>
    <row r="3029" spans="1:25" x14ac:dyDescent="0.3">
      <c r="A3029">
        <v>0</v>
      </c>
      <c r="B3029" s="1">
        <v>43319</v>
      </c>
      <c r="C3029" s="1">
        <v>43320</v>
      </c>
      <c r="D3029">
        <v>298.2</v>
      </c>
      <c r="E3029">
        <v>297.7999878</v>
      </c>
      <c r="F3029">
        <v>298.18437690000002</v>
      </c>
      <c r="G3029">
        <v>0.40001220700000001</v>
      </c>
      <c r="H3029">
        <v>0.141421356</v>
      </c>
      <c r="I3029">
        <f t="shared" si="235"/>
        <v>8</v>
      </c>
      <c r="J3029">
        <f t="shared" si="236"/>
        <v>2018</v>
      </c>
      <c r="K3029">
        <v>298.2</v>
      </c>
      <c r="L3029">
        <v>298.85000000000002</v>
      </c>
      <c r="M3029">
        <v>297.35000000000002</v>
      </c>
      <c r="N3029">
        <v>297.8</v>
      </c>
      <c r="O3029" s="3">
        <f t="shared" si="237"/>
        <v>0.40001220700000001</v>
      </c>
      <c r="P3029">
        <f t="shared" si="239"/>
        <v>72.442870406966193</v>
      </c>
      <c r="T3029">
        <v>0.40001220700000001</v>
      </c>
      <c r="U3029">
        <v>0.40001220703123802</v>
      </c>
      <c r="V3029">
        <v>-0.40001220703123802</v>
      </c>
      <c r="W3029">
        <v>0.40001220703123802</v>
      </c>
      <c r="X3029">
        <v>-0.40001220700000001</v>
      </c>
      <c r="Y3029">
        <f t="shared" si="238"/>
        <v>0.13333740233333333</v>
      </c>
    </row>
    <row r="3030" spans="1:25" x14ac:dyDescent="0.3">
      <c r="A3030">
        <v>0</v>
      </c>
      <c r="B3030" s="1">
        <v>43320</v>
      </c>
      <c r="C3030" s="1">
        <v>43321</v>
      </c>
      <c r="D3030">
        <v>297.75</v>
      </c>
      <c r="E3030">
        <v>297.65000609999998</v>
      </c>
      <c r="F3030">
        <v>298.01408730000003</v>
      </c>
      <c r="G3030">
        <v>-9.9993895999999999E-2</v>
      </c>
      <c r="H3030">
        <v>0.106066017</v>
      </c>
      <c r="I3030">
        <f t="shared" si="235"/>
        <v>8</v>
      </c>
      <c r="J3030">
        <f t="shared" si="236"/>
        <v>2018</v>
      </c>
      <c r="K3030">
        <v>297.75</v>
      </c>
      <c r="L3030">
        <v>298.05</v>
      </c>
      <c r="M3030">
        <v>296.2</v>
      </c>
      <c r="N3030">
        <v>297.64999999999998</v>
      </c>
      <c r="O3030" s="3">
        <f t="shared" si="237"/>
        <v>-9.9993895999999999E-2</v>
      </c>
      <c r="P3030">
        <f t="shared" si="239"/>
        <v>72.26040580118746</v>
      </c>
      <c r="T3030">
        <v>-9.9993895999999999E-2</v>
      </c>
      <c r="U3030">
        <v>9.9993896484363604E-2</v>
      </c>
      <c r="V3030">
        <v>9.9993896484363604E-2</v>
      </c>
      <c r="W3030">
        <v>-9.9993896484363604E-2</v>
      </c>
      <c r="X3030">
        <v>-9.9993895999999999E-2</v>
      </c>
      <c r="Y3030">
        <f t="shared" si="238"/>
        <v>3.3331298989575736E-2</v>
      </c>
    </row>
    <row r="3031" spans="1:25" x14ac:dyDescent="0.3">
      <c r="A3031">
        <v>0</v>
      </c>
      <c r="B3031" s="1">
        <v>43321</v>
      </c>
      <c r="C3031" s="1">
        <v>43322</v>
      </c>
      <c r="D3031">
        <v>296.7</v>
      </c>
      <c r="E3031">
        <v>294.14999999999998</v>
      </c>
      <c r="F3031">
        <v>297.39052229999999</v>
      </c>
      <c r="G3031">
        <v>-2.5499999999999998</v>
      </c>
      <c r="H3031">
        <v>2.474873734</v>
      </c>
      <c r="I3031">
        <f t="shared" si="235"/>
        <v>8</v>
      </c>
      <c r="J3031">
        <f t="shared" si="236"/>
        <v>2018</v>
      </c>
      <c r="K3031">
        <v>296.7</v>
      </c>
      <c r="L3031">
        <v>297</v>
      </c>
      <c r="M3031">
        <v>293.64999999999998</v>
      </c>
      <c r="N3031">
        <v>294.14999999999998</v>
      </c>
      <c r="O3031" s="3">
        <f t="shared" si="237"/>
        <v>-3</v>
      </c>
      <c r="P3031">
        <f t="shared" si="239"/>
        <v>66.780597474504887</v>
      </c>
      <c r="T3031">
        <v>-3</v>
      </c>
      <c r="U3031">
        <v>2.55000000000001</v>
      </c>
      <c r="V3031">
        <v>-3</v>
      </c>
      <c r="W3031">
        <v>-3</v>
      </c>
      <c r="X3031">
        <v>-3</v>
      </c>
      <c r="Y3031">
        <f t="shared" si="238"/>
        <v>-1.1499999999999966</v>
      </c>
    </row>
    <row r="3032" spans="1:25" x14ac:dyDescent="0.3">
      <c r="A3032">
        <v>0</v>
      </c>
      <c r="B3032" s="1">
        <v>43322</v>
      </c>
      <c r="C3032" s="1">
        <v>43325</v>
      </c>
      <c r="D3032">
        <v>292.25</v>
      </c>
      <c r="E3032">
        <v>290.64999999999998</v>
      </c>
      <c r="F3032">
        <v>293.036385</v>
      </c>
      <c r="G3032">
        <v>-1.6</v>
      </c>
      <c r="H3032">
        <v>2.474873734</v>
      </c>
      <c r="I3032">
        <f t="shared" si="235"/>
        <v>8</v>
      </c>
      <c r="J3032">
        <f t="shared" si="236"/>
        <v>2018</v>
      </c>
      <c r="K3032">
        <v>292.25</v>
      </c>
      <c r="L3032">
        <v>292.60000000000002</v>
      </c>
      <c r="M3032">
        <v>288.8</v>
      </c>
      <c r="N3032">
        <v>290.64999999999998</v>
      </c>
      <c r="O3032" s="3">
        <f t="shared" si="237"/>
        <v>-3</v>
      </c>
      <c r="P3032">
        <f t="shared" si="239"/>
        <v>61.639234110342834</v>
      </c>
      <c r="T3032">
        <v>-3</v>
      </c>
      <c r="U3032">
        <v>-3</v>
      </c>
      <c r="V3032">
        <v>-3</v>
      </c>
      <c r="W3032">
        <v>-3</v>
      </c>
      <c r="X3032">
        <v>-3</v>
      </c>
      <c r="Y3032">
        <f t="shared" si="238"/>
        <v>-3</v>
      </c>
    </row>
    <row r="3033" spans="1:25" x14ac:dyDescent="0.3">
      <c r="A3033">
        <v>0</v>
      </c>
      <c r="B3033" s="1">
        <v>43325</v>
      </c>
      <c r="C3033" s="1">
        <v>43326</v>
      </c>
      <c r="D3033">
        <v>290.7</v>
      </c>
      <c r="E3033">
        <v>291.7999939</v>
      </c>
      <c r="F3033">
        <v>291.2128505</v>
      </c>
      <c r="G3033">
        <v>1.099993896</v>
      </c>
      <c r="H3033">
        <v>0.81317279799999997</v>
      </c>
      <c r="I3033">
        <f t="shared" si="235"/>
        <v>8</v>
      </c>
      <c r="J3033">
        <f t="shared" si="236"/>
        <v>2018</v>
      </c>
      <c r="K3033">
        <v>290.7</v>
      </c>
      <c r="L3033">
        <v>292.2</v>
      </c>
      <c r="M3033">
        <v>290.3</v>
      </c>
      <c r="N3033">
        <v>291.8</v>
      </c>
      <c r="O3033" s="3">
        <f t="shared" si="237"/>
        <v>1.099993896</v>
      </c>
      <c r="P3033">
        <f t="shared" si="239"/>
        <v>63.388531872868427</v>
      </c>
      <c r="T3033">
        <v>1.099993896</v>
      </c>
      <c r="U3033">
        <v>1.0999938964843601</v>
      </c>
      <c r="V3033">
        <v>-1.0999938964843601</v>
      </c>
      <c r="W3033">
        <v>1.0999938964843601</v>
      </c>
      <c r="X3033">
        <v>-1.099993896</v>
      </c>
      <c r="Y3033">
        <f t="shared" si="238"/>
        <v>0.36666463199999999</v>
      </c>
    </row>
    <row r="3034" spans="1:25" x14ac:dyDescent="0.3">
      <c r="A3034">
        <v>0</v>
      </c>
      <c r="B3034" s="1">
        <v>43326</v>
      </c>
      <c r="C3034" s="1">
        <v>43327</v>
      </c>
      <c r="D3034">
        <v>290.7</v>
      </c>
      <c r="E3034">
        <v>291.8</v>
      </c>
      <c r="F3034">
        <v>292.88617479999999</v>
      </c>
      <c r="G3034">
        <v>1.1000000000000001</v>
      </c>
      <c r="H3034">
        <v>0</v>
      </c>
      <c r="I3034">
        <f t="shared" si="235"/>
        <v>8</v>
      </c>
      <c r="J3034">
        <f t="shared" si="236"/>
        <v>2018</v>
      </c>
      <c r="K3034">
        <v>290.7</v>
      </c>
      <c r="L3034">
        <v>292.2</v>
      </c>
      <c r="M3034">
        <v>290.3</v>
      </c>
      <c r="N3034">
        <v>291.8</v>
      </c>
      <c r="O3034" s="3">
        <f t="shared" si="237"/>
        <v>1.1000000000000001</v>
      </c>
      <c r="P3034">
        <f t="shared" si="239"/>
        <v>65.187484015803292</v>
      </c>
      <c r="T3034">
        <v>1.1000000000000001</v>
      </c>
      <c r="U3034">
        <v>1.1000000000000201</v>
      </c>
      <c r="V3034">
        <v>1.1000000000000201</v>
      </c>
      <c r="W3034">
        <v>1.1000000000000201</v>
      </c>
      <c r="X3034">
        <v>1.1000000000000001</v>
      </c>
      <c r="Y3034">
        <f t="shared" si="238"/>
        <v>1.1000000000000134</v>
      </c>
    </row>
    <row r="3035" spans="1:25" x14ac:dyDescent="0.3">
      <c r="A3035">
        <v>0</v>
      </c>
      <c r="B3035" s="1">
        <v>43327</v>
      </c>
      <c r="C3035" s="1">
        <v>43328</v>
      </c>
      <c r="D3035">
        <v>287.25</v>
      </c>
      <c r="E3035">
        <v>288.45002440000002</v>
      </c>
      <c r="F3035">
        <v>292.81684510000002</v>
      </c>
      <c r="G3035">
        <v>1.200024414</v>
      </c>
      <c r="H3035">
        <v>2.3688077170000001</v>
      </c>
      <c r="I3035">
        <f t="shared" si="235"/>
        <v>8</v>
      </c>
      <c r="J3035">
        <f t="shared" si="236"/>
        <v>2018</v>
      </c>
      <c r="K3035">
        <v>287.25</v>
      </c>
      <c r="L3035">
        <v>289.64999999999998</v>
      </c>
      <c r="M3035">
        <v>286.05</v>
      </c>
      <c r="N3035">
        <v>288.45</v>
      </c>
      <c r="O3035" s="3">
        <f t="shared" si="237"/>
        <v>1.200024414</v>
      </c>
      <c r="P3035">
        <f t="shared" si="239"/>
        <v>67.229953266617883</v>
      </c>
      <c r="T3035">
        <v>1.200024414</v>
      </c>
      <c r="U3035">
        <v>1.20002441406251</v>
      </c>
      <c r="V3035">
        <v>1.20002441406251</v>
      </c>
      <c r="W3035">
        <v>1.20002441406251</v>
      </c>
      <c r="X3035">
        <v>1.200024414</v>
      </c>
      <c r="Y3035">
        <f t="shared" si="238"/>
        <v>1.2000244140416734</v>
      </c>
    </row>
    <row r="3036" spans="1:25" x14ac:dyDescent="0.3">
      <c r="A3036">
        <v>0</v>
      </c>
      <c r="B3036" s="1">
        <v>43328</v>
      </c>
      <c r="C3036" s="1">
        <v>43329</v>
      </c>
      <c r="D3036">
        <v>288.45</v>
      </c>
      <c r="E3036">
        <v>288.7</v>
      </c>
      <c r="F3036">
        <v>283.71860090000001</v>
      </c>
      <c r="G3036">
        <v>-0.25</v>
      </c>
      <c r="H3036">
        <v>0.17677669500000001</v>
      </c>
      <c r="I3036">
        <f t="shared" si="235"/>
        <v>8</v>
      </c>
      <c r="J3036">
        <f t="shared" si="236"/>
        <v>2018</v>
      </c>
      <c r="K3036">
        <v>288.45</v>
      </c>
      <c r="L3036">
        <v>289.64999999999998</v>
      </c>
      <c r="M3036">
        <v>288.05</v>
      </c>
      <c r="N3036">
        <v>288.7</v>
      </c>
      <c r="O3036" s="3">
        <f t="shared" si="237"/>
        <v>-0.25</v>
      </c>
      <c r="P3036">
        <f t="shared" si="239"/>
        <v>66.792941089897795</v>
      </c>
      <c r="T3036">
        <v>-0.25</v>
      </c>
      <c r="U3036">
        <v>-0.25</v>
      </c>
      <c r="V3036">
        <v>-0.25</v>
      </c>
      <c r="W3036">
        <v>0.25</v>
      </c>
      <c r="X3036">
        <v>-0.25</v>
      </c>
      <c r="Y3036">
        <f t="shared" si="238"/>
        <v>-0.25</v>
      </c>
    </row>
    <row r="3037" spans="1:25" x14ac:dyDescent="0.3">
      <c r="A3037">
        <v>0</v>
      </c>
      <c r="B3037" s="1">
        <v>43329</v>
      </c>
      <c r="C3037" s="1">
        <v>43332</v>
      </c>
      <c r="D3037">
        <v>289.95</v>
      </c>
      <c r="E3037">
        <v>289.14998170000001</v>
      </c>
      <c r="F3037">
        <v>290.82092490000002</v>
      </c>
      <c r="G3037">
        <v>-0.80001831099999998</v>
      </c>
      <c r="H3037">
        <v>0.31819805200000001</v>
      </c>
      <c r="I3037">
        <f t="shared" si="235"/>
        <v>8</v>
      </c>
      <c r="J3037">
        <f t="shared" si="236"/>
        <v>2018</v>
      </c>
      <c r="K3037">
        <v>289.95</v>
      </c>
      <c r="L3037">
        <v>291.39999999999998</v>
      </c>
      <c r="M3037">
        <v>288.60000000000002</v>
      </c>
      <c r="N3037">
        <v>289.14999999999998</v>
      </c>
      <c r="O3037" s="3">
        <f t="shared" si="237"/>
        <v>-0.80001831099999998</v>
      </c>
      <c r="P3037">
        <f t="shared" si="239"/>
        <v>65.410748231194674</v>
      </c>
      <c r="T3037">
        <v>-0.80001831099999998</v>
      </c>
      <c r="U3037">
        <v>0.800018310546875</v>
      </c>
      <c r="V3037">
        <v>0.800018310546875</v>
      </c>
      <c r="W3037">
        <v>0.800018310546875</v>
      </c>
      <c r="X3037">
        <v>0.80001831099999998</v>
      </c>
      <c r="Y3037">
        <f t="shared" si="238"/>
        <v>0.26667277003125001</v>
      </c>
    </row>
    <row r="3038" spans="1:25" x14ac:dyDescent="0.3">
      <c r="A3038">
        <v>0</v>
      </c>
      <c r="B3038" s="1">
        <v>43332</v>
      </c>
      <c r="C3038" s="1">
        <v>43333</v>
      </c>
      <c r="D3038">
        <v>288.7</v>
      </c>
      <c r="E3038">
        <v>292.60001219999998</v>
      </c>
      <c r="F3038">
        <v>289.63910320000002</v>
      </c>
      <c r="G3038">
        <v>3.9000122070000001</v>
      </c>
      <c r="H3038">
        <v>2.4395183949999999</v>
      </c>
      <c r="I3038">
        <f t="shared" si="235"/>
        <v>8</v>
      </c>
      <c r="J3038">
        <f t="shared" si="236"/>
        <v>2018</v>
      </c>
      <c r="K3038">
        <v>288.7</v>
      </c>
      <c r="L3038">
        <v>292.60000000000002</v>
      </c>
      <c r="M3038">
        <v>288.2</v>
      </c>
      <c r="N3038">
        <v>292.60000000000002</v>
      </c>
      <c r="O3038" s="3">
        <f t="shared" si="237"/>
        <v>3.9000122070000001</v>
      </c>
      <c r="P3038">
        <f t="shared" si="239"/>
        <v>72.037940383186267</v>
      </c>
      <c r="T3038">
        <v>3.9000122070000001</v>
      </c>
      <c r="U3038">
        <v>3.9000122070312302</v>
      </c>
      <c r="V3038">
        <v>-3</v>
      </c>
      <c r="W3038">
        <v>3.9000122070312302</v>
      </c>
      <c r="X3038">
        <v>-3</v>
      </c>
      <c r="Y3038">
        <f t="shared" si="238"/>
        <v>1.6000081380104101</v>
      </c>
    </row>
    <row r="3039" spans="1:25" x14ac:dyDescent="0.3">
      <c r="A3039">
        <v>0</v>
      </c>
      <c r="B3039" s="1">
        <v>43333</v>
      </c>
      <c r="C3039" s="1">
        <v>43334</v>
      </c>
      <c r="D3039">
        <v>292.75</v>
      </c>
      <c r="E3039">
        <v>293.4500061</v>
      </c>
      <c r="F3039">
        <v>292.456254</v>
      </c>
      <c r="G3039">
        <v>-0.70000610399999996</v>
      </c>
      <c r="H3039">
        <v>0.60104076399999995</v>
      </c>
      <c r="I3039">
        <f t="shared" si="235"/>
        <v>8</v>
      </c>
      <c r="J3039">
        <f t="shared" si="236"/>
        <v>2018</v>
      </c>
      <c r="K3039">
        <v>292.75</v>
      </c>
      <c r="L3039">
        <v>294</v>
      </c>
      <c r="M3039">
        <v>291.95</v>
      </c>
      <c r="N3039">
        <v>293.45</v>
      </c>
      <c r="O3039" s="3">
        <f t="shared" si="237"/>
        <v>-0.70000610399999996</v>
      </c>
      <c r="P3039">
        <f t="shared" si="239"/>
        <v>70.746044619194336</v>
      </c>
      <c r="T3039">
        <v>-0.70000610399999996</v>
      </c>
      <c r="U3039">
        <v>0.70000610351564696</v>
      </c>
      <c r="V3039">
        <v>0.70000610351564696</v>
      </c>
      <c r="W3039">
        <v>0.70000610351564696</v>
      </c>
      <c r="X3039">
        <v>0.70000610399999996</v>
      </c>
      <c r="Y3039">
        <f t="shared" si="238"/>
        <v>0.23333536767709798</v>
      </c>
    </row>
    <row r="3040" spans="1:25" x14ac:dyDescent="0.3">
      <c r="A3040">
        <v>0</v>
      </c>
      <c r="B3040" s="1">
        <v>43334</v>
      </c>
      <c r="C3040" s="1">
        <v>43335</v>
      </c>
      <c r="D3040">
        <v>294.7</v>
      </c>
      <c r="E3040">
        <v>294.24998779999999</v>
      </c>
      <c r="F3040">
        <v>293.7674925</v>
      </c>
      <c r="G3040">
        <v>0.450012207</v>
      </c>
      <c r="H3040">
        <v>0.56568542499999996</v>
      </c>
      <c r="I3040">
        <f t="shared" si="235"/>
        <v>8</v>
      </c>
      <c r="J3040">
        <f t="shared" si="236"/>
        <v>2018</v>
      </c>
      <c r="K3040">
        <v>294.7</v>
      </c>
      <c r="L3040">
        <v>294.75</v>
      </c>
      <c r="M3040">
        <v>292.75</v>
      </c>
      <c r="N3040">
        <v>294.25</v>
      </c>
      <c r="O3040" s="3">
        <f t="shared" si="237"/>
        <v>0.450012207</v>
      </c>
      <c r="P3040">
        <f t="shared" si="239"/>
        <v>71.556273250232792</v>
      </c>
      <c r="T3040">
        <v>0.450012207</v>
      </c>
      <c r="U3040">
        <v>0.45001220703125</v>
      </c>
      <c r="V3040">
        <v>0.45001220703125</v>
      </c>
      <c r="W3040">
        <v>-0.45001220703125</v>
      </c>
      <c r="X3040">
        <v>0.450012207</v>
      </c>
      <c r="Y3040">
        <f t="shared" si="238"/>
        <v>0.45001220702083328</v>
      </c>
    </row>
    <row r="3041" spans="1:25" x14ac:dyDescent="0.3">
      <c r="A3041">
        <v>0</v>
      </c>
      <c r="B3041" s="1">
        <v>43335</v>
      </c>
      <c r="C3041" s="1">
        <v>43336</v>
      </c>
      <c r="D3041">
        <v>293.89999999999998</v>
      </c>
      <c r="E3041">
        <v>295.60000609999997</v>
      </c>
      <c r="F3041">
        <v>292.89728259999998</v>
      </c>
      <c r="G3041">
        <v>-1.7000061040000001</v>
      </c>
      <c r="H3041">
        <v>0.954594155</v>
      </c>
      <c r="I3041">
        <f t="shared" si="235"/>
        <v>8</v>
      </c>
      <c r="J3041">
        <f t="shared" si="236"/>
        <v>2018</v>
      </c>
      <c r="K3041">
        <v>293.89999999999998</v>
      </c>
      <c r="L3041">
        <v>296.2</v>
      </c>
      <c r="M3041">
        <v>292.75</v>
      </c>
      <c r="N3041">
        <v>295.60000000000002</v>
      </c>
      <c r="O3041" s="3">
        <f t="shared" si="237"/>
        <v>-1.7000061040000001</v>
      </c>
      <c r="P3041">
        <f t="shared" si="239"/>
        <v>68.452000505126776</v>
      </c>
      <c r="T3041">
        <v>-1.7000061040000001</v>
      </c>
      <c r="U3041">
        <v>1.70000610351564</v>
      </c>
      <c r="V3041">
        <v>1.70000610351564</v>
      </c>
      <c r="W3041">
        <v>-1.70000610351564</v>
      </c>
      <c r="X3041">
        <v>1.7000061040000001</v>
      </c>
      <c r="Y3041">
        <f t="shared" si="238"/>
        <v>0.56666870101042666</v>
      </c>
    </row>
    <row r="3042" spans="1:25" x14ac:dyDescent="0.3">
      <c r="A3042">
        <v>0</v>
      </c>
      <c r="B3042" s="1">
        <v>43336</v>
      </c>
      <c r="C3042" s="1">
        <v>43339</v>
      </c>
      <c r="D3042">
        <v>296.8</v>
      </c>
      <c r="E3042">
        <v>297.2000061</v>
      </c>
      <c r="F3042">
        <v>294.6995703</v>
      </c>
      <c r="G3042">
        <v>-0.40000610399999997</v>
      </c>
      <c r="H3042">
        <v>1.1313708499999999</v>
      </c>
      <c r="I3042">
        <f t="shared" si="235"/>
        <v>8</v>
      </c>
      <c r="J3042">
        <f t="shared" si="236"/>
        <v>2018</v>
      </c>
      <c r="K3042">
        <v>296.8</v>
      </c>
      <c r="L3042">
        <v>297.60000000000002</v>
      </c>
      <c r="M3042">
        <v>295.60000000000002</v>
      </c>
      <c r="N3042">
        <v>297.2</v>
      </c>
      <c r="O3042" s="3">
        <f t="shared" si="237"/>
        <v>-0.40000610399999997</v>
      </c>
      <c r="P3042">
        <f t="shared" si="239"/>
        <v>67.760089672081079</v>
      </c>
      <c r="T3042">
        <v>-0.40000610399999997</v>
      </c>
      <c r="U3042">
        <v>-0.40000610351563598</v>
      </c>
      <c r="V3042">
        <v>-0.40000610351563598</v>
      </c>
      <c r="W3042">
        <v>-0.40000610351563598</v>
      </c>
      <c r="X3042">
        <v>-0.40000610399999997</v>
      </c>
      <c r="Y3042">
        <f t="shared" si="238"/>
        <v>-0.40000610367709061</v>
      </c>
    </row>
    <row r="3043" spans="1:25" x14ac:dyDescent="0.3">
      <c r="A3043">
        <v>0</v>
      </c>
      <c r="B3043" s="1">
        <v>43339</v>
      </c>
      <c r="C3043" s="1">
        <v>43340</v>
      </c>
      <c r="D3043">
        <v>298.5</v>
      </c>
      <c r="E3043">
        <v>297.54997559999998</v>
      </c>
      <c r="F3043">
        <v>297.43328550000001</v>
      </c>
      <c r="G3043">
        <v>0.95002441400000004</v>
      </c>
      <c r="H3043">
        <v>0.24748737300000001</v>
      </c>
      <c r="I3043">
        <f t="shared" si="235"/>
        <v>8</v>
      </c>
      <c r="J3043">
        <f t="shared" si="236"/>
        <v>2018</v>
      </c>
      <c r="K3043">
        <v>298.5</v>
      </c>
      <c r="L3043">
        <v>299.14999999999998</v>
      </c>
      <c r="M3043">
        <v>297.14999999999998</v>
      </c>
      <c r="N3043">
        <v>297.55</v>
      </c>
      <c r="O3043" s="3">
        <f t="shared" si="237"/>
        <v>0.95002441400000004</v>
      </c>
      <c r="P3043">
        <f t="shared" si="239"/>
        <v>69.377520312365149</v>
      </c>
      <c r="T3043">
        <v>0.95002441400000004</v>
      </c>
      <c r="U3043">
        <v>0.95002441406251104</v>
      </c>
      <c r="V3043">
        <v>0.95002441406251104</v>
      </c>
      <c r="W3043">
        <v>0.95002441406251104</v>
      </c>
      <c r="X3043">
        <v>0.95002441400000004</v>
      </c>
      <c r="Y3043">
        <f t="shared" si="238"/>
        <v>0.95002441404167393</v>
      </c>
    </row>
    <row r="3044" spans="1:25" x14ac:dyDescent="0.3">
      <c r="A3044">
        <v>0</v>
      </c>
      <c r="B3044" s="1">
        <v>43340</v>
      </c>
      <c r="C3044" s="1">
        <v>43341</v>
      </c>
      <c r="D3044">
        <v>297.85000000000002</v>
      </c>
      <c r="E3044">
        <v>298.10001829999999</v>
      </c>
      <c r="F3044">
        <v>297.97272650000002</v>
      </c>
      <c r="G3044">
        <v>0.25001831099999999</v>
      </c>
      <c r="H3044">
        <v>0.38890872999999998</v>
      </c>
      <c r="I3044">
        <f t="shared" si="235"/>
        <v>8</v>
      </c>
      <c r="J3044">
        <f t="shared" si="236"/>
        <v>2018</v>
      </c>
      <c r="K3044">
        <v>297.85000000000002</v>
      </c>
      <c r="L3044">
        <v>298.5</v>
      </c>
      <c r="M3044">
        <v>297.14999999999998</v>
      </c>
      <c r="N3044">
        <v>298.10000000000002</v>
      </c>
      <c r="O3044" s="3">
        <f t="shared" si="237"/>
        <v>0.25001831099999999</v>
      </c>
      <c r="P3044">
        <f t="shared" si="239"/>
        <v>69.81429176905138</v>
      </c>
      <c r="T3044">
        <v>0.25001831099999999</v>
      </c>
      <c r="U3044">
        <v>-0.25001831054686302</v>
      </c>
      <c r="V3044">
        <v>0.25001831054686302</v>
      </c>
      <c r="W3044">
        <v>-0.25001831054686302</v>
      </c>
      <c r="X3044">
        <v>0.25001831099999999</v>
      </c>
      <c r="Y3044">
        <f t="shared" si="238"/>
        <v>8.3339437000000002E-2</v>
      </c>
    </row>
    <row r="3045" spans="1:25" x14ac:dyDescent="0.3">
      <c r="A3045">
        <v>0</v>
      </c>
      <c r="B3045" s="1">
        <v>43341</v>
      </c>
      <c r="C3045" s="1">
        <v>43342</v>
      </c>
      <c r="D3045">
        <v>298.35000000000002</v>
      </c>
      <c r="E3045">
        <v>298.39998780000002</v>
      </c>
      <c r="F3045">
        <v>298.84307819999998</v>
      </c>
      <c r="G3045">
        <v>4.9987793000000003E-2</v>
      </c>
      <c r="H3045">
        <v>0.212132034</v>
      </c>
      <c r="I3045">
        <f t="shared" si="235"/>
        <v>8</v>
      </c>
      <c r="J3045">
        <f t="shared" si="236"/>
        <v>2018</v>
      </c>
      <c r="K3045">
        <v>298.35000000000002</v>
      </c>
      <c r="L3045">
        <v>300.05</v>
      </c>
      <c r="M3045">
        <v>297.45</v>
      </c>
      <c r="N3045">
        <v>298.39999999999998</v>
      </c>
      <c r="O3045" s="3">
        <f t="shared" si="237"/>
        <v>4.9987793000000003E-2</v>
      </c>
      <c r="P3045">
        <f t="shared" si="239"/>
        <v>69.902020838065795</v>
      </c>
      <c r="T3045">
        <v>4.9987793000000003E-2</v>
      </c>
      <c r="U3045">
        <v>4.998779296875E-2</v>
      </c>
      <c r="V3045">
        <v>-4.998779296875E-2</v>
      </c>
      <c r="W3045">
        <v>4.998779296875E-2</v>
      </c>
      <c r="X3045">
        <v>4.9987793000000003E-2</v>
      </c>
      <c r="Y3045">
        <f t="shared" si="238"/>
        <v>1.6662597666666668E-2</v>
      </c>
    </row>
    <row r="3046" spans="1:25" x14ac:dyDescent="0.3">
      <c r="A3046">
        <v>0</v>
      </c>
      <c r="B3046" s="1">
        <v>43342</v>
      </c>
      <c r="C3046" s="1">
        <v>43343</v>
      </c>
      <c r="D3046">
        <v>297</v>
      </c>
      <c r="E3046">
        <v>299.64999999999998</v>
      </c>
      <c r="F3046">
        <v>299.4496719</v>
      </c>
      <c r="G3046">
        <v>2.65</v>
      </c>
      <c r="H3046">
        <v>0.88388347599999995</v>
      </c>
      <c r="I3046">
        <f t="shared" si="235"/>
        <v>8</v>
      </c>
      <c r="J3046">
        <f t="shared" si="236"/>
        <v>2018</v>
      </c>
      <c r="K3046">
        <v>297</v>
      </c>
      <c r="L3046">
        <v>299.64999999999998</v>
      </c>
      <c r="M3046">
        <v>296.3</v>
      </c>
      <c r="N3046">
        <v>299.64999999999998</v>
      </c>
      <c r="O3046" s="3">
        <f t="shared" si="237"/>
        <v>2.65</v>
      </c>
      <c r="P3046">
        <f t="shared" si="239"/>
        <v>74.579807586067659</v>
      </c>
      <c r="T3046">
        <v>2.65</v>
      </c>
      <c r="U3046">
        <v>2.6499999999999702</v>
      </c>
      <c r="V3046">
        <v>2.6499999999999702</v>
      </c>
      <c r="W3046">
        <v>2.6499999999999702</v>
      </c>
      <c r="X3046">
        <v>2.65</v>
      </c>
      <c r="Y3046">
        <f t="shared" si="238"/>
        <v>2.6499999999999804</v>
      </c>
    </row>
    <row r="3047" spans="1:25" x14ac:dyDescent="0.3">
      <c r="A3047">
        <v>0</v>
      </c>
      <c r="B3047" s="1">
        <v>43343</v>
      </c>
      <c r="C3047" s="1">
        <v>43346</v>
      </c>
      <c r="D3047">
        <v>299.10000000000002</v>
      </c>
      <c r="E3047">
        <v>297.5499939</v>
      </c>
      <c r="F3047">
        <v>300.54600110000001</v>
      </c>
      <c r="G3047">
        <v>-1.5500061039999999</v>
      </c>
      <c r="H3047">
        <v>1.48492424</v>
      </c>
      <c r="I3047">
        <f t="shared" si="235"/>
        <v>9</v>
      </c>
      <c r="J3047">
        <f t="shared" si="236"/>
        <v>2018</v>
      </c>
      <c r="K3047">
        <v>299.10000000000002</v>
      </c>
      <c r="L3047">
        <v>299.25</v>
      </c>
      <c r="M3047">
        <v>297.14999999999998</v>
      </c>
      <c r="N3047">
        <v>297.55</v>
      </c>
      <c r="O3047" s="3">
        <f t="shared" si="237"/>
        <v>-1.5500061039999999</v>
      </c>
      <c r="P3047">
        <f t="shared" si="239"/>
        <v>71.681132636379829</v>
      </c>
      <c r="T3047">
        <v>-1.5500061039999999</v>
      </c>
      <c r="U3047">
        <v>-1.55000610351567</v>
      </c>
      <c r="V3047">
        <v>-1.55000610351567</v>
      </c>
      <c r="W3047">
        <v>-1.55000610351567</v>
      </c>
      <c r="X3047">
        <v>1.5500061039999999</v>
      </c>
      <c r="Y3047">
        <f t="shared" si="238"/>
        <v>-1.5500061036771136</v>
      </c>
    </row>
    <row r="3048" spans="1:25" x14ac:dyDescent="0.3">
      <c r="A3048">
        <v>0</v>
      </c>
      <c r="B3048" s="1">
        <v>43346</v>
      </c>
      <c r="C3048" s="1">
        <v>43347</v>
      </c>
      <c r="D3048">
        <v>297.75</v>
      </c>
      <c r="E3048">
        <v>299.05</v>
      </c>
      <c r="F3048">
        <v>298.15010769999998</v>
      </c>
      <c r="G3048">
        <v>1.3</v>
      </c>
      <c r="H3048">
        <v>1.060660172</v>
      </c>
      <c r="I3048">
        <f t="shared" si="235"/>
        <v>9</v>
      </c>
      <c r="J3048">
        <f t="shared" si="236"/>
        <v>2018</v>
      </c>
      <c r="K3048">
        <v>297.75</v>
      </c>
      <c r="L3048">
        <v>299.25</v>
      </c>
      <c r="M3048">
        <v>297</v>
      </c>
      <c r="N3048">
        <v>299.05</v>
      </c>
      <c r="O3048" s="3">
        <f t="shared" si="237"/>
        <v>1.3</v>
      </c>
      <c r="P3048">
        <f t="shared" si="239"/>
        <v>74.028373755455235</v>
      </c>
      <c r="T3048">
        <v>1.3</v>
      </c>
      <c r="U3048">
        <v>1.30000000000001</v>
      </c>
      <c r="V3048">
        <v>-1.30000000000001</v>
      </c>
      <c r="W3048">
        <v>-1.30000000000001</v>
      </c>
      <c r="X3048">
        <v>-1.3</v>
      </c>
      <c r="Y3048">
        <f t="shared" si="238"/>
        <v>0.4333333333333334</v>
      </c>
    </row>
    <row r="3049" spans="1:25" x14ac:dyDescent="0.3">
      <c r="A3049">
        <v>0</v>
      </c>
      <c r="B3049" s="1">
        <v>43347</v>
      </c>
      <c r="C3049" s="1">
        <v>43348</v>
      </c>
      <c r="D3049">
        <v>297.95</v>
      </c>
      <c r="E3049">
        <v>294.8</v>
      </c>
      <c r="F3049">
        <v>299.155418</v>
      </c>
      <c r="G3049">
        <v>-3.15</v>
      </c>
      <c r="H3049">
        <v>3.0052038200000002</v>
      </c>
      <c r="I3049">
        <f t="shared" si="235"/>
        <v>9</v>
      </c>
      <c r="J3049">
        <f t="shared" si="236"/>
        <v>2018</v>
      </c>
      <c r="K3049">
        <v>297.95</v>
      </c>
      <c r="L3049">
        <v>298.5</v>
      </c>
      <c r="M3049">
        <v>294.5</v>
      </c>
      <c r="N3049">
        <v>294.8</v>
      </c>
      <c r="O3049" s="3">
        <f t="shared" si="237"/>
        <v>-3</v>
      </c>
      <c r="P3049">
        <f t="shared" si="239"/>
        <v>68.438045144957698</v>
      </c>
      <c r="T3049">
        <v>-3</v>
      </c>
      <c r="U3049">
        <v>-3</v>
      </c>
      <c r="V3049">
        <v>-3</v>
      </c>
      <c r="W3049">
        <v>-3</v>
      </c>
      <c r="X3049">
        <v>-3</v>
      </c>
      <c r="Y3049">
        <f t="shared" si="238"/>
        <v>-3</v>
      </c>
    </row>
    <row r="3050" spans="1:25" x14ac:dyDescent="0.3">
      <c r="A3050">
        <v>0</v>
      </c>
      <c r="B3050" s="1">
        <v>43348</v>
      </c>
      <c r="C3050" s="1">
        <v>43349</v>
      </c>
      <c r="D3050">
        <v>294.39999999999998</v>
      </c>
      <c r="E3050">
        <v>294.60001829999999</v>
      </c>
      <c r="F3050">
        <v>295.47625470000003</v>
      </c>
      <c r="G3050">
        <v>0.200018311</v>
      </c>
      <c r="H3050">
        <v>0.141421356</v>
      </c>
      <c r="I3050">
        <f t="shared" si="235"/>
        <v>9</v>
      </c>
      <c r="J3050">
        <f t="shared" si="236"/>
        <v>2018</v>
      </c>
      <c r="K3050">
        <v>294.39999999999998</v>
      </c>
      <c r="L3050">
        <v>296</v>
      </c>
      <c r="M3050">
        <v>293.85000000000002</v>
      </c>
      <c r="N3050">
        <v>294.60000000000002</v>
      </c>
      <c r="O3050" s="3">
        <f t="shared" si="237"/>
        <v>0.200018311</v>
      </c>
      <c r="P3050">
        <f t="shared" si="239"/>
        <v>68.786776349051692</v>
      </c>
      <c r="T3050">
        <v>0.200018311</v>
      </c>
      <c r="U3050">
        <v>0.200018310546909</v>
      </c>
      <c r="V3050">
        <v>0.200018310546909</v>
      </c>
      <c r="W3050">
        <v>0.200018310546909</v>
      </c>
      <c r="X3050">
        <v>0.200018311</v>
      </c>
      <c r="Y3050">
        <f t="shared" si="238"/>
        <v>0.20001831069793932</v>
      </c>
    </row>
    <row r="3051" spans="1:25" x14ac:dyDescent="0.3">
      <c r="A3051">
        <v>0</v>
      </c>
      <c r="B3051" s="1">
        <v>43349</v>
      </c>
      <c r="C3051" s="1">
        <v>43350</v>
      </c>
      <c r="D3051">
        <v>292.85000000000002</v>
      </c>
      <c r="E3051">
        <v>293.2000061</v>
      </c>
      <c r="F3051">
        <v>294.53475329999998</v>
      </c>
      <c r="G3051">
        <v>0.35000610399999998</v>
      </c>
      <c r="H3051">
        <v>0.98994949399999999</v>
      </c>
      <c r="I3051">
        <f t="shared" si="235"/>
        <v>9</v>
      </c>
      <c r="J3051">
        <f t="shared" si="236"/>
        <v>2018</v>
      </c>
      <c r="K3051">
        <v>292.85000000000002</v>
      </c>
      <c r="L3051">
        <v>294.05</v>
      </c>
      <c r="M3051">
        <v>290.85000000000002</v>
      </c>
      <c r="N3051">
        <v>293.2</v>
      </c>
      <c r="O3051" s="3">
        <f t="shared" si="237"/>
        <v>0.35000610399999998</v>
      </c>
      <c r="P3051">
        <f t="shared" si="239"/>
        <v>69.403366538482729</v>
      </c>
      <c r="T3051">
        <v>0.35000610399999998</v>
      </c>
      <c r="U3051">
        <v>0.350006103515625</v>
      </c>
      <c r="V3051">
        <v>0.350006103515625</v>
      </c>
      <c r="W3051">
        <v>0.350006103515625</v>
      </c>
      <c r="X3051">
        <v>0.35000610399999998</v>
      </c>
      <c r="Y3051">
        <f t="shared" si="238"/>
        <v>0.35000610367708335</v>
      </c>
    </row>
    <row r="3052" spans="1:25" x14ac:dyDescent="0.3">
      <c r="A3052">
        <v>0</v>
      </c>
      <c r="B3052" s="1">
        <v>43350</v>
      </c>
      <c r="C3052" s="1">
        <v>43353</v>
      </c>
      <c r="D3052">
        <v>292.7</v>
      </c>
      <c r="E3052">
        <v>293.64998170000001</v>
      </c>
      <c r="F3052">
        <v>294.51035819999998</v>
      </c>
      <c r="G3052">
        <v>0.94998168900000002</v>
      </c>
      <c r="H3052">
        <v>0.31819805200000001</v>
      </c>
      <c r="I3052">
        <f t="shared" si="235"/>
        <v>9</v>
      </c>
      <c r="J3052">
        <f t="shared" si="236"/>
        <v>2018</v>
      </c>
      <c r="K3052">
        <v>292.7</v>
      </c>
      <c r="L3052">
        <v>294.2</v>
      </c>
      <c r="M3052">
        <v>292.39999999999998</v>
      </c>
      <c r="N3052">
        <v>293.64999999999998</v>
      </c>
      <c r="O3052" s="3">
        <f t="shared" si="237"/>
        <v>0.94998168900000002</v>
      </c>
      <c r="P3052">
        <f t="shared" si="239"/>
        <v>71.092773628502727</v>
      </c>
      <c r="T3052">
        <v>0.94998168900000002</v>
      </c>
      <c r="U3052">
        <v>0.949981689453125</v>
      </c>
      <c r="V3052">
        <v>0.949981689453125</v>
      </c>
      <c r="W3052">
        <v>0.949981689453125</v>
      </c>
      <c r="X3052">
        <v>0.94998168900000002</v>
      </c>
      <c r="Y3052">
        <f t="shared" si="238"/>
        <v>0.94998168930208327</v>
      </c>
    </row>
    <row r="3053" spans="1:25" x14ac:dyDescent="0.3">
      <c r="A3053">
        <v>0</v>
      </c>
      <c r="B3053" s="1">
        <v>43353</v>
      </c>
      <c r="C3053" s="1">
        <v>43354</v>
      </c>
      <c r="D3053">
        <v>293.2</v>
      </c>
      <c r="E3053">
        <v>292.5499939</v>
      </c>
      <c r="F3053">
        <v>293.58476869999998</v>
      </c>
      <c r="G3053">
        <v>-0.65000610400000003</v>
      </c>
      <c r="H3053">
        <v>0.77781745899999999</v>
      </c>
      <c r="I3053">
        <f t="shared" si="235"/>
        <v>9</v>
      </c>
      <c r="J3053">
        <f t="shared" si="236"/>
        <v>2018</v>
      </c>
      <c r="K3053">
        <v>293.2</v>
      </c>
      <c r="L3053">
        <v>294.75</v>
      </c>
      <c r="M3053">
        <v>291.60000000000002</v>
      </c>
      <c r="N3053">
        <v>292.55</v>
      </c>
      <c r="O3053" s="3">
        <f t="shared" si="237"/>
        <v>-0.65000610400000003</v>
      </c>
      <c r="P3053">
        <f t="shared" si="239"/>
        <v>69.910711806994783</v>
      </c>
      <c r="T3053">
        <v>-0.65000610400000003</v>
      </c>
      <c r="U3053">
        <v>-0.65000610351563604</v>
      </c>
      <c r="V3053">
        <v>0.65000610351563604</v>
      </c>
      <c r="W3053">
        <v>-0.65000610351563604</v>
      </c>
      <c r="X3053">
        <v>0.65000610400000003</v>
      </c>
      <c r="Y3053">
        <f t="shared" si="238"/>
        <v>-0.2166687013333333</v>
      </c>
    </row>
    <row r="3054" spans="1:25" x14ac:dyDescent="0.3">
      <c r="A3054">
        <v>0</v>
      </c>
      <c r="B3054" s="1">
        <v>43354</v>
      </c>
      <c r="C3054" s="1">
        <v>43355</v>
      </c>
      <c r="D3054">
        <v>292.8</v>
      </c>
      <c r="E3054">
        <v>292.75001220000001</v>
      </c>
      <c r="F3054">
        <v>293.14832080000002</v>
      </c>
      <c r="G3054">
        <v>-4.9987793000000003E-2</v>
      </c>
      <c r="H3054">
        <v>0.141421356</v>
      </c>
      <c r="I3054">
        <f t="shared" si="235"/>
        <v>9</v>
      </c>
      <c r="J3054">
        <f t="shared" si="236"/>
        <v>2018</v>
      </c>
      <c r="K3054">
        <v>292.8</v>
      </c>
      <c r="L3054">
        <v>293.35000000000002</v>
      </c>
      <c r="M3054">
        <v>291.14999999999998</v>
      </c>
      <c r="N3054">
        <v>292.75</v>
      </c>
      <c r="O3054" s="3">
        <f t="shared" si="237"/>
        <v>-4.9987793000000003E-2</v>
      </c>
      <c r="P3054">
        <f t="shared" si="239"/>
        <v>69.821196382038565</v>
      </c>
      <c r="T3054">
        <v>-4.9987793000000003E-2</v>
      </c>
      <c r="U3054">
        <v>4.998779296875E-2</v>
      </c>
      <c r="V3054">
        <v>-4.998779296875E-2</v>
      </c>
      <c r="W3054">
        <v>-4.998779296875E-2</v>
      </c>
      <c r="X3054">
        <v>4.9987793000000003E-2</v>
      </c>
      <c r="Y3054">
        <f t="shared" si="238"/>
        <v>-1.6662597666666668E-2</v>
      </c>
    </row>
    <row r="3055" spans="1:25" x14ac:dyDescent="0.3">
      <c r="A3055">
        <v>0</v>
      </c>
      <c r="B3055" s="1">
        <v>43355</v>
      </c>
      <c r="C3055" s="1">
        <v>43356</v>
      </c>
      <c r="D3055">
        <v>292.8</v>
      </c>
      <c r="E3055">
        <v>292.25</v>
      </c>
      <c r="F3055">
        <v>292.31473</v>
      </c>
      <c r="G3055">
        <v>0.55000000000000004</v>
      </c>
      <c r="H3055">
        <v>0.35355339099999999</v>
      </c>
      <c r="I3055">
        <f t="shared" si="235"/>
        <v>9</v>
      </c>
      <c r="J3055">
        <f t="shared" si="236"/>
        <v>2018</v>
      </c>
      <c r="K3055">
        <v>292.8</v>
      </c>
      <c r="L3055">
        <v>293.60000000000002</v>
      </c>
      <c r="M3055">
        <v>292.05</v>
      </c>
      <c r="N3055">
        <v>292.25</v>
      </c>
      <c r="O3055" s="3">
        <f t="shared" si="237"/>
        <v>0.55000000000000004</v>
      </c>
      <c r="P3055">
        <f t="shared" si="239"/>
        <v>70.804845408937155</v>
      </c>
      <c r="T3055">
        <v>0.55000000000000004</v>
      </c>
      <c r="U3055">
        <v>0.55000000000001104</v>
      </c>
      <c r="V3055">
        <v>-0.55000000000001104</v>
      </c>
      <c r="W3055">
        <v>-0.55000000000001104</v>
      </c>
      <c r="X3055">
        <v>0.55000000000000004</v>
      </c>
      <c r="Y3055">
        <f t="shared" si="238"/>
        <v>0.18333333333333338</v>
      </c>
    </row>
    <row r="3056" spans="1:25" x14ac:dyDescent="0.3">
      <c r="A3056">
        <v>0</v>
      </c>
      <c r="B3056" s="1">
        <v>43356</v>
      </c>
      <c r="C3056" s="1">
        <v>43357</v>
      </c>
      <c r="D3056">
        <v>294.45</v>
      </c>
      <c r="E3056">
        <v>297.0499878</v>
      </c>
      <c r="F3056">
        <v>292.3963104</v>
      </c>
      <c r="G3056">
        <v>-2.5999877929999999</v>
      </c>
      <c r="H3056">
        <v>3.39411255</v>
      </c>
      <c r="I3056">
        <f t="shared" si="235"/>
        <v>9</v>
      </c>
      <c r="J3056">
        <f t="shared" si="236"/>
        <v>2018</v>
      </c>
      <c r="K3056">
        <v>294.45</v>
      </c>
      <c r="L3056">
        <v>297.14999999999998</v>
      </c>
      <c r="M3056">
        <v>294.3</v>
      </c>
      <c r="N3056">
        <v>297.05</v>
      </c>
      <c r="O3056" s="3">
        <f t="shared" si="237"/>
        <v>-2.5999877929999999</v>
      </c>
      <c r="P3056">
        <f t="shared" si="239"/>
        <v>66.115804814222727</v>
      </c>
      <c r="T3056">
        <v>-2.5999877929999999</v>
      </c>
      <c r="U3056">
        <v>-2.59998779296876</v>
      </c>
      <c r="V3056">
        <v>-2.59998779296876</v>
      </c>
      <c r="W3056">
        <v>-2.59998779296876</v>
      </c>
      <c r="X3056">
        <v>-2.5999877929999999</v>
      </c>
      <c r="Y3056">
        <f t="shared" si="238"/>
        <v>-2.599987792979173</v>
      </c>
    </row>
    <row r="3057" spans="1:25" x14ac:dyDescent="0.3">
      <c r="A3057">
        <v>0</v>
      </c>
      <c r="B3057" s="1">
        <v>43357</v>
      </c>
      <c r="C3057" s="1">
        <v>43360</v>
      </c>
      <c r="D3057">
        <v>296</v>
      </c>
      <c r="E3057">
        <v>294.25001220000001</v>
      </c>
      <c r="F3057">
        <v>297.1181575</v>
      </c>
      <c r="G3057">
        <v>-1.7499877930000001</v>
      </c>
      <c r="H3057">
        <v>1.9798989870000001</v>
      </c>
      <c r="I3057">
        <f t="shared" si="235"/>
        <v>9</v>
      </c>
      <c r="J3057">
        <f t="shared" si="236"/>
        <v>2018</v>
      </c>
      <c r="K3057">
        <v>296</v>
      </c>
      <c r="L3057">
        <v>296.10000000000002</v>
      </c>
      <c r="M3057">
        <v>293.55</v>
      </c>
      <c r="N3057">
        <v>294.25</v>
      </c>
      <c r="O3057" s="3">
        <f t="shared" si="237"/>
        <v>-1.7499877930000001</v>
      </c>
      <c r="P3057">
        <f t="shared" si="239"/>
        <v>63.184170067197549</v>
      </c>
      <c r="T3057">
        <v>-1.7499877930000001</v>
      </c>
      <c r="U3057">
        <v>-1.74998779296873</v>
      </c>
      <c r="V3057">
        <v>-1.74998779296873</v>
      </c>
      <c r="W3057">
        <v>-1.74998779296873</v>
      </c>
      <c r="X3057">
        <v>-1.7499877930000001</v>
      </c>
      <c r="Y3057">
        <f t="shared" si="238"/>
        <v>-1.7499877929791534</v>
      </c>
    </row>
    <row r="3058" spans="1:25" x14ac:dyDescent="0.3">
      <c r="A3058">
        <v>0</v>
      </c>
      <c r="B3058" s="1">
        <v>43360</v>
      </c>
      <c r="C3058" s="1">
        <v>43361</v>
      </c>
      <c r="D3058">
        <v>292.64999999999998</v>
      </c>
      <c r="E3058">
        <v>295.85000609999997</v>
      </c>
      <c r="F3058">
        <v>293.453913</v>
      </c>
      <c r="G3058">
        <v>3.2000061039999999</v>
      </c>
      <c r="H3058">
        <v>1.1313708499999999</v>
      </c>
      <c r="I3058">
        <f t="shared" si="235"/>
        <v>9</v>
      </c>
      <c r="J3058">
        <f t="shared" si="236"/>
        <v>2018</v>
      </c>
      <c r="K3058">
        <v>292.64999999999998</v>
      </c>
      <c r="L3058">
        <v>295.95</v>
      </c>
      <c r="M3058">
        <v>292.2</v>
      </c>
      <c r="N3058">
        <v>295.85000000000002</v>
      </c>
      <c r="O3058" s="3">
        <f t="shared" si="237"/>
        <v>3.2000061039999999</v>
      </c>
      <c r="P3058">
        <f t="shared" si="239"/>
        <v>68.365864836321236</v>
      </c>
      <c r="T3058">
        <v>3.2000061039999999</v>
      </c>
      <c r="U3058">
        <v>3.2000061035156402</v>
      </c>
      <c r="V3058">
        <v>3.2000061035156402</v>
      </c>
      <c r="W3058">
        <v>3.2000061035156402</v>
      </c>
      <c r="X3058">
        <v>3.2000061039999999</v>
      </c>
      <c r="Y3058">
        <f t="shared" si="238"/>
        <v>3.2000061036770937</v>
      </c>
    </row>
    <row r="3059" spans="1:25" x14ac:dyDescent="0.3">
      <c r="A3059">
        <v>0</v>
      </c>
      <c r="B3059" s="1">
        <v>43361</v>
      </c>
      <c r="C3059" s="1">
        <v>43362</v>
      </c>
      <c r="D3059">
        <v>296.89999999999998</v>
      </c>
      <c r="E3059">
        <v>296.04998169999999</v>
      </c>
      <c r="F3059">
        <v>295.65133470000001</v>
      </c>
      <c r="G3059">
        <v>0.85001831100000003</v>
      </c>
      <c r="H3059">
        <v>0.141421356</v>
      </c>
      <c r="I3059">
        <f t="shared" si="235"/>
        <v>9</v>
      </c>
      <c r="J3059">
        <f t="shared" si="236"/>
        <v>2018</v>
      </c>
      <c r="K3059">
        <v>296.89999999999998</v>
      </c>
      <c r="L3059">
        <v>296.95</v>
      </c>
      <c r="M3059">
        <v>294.75</v>
      </c>
      <c r="N3059">
        <v>296.05</v>
      </c>
      <c r="O3059" s="3">
        <f t="shared" si="237"/>
        <v>0.85001831100000003</v>
      </c>
      <c r="P3059">
        <f t="shared" si="239"/>
        <v>69.833839835265934</v>
      </c>
      <c r="T3059">
        <v>0.85001831100000003</v>
      </c>
      <c r="U3059">
        <v>0.85001831054682897</v>
      </c>
      <c r="V3059">
        <v>-0.85001831054682897</v>
      </c>
      <c r="W3059">
        <v>0.85001831054682897</v>
      </c>
      <c r="X3059">
        <v>0.85001831100000003</v>
      </c>
      <c r="Y3059">
        <f t="shared" si="238"/>
        <v>0.28333943700000003</v>
      </c>
    </row>
    <row r="3060" spans="1:25" x14ac:dyDescent="0.3">
      <c r="A3060">
        <v>0</v>
      </c>
      <c r="B3060" s="1">
        <v>43362</v>
      </c>
      <c r="C3060" s="1">
        <v>43363</v>
      </c>
      <c r="D3060">
        <v>296.75</v>
      </c>
      <c r="E3060">
        <v>298.65000609999998</v>
      </c>
      <c r="F3060">
        <v>297.05860380000001</v>
      </c>
      <c r="G3060">
        <v>1.900006104</v>
      </c>
      <c r="H3060">
        <v>1.8384776309999999</v>
      </c>
      <c r="I3060">
        <f t="shared" si="235"/>
        <v>9</v>
      </c>
      <c r="J3060">
        <f t="shared" si="236"/>
        <v>2018</v>
      </c>
      <c r="K3060">
        <v>296.75</v>
      </c>
      <c r="L3060">
        <v>299.85000000000002</v>
      </c>
      <c r="M3060">
        <v>296.35000000000002</v>
      </c>
      <c r="N3060">
        <v>298.64999999999998</v>
      </c>
      <c r="O3060" s="3">
        <f t="shared" si="237"/>
        <v>1.900006104</v>
      </c>
      <c r="P3060">
        <f t="shared" si="239"/>
        <v>73.18728689388675</v>
      </c>
      <c r="T3060">
        <v>1.900006104</v>
      </c>
      <c r="U3060">
        <v>-3</v>
      </c>
      <c r="V3060">
        <v>-3</v>
      </c>
      <c r="W3060">
        <v>-3</v>
      </c>
      <c r="X3060">
        <v>-3</v>
      </c>
      <c r="Y3060">
        <f t="shared" si="238"/>
        <v>-1.366664632</v>
      </c>
    </row>
    <row r="3061" spans="1:25" x14ac:dyDescent="0.3">
      <c r="A3061">
        <v>0</v>
      </c>
      <c r="B3061" s="1">
        <v>43363</v>
      </c>
      <c r="C3061" s="1">
        <v>43364</v>
      </c>
      <c r="D3061">
        <v>299.45</v>
      </c>
      <c r="E3061">
        <v>300.00000610000001</v>
      </c>
      <c r="F3061">
        <v>298.46576490000001</v>
      </c>
      <c r="G3061">
        <v>-0.55000610400000005</v>
      </c>
      <c r="H3061">
        <v>0.954594155</v>
      </c>
      <c r="I3061">
        <f t="shared" si="235"/>
        <v>9</v>
      </c>
      <c r="J3061">
        <f t="shared" si="236"/>
        <v>2018</v>
      </c>
      <c r="K3061">
        <v>299.45</v>
      </c>
      <c r="L3061">
        <v>300.14999999999998</v>
      </c>
      <c r="M3061">
        <v>298.39999999999998</v>
      </c>
      <c r="N3061">
        <v>300</v>
      </c>
      <c r="O3061" s="3">
        <f t="shared" si="237"/>
        <v>-0.55000610400000005</v>
      </c>
      <c r="P3061">
        <f t="shared" si="239"/>
        <v>72.179102192095883</v>
      </c>
      <c r="T3061">
        <v>-0.55000610400000005</v>
      </c>
      <c r="U3061">
        <v>-0.55000610351561297</v>
      </c>
      <c r="V3061">
        <v>0.55000610351561297</v>
      </c>
      <c r="W3061">
        <v>-0.55000610351561297</v>
      </c>
      <c r="X3061">
        <v>-0.55000610400000005</v>
      </c>
      <c r="Y3061">
        <f t="shared" si="238"/>
        <v>-0.18333536800000005</v>
      </c>
    </row>
    <row r="3062" spans="1:25" x14ac:dyDescent="0.3">
      <c r="A3062">
        <v>0</v>
      </c>
      <c r="B3062" s="1">
        <v>43364</v>
      </c>
      <c r="C3062" s="1">
        <v>43367</v>
      </c>
      <c r="D3062">
        <v>299.45</v>
      </c>
      <c r="E3062">
        <v>300</v>
      </c>
      <c r="F3062">
        <v>301.32677869999998</v>
      </c>
      <c r="G3062">
        <v>0.55000000000000004</v>
      </c>
      <c r="H3062">
        <v>0</v>
      </c>
      <c r="I3062">
        <f t="shared" si="235"/>
        <v>9</v>
      </c>
      <c r="J3062">
        <f t="shared" si="236"/>
        <v>2018</v>
      </c>
      <c r="K3062">
        <v>299.45</v>
      </c>
      <c r="L3062">
        <v>300.14999999999998</v>
      </c>
      <c r="M3062">
        <v>298.39999999999998</v>
      </c>
      <c r="N3062">
        <v>300</v>
      </c>
      <c r="O3062" s="3">
        <f t="shared" si="237"/>
        <v>0.55000000000000004</v>
      </c>
      <c r="P3062">
        <f t="shared" si="239"/>
        <v>73.173387704009045</v>
      </c>
      <c r="T3062">
        <v>0.55000000000000004</v>
      </c>
      <c r="U3062">
        <v>0.55000000000001104</v>
      </c>
      <c r="V3062">
        <v>0.55000000000001104</v>
      </c>
      <c r="W3062">
        <v>0.55000000000001104</v>
      </c>
      <c r="X3062">
        <v>-0.55000000000000004</v>
      </c>
      <c r="Y3062">
        <f t="shared" si="238"/>
        <v>0.55000000000000737</v>
      </c>
    </row>
    <row r="3063" spans="1:25" x14ac:dyDescent="0.3">
      <c r="A3063">
        <v>0</v>
      </c>
      <c r="B3063" s="1">
        <v>43367</v>
      </c>
      <c r="C3063" s="1">
        <v>43368</v>
      </c>
      <c r="D3063">
        <v>299.45</v>
      </c>
      <c r="E3063">
        <v>300</v>
      </c>
      <c r="F3063">
        <v>300.27713979999999</v>
      </c>
      <c r="G3063">
        <v>0.55000000000000004</v>
      </c>
      <c r="H3063">
        <v>0</v>
      </c>
      <c r="I3063">
        <f t="shared" si="235"/>
        <v>9</v>
      </c>
      <c r="J3063">
        <f t="shared" si="236"/>
        <v>2018</v>
      </c>
      <c r="K3063">
        <v>299.45</v>
      </c>
      <c r="L3063">
        <v>300.14999999999998</v>
      </c>
      <c r="M3063">
        <v>298.39999999999998</v>
      </c>
      <c r="N3063">
        <v>300</v>
      </c>
      <c r="O3063" s="3">
        <f t="shared" si="237"/>
        <v>0.55000000000000004</v>
      </c>
      <c r="P3063">
        <f t="shared" si="239"/>
        <v>74.181369752027209</v>
      </c>
      <c r="T3063">
        <v>0.55000000000000004</v>
      </c>
      <c r="U3063">
        <v>0.55000000000001104</v>
      </c>
      <c r="V3063">
        <v>0.55000000000001104</v>
      </c>
      <c r="W3063">
        <v>0.55000000000001104</v>
      </c>
      <c r="X3063">
        <v>-0.55000000000000004</v>
      </c>
      <c r="Y3063">
        <f t="shared" si="238"/>
        <v>0.55000000000000737</v>
      </c>
    </row>
    <row r="3064" spans="1:25" x14ac:dyDescent="0.3">
      <c r="A3064">
        <v>0</v>
      </c>
      <c r="B3064" s="1">
        <v>43368</v>
      </c>
      <c r="C3064" s="1">
        <v>43369</v>
      </c>
      <c r="D3064">
        <v>299.45</v>
      </c>
      <c r="E3064">
        <v>300</v>
      </c>
      <c r="F3064">
        <v>300.76343700000001</v>
      </c>
      <c r="G3064">
        <v>0.55000000000000004</v>
      </c>
      <c r="H3064">
        <v>0</v>
      </c>
      <c r="I3064">
        <f t="shared" si="235"/>
        <v>9</v>
      </c>
      <c r="J3064">
        <f t="shared" si="236"/>
        <v>2018</v>
      </c>
      <c r="K3064">
        <v>299.45</v>
      </c>
      <c r="L3064">
        <v>300.14999999999998</v>
      </c>
      <c r="M3064">
        <v>298.39999999999998</v>
      </c>
      <c r="N3064">
        <v>300</v>
      </c>
      <c r="O3064" s="3">
        <f t="shared" si="237"/>
        <v>0.55000000000000004</v>
      </c>
      <c r="P3064">
        <f t="shared" si="239"/>
        <v>75.203237009422821</v>
      </c>
      <c r="T3064">
        <v>0.55000000000000004</v>
      </c>
      <c r="U3064">
        <v>0.55000000000001104</v>
      </c>
      <c r="V3064">
        <v>0.55000000000001104</v>
      </c>
      <c r="W3064">
        <v>0.55000000000001104</v>
      </c>
      <c r="X3064">
        <v>-0.55000000000000004</v>
      </c>
      <c r="Y3064">
        <f t="shared" si="238"/>
        <v>0.55000000000000737</v>
      </c>
    </row>
    <row r="3065" spans="1:25" x14ac:dyDescent="0.3">
      <c r="A3065">
        <v>0</v>
      </c>
      <c r="B3065" s="1">
        <v>43369</v>
      </c>
      <c r="C3065" s="1">
        <v>43370</v>
      </c>
      <c r="D3065">
        <v>299.05</v>
      </c>
      <c r="E3065">
        <v>302.14999390000003</v>
      </c>
      <c r="F3065">
        <v>300.32880569999998</v>
      </c>
      <c r="G3065">
        <v>3.099993896</v>
      </c>
      <c r="H3065">
        <v>1.52027958</v>
      </c>
      <c r="I3065">
        <f t="shared" si="235"/>
        <v>9</v>
      </c>
      <c r="J3065">
        <f t="shared" si="236"/>
        <v>2018</v>
      </c>
      <c r="K3065">
        <v>299.05</v>
      </c>
      <c r="L3065">
        <v>302.7</v>
      </c>
      <c r="M3065">
        <v>299</v>
      </c>
      <c r="N3065">
        <v>302.14999999999998</v>
      </c>
      <c r="O3065" s="3">
        <f t="shared" si="237"/>
        <v>3.099993896</v>
      </c>
      <c r="P3065">
        <f t="shared" si="239"/>
        <v>81.04999112299879</v>
      </c>
      <c r="T3065">
        <v>3.099993896</v>
      </c>
      <c r="U3065">
        <v>3.0999938964843601</v>
      </c>
      <c r="V3065">
        <v>3.0999938964843601</v>
      </c>
      <c r="W3065">
        <v>3.0999938964843601</v>
      </c>
      <c r="X3065">
        <v>3.099993896</v>
      </c>
      <c r="Y3065">
        <f t="shared" si="238"/>
        <v>3.099993896322907</v>
      </c>
    </row>
    <row r="3066" spans="1:25" x14ac:dyDescent="0.3">
      <c r="A3066">
        <v>0</v>
      </c>
      <c r="B3066" s="1">
        <v>43370</v>
      </c>
      <c r="C3066" s="1">
        <v>43371</v>
      </c>
      <c r="D3066">
        <v>302.3</v>
      </c>
      <c r="E3066">
        <v>300.60001219999998</v>
      </c>
      <c r="F3066">
        <v>302.4960509</v>
      </c>
      <c r="G3066">
        <v>-1.699987793</v>
      </c>
      <c r="H3066">
        <v>1.0960155110000001</v>
      </c>
      <c r="I3066">
        <f t="shared" si="235"/>
        <v>9</v>
      </c>
      <c r="J3066">
        <f t="shared" si="236"/>
        <v>2018</v>
      </c>
      <c r="K3066">
        <v>302.3</v>
      </c>
      <c r="L3066">
        <v>302.60000000000002</v>
      </c>
      <c r="M3066">
        <v>300.2</v>
      </c>
      <c r="N3066">
        <v>300.60000000000002</v>
      </c>
      <c r="O3066" s="3">
        <f t="shared" si="237"/>
        <v>-1.699987793</v>
      </c>
      <c r="P3066">
        <f t="shared" si="239"/>
        <v>77.631598908348039</v>
      </c>
      <c r="T3066">
        <v>-1.699987793</v>
      </c>
      <c r="U3066">
        <v>1.6999877929687801</v>
      </c>
      <c r="V3066">
        <v>1.6999877929687801</v>
      </c>
      <c r="W3066">
        <v>-1.6999877929687801</v>
      </c>
      <c r="X3066">
        <v>-1.699987793</v>
      </c>
      <c r="Y3066">
        <f t="shared" si="238"/>
        <v>0.56666259764585336</v>
      </c>
    </row>
    <row r="3067" spans="1:25" x14ac:dyDescent="0.3">
      <c r="A3067">
        <v>0</v>
      </c>
      <c r="B3067" s="1">
        <v>43371</v>
      </c>
      <c r="C3067" s="1">
        <v>43374</v>
      </c>
      <c r="D3067">
        <v>301.10000000000002</v>
      </c>
      <c r="E3067">
        <v>300.04998169999999</v>
      </c>
      <c r="F3067">
        <v>301.43968000000001</v>
      </c>
      <c r="G3067">
        <v>-1.0500183110000001</v>
      </c>
      <c r="H3067">
        <v>0.38890872999999998</v>
      </c>
      <c r="I3067">
        <f t="shared" si="235"/>
        <v>10</v>
      </c>
      <c r="J3067">
        <f t="shared" si="236"/>
        <v>2018</v>
      </c>
      <c r="K3067">
        <v>301.10000000000002</v>
      </c>
      <c r="L3067">
        <v>301.7</v>
      </c>
      <c r="M3067">
        <v>299.05</v>
      </c>
      <c r="N3067">
        <v>300.05</v>
      </c>
      <c r="O3067" s="3">
        <f t="shared" si="237"/>
        <v>-1.0500183110000001</v>
      </c>
      <c r="P3067">
        <f t="shared" si="239"/>
        <v>75.601178773028209</v>
      </c>
      <c r="T3067">
        <v>-1.0500183110000001</v>
      </c>
      <c r="U3067">
        <v>1.0500183105468699</v>
      </c>
      <c r="V3067">
        <v>1.0500183105468699</v>
      </c>
      <c r="W3067">
        <v>1.0500183105468699</v>
      </c>
      <c r="X3067">
        <v>1.0500183110000001</v>
      </c>
      <c r="Y3067">
        <f t="shared" si="238"/>
        <v>0.35000610336457988</v>
      </c>
    </row>
    <row r="3068" spans="1:25" x14ac:dyDescent="0.3">
      <c r="A3068">
        <v>0</v>
      </c>
      <c r="B3068" s="1">
        <v>43374</v>
      </c>
      <c r="C3068" s="1">
        <v>43375</v>
      </c>
      <c r="D3068">
        <v>299.7</v>
      </c>
      <c r="E3068">
        <v>296.60001829999999</v>
      </c>
      <c r="F3068">
        <v>300.42684179999998</v>
      </c>
      <c r="G3068">
        <v>-3.0999816889999998</v>
      </c>
      <c r="H3068">
        <v>2.4395183949999999</v>
      </c>
      <c r="I3068">
        <f t="shared" si="235"/>
        <v>10</v>
      </c>
      <c r="J3068">
        <f t="shared" si="236"/>
        <v>2018</v>
      </c>
      <c r="K3068">
        <v>299.7</v>
      </c>
      <c r="L3068">
        <v>300.8</v>
      </c>
      <c r="M3068">
        <v>296.25</v>
      </c>
      <c r="N3068">
        <v>296.60000000000002</v>
      </c>
      <c r="O3068" s="3">
        <f t="shared" si="237"/>
        <v>-3</v>
      </c>
      <c r="P3068">
        <f t="shared" si="239"/>
        <v>69.925414600878952</v>
      </c>
      <c r="T3068">
        <v>-3</v>
      </c>
      <c r="U3068">
        <v>3.0999816894531</v>
      </c>
      <c r="V3068">
        <v>-3</v>
      </c>
      <c r="W3068">
        <v>3.0999816894531</v>
      </c>
      <c r="X3068">
        <v>3.0999816889999998</v>
      </c>
      <c r="Y3068">
        <f t="shared" si="238"/>
        <v>-0.96667277018230002</v>
      </c>
    </row>
    <row r="3069" spans="1:25" x14ac:dyDescent="0.3">
      <c r="A3069">
        <v>0</v>
      </c>
      <c r="B3069" s="1">
        <v>43375</v>
      </c>
      <c r="C3069" s="1">
        <v>43376</v>
      </c>
      <c r="D3069">
        <v>299.7</v>
      </c>
      <c r="E3069">
        <v>296.60000000000002</v>
      </c>
      <c r="F3069">
        <v>297.0833533</v>
      </c>
      <c r="G3069">
        <v>3.1</v>
      </c>
      <c r="H3069">
        <v>0</v>
      </c>
      <c r="I3069">
        <f t="shared" si="235"/>
        <v>10</v>
      </c>
      <c r="J3069">
        <f t="shared" si="236"/>
        <v>2018</v>
      </c>
      <c r="K3069">
        <v>299.7</v>
      </c>
      <c r="L3069">
        <v>300.8</v>
      </c>
      <c r="M3069">
        <v>296.25</v>
      </c>
      <c r="N3069">
        <v>296.60000000000002</v>
      </c>
      <c r="O3069" s="3">
        <f t="shared" si="237"/>
        <v>3.1</v>
      </c>
      <c r="P3069">
        <f t="shared" si="239"/>
        <v>75.350058876722912</v>
      </c>
      <c r="T3069">
        <v>3.1</v>
      </c>
      <c r="U3069">
        <v>3.0999999999999601</v>
      </c>
      <c r="V3069">
        <v>3.0999999999999601</v>
      </c>
      <c r="W3069">
        <v>3.0999999999999601</v>
      </c>
      <c r="X3069">
        <v>3.1</v>
      </c>
      <c r="Y3069">
        <f t="shared" si="238"/>
        <v>3.0999999999999734</v>
      </c>
    </row>
    <row r="3070" spans="1:25" x14ac:dyDescent="0.3">
      <c r="A3070">
        <v>0</v>
      </c>
      <c r="B3070" s="1">
        <v>43376</v>
      </c>
      <c r="C3070" s="1">
        <v>43377</v>
      </c>
      <c r="D3070">
        <v>296.60000000000002</v>
      </c>
      <c r="E3070">
        <v>291.54998169999999</v>
      </c>
      <c r="F3070">
        <v>297.16106100000002</v>
      </c>
      <c r="G3070">
        <v>-5.0500183109999996</v>
      </c>
      <c r="H3070">
        <v>3.570889245</v>
      </c>
      <c r="I3070">
        <f t="shared" si="235"/>
        <v>10</v>
      </c>
      <c r="J3070">
        <f t="shared" si="236"/>
        <v>2018</v>
      </c>
      <c r="K3070">
        <v>296.60000000000002</v>
      </c>
      <c r="L3070">
        <v>296.75</v>
      </c>
      <c r="M3070">
        <v>291.14999999999998</v>
      </c>
      <c r="N3070">
        <v>291.55</v>
      </c>
      <c r="O3070" s="3">
        <f t="shared" si="237"/>
        <v>-3</v>
      </c>
      <c r="P3070">
        <f t="shared" si="239"/>
        <v>69.634022717834625</v>
      </c>
      <c r="T3070">
        <v>-3</v>
      </c>
      <c r="U3070">
        <v>5.0500183105468697</v>
      </c>
      <c r="V3070">
        <v>5.0500183105468697</v>
      </c>
      <c r="W3070">
        <v>5.0500183105468697</v>
      </c>
      <c r="X3070">
        <v>-3</v>
      </c>
      <c r="Y3070">
        <f t="shared" si="238"/>
        <v>2.366678873697913</v>
      </c>
    </row>
    <row r="3071" spans="1:25" x14ac:dyDescent="0.3">
      <c r="A3071">
        <v>0</v>
      </c>
      <c r="B3071" s="1">
        <v>43377</v>
      </c>
      <c r="C3071" s="1">
        <v>43378</v>
      </c>
      <c r="D3071">
        <v>291.2</v>
      </c>
      <c r="E3071">
        <v>290.90000609999998</v>
      </c>
      <c r="F3071">
        <v>292.08479419999998</v>
      </c>
      <c r="G3071">
        <v>-0.29999389599999998</v>
      </c>
      <c r="H3071">
        <v>0.45961940800000001</v>
      </c>
      <c r="I3071">
        <f t="shared" si="235"/>
        <v>10</v>
      </c>
      <c r="J3071">
        <f t="shared" si="236"/>
        <v>2018</v>
      </c>
      <c r="K3071">
        <v>291.2</v>
      </c>
      <c r="L3071">
        <v>292.35000000000002</v>
      </c>
      <c r="M3071">
        <v>289.3</v>
      </c>
      <c r="N3071">
        <v>290.89999999999998</v>
      </c>
      <c r="O3071" s="3">
        <f t="shared" si="237"/>
        <v>-0.29999389599999998</v>
      </c>
      <c r="P3071">
        <f t="shared" si="239"/>
        <v>69.095996058255068</v>
      </c>
      <c r="T3071">
        <v>-0.29999389599999998</v>
      </c>
      <c r="U3071">
        <v>0.29999389648435199</v>
      </c>
      <c r="V3071">
        <v>-0.29999389648435199</v>
      </c>
      <c r="W3071">
        <v>-0.29999389648435199</v>
      </c>
      <c r="X3071">
        <v>-0.29999389599999998</v>
      </c>
      <c r="Y3071">
        <f t="shared" si="238"/>
        <v>-9.9997965333333327E-2</v>
      </c>
    </row>
    <row r="3072" spans="1:25" x14ac:dyDescent="0.3">
      <c r="A3072">
        <v>0</v>
      </c>
      <c r="B3072" s="1">
        <v>43378</v>
      </c>
      <c r="C3072" s="1">
        <v>43381</v>
      </c>
      <c r="D3072">
        <v>289.75</v>
      </c>
      <c r="E3072">
        <v>289.7999939</v>
      </c>
      <c r="F3072">
        <v>290.7899319</v>
      </c>
      <c r="G3072">
        <v>4.9993896000000003E-2</v>
      </c>
      <c r="H3072">
        <v>0.77781745899999999</v>
      </c>
      <c r="I3072">
        <f t="shared" si="235"/>
        <v>10</v>
      </c>
      <c r="J3072">
        <f t="shared" si="236"/>
        <v>2018</v>
      </c>
      <c r="K3072">
        <v>289.75</v>
      </c>
      <c r="L3072">
        <v>292.05</v>
      </c>
      <c r="M3072">
        <v>289.55</v>
      </c>
      <c r="N3072">
        <v>289.8</v>
      </c>
      <c r="O3072" s="3">
        <f t="shared" si="237"/>
        <v>4.9993896000000003E-2</v>
      </c>
      <c r="P3072">
        <f t="shared" si="239"/>
        <v>69.185410502800877</v>
      </c>
      <c r="T3072">
        <v>4.9993896000000003E-2</v>
      </c>
      <c r="U3072">
        <v>4.99938964843522E-2</v>
      </c>
      <c r="V3072">
        <v>4.99938964843522E-2</v>
      </c>
      <c r="W3072">
        <v>4.99938964843522E-2</v>
      </c>
      <c r="X3072">
        <v>4.9993896000000003E-2</v>
      </c>
      <c r="Y3072">
        <f t="shared" si="238"/>
        <v>4.9993896322901465E-2</v>
      </c>
    </row>
    <row r="3073" spans="1:25" x14ac:dyDescent="0.3">
      <c r="A3073">
        <v>0</v>
      </c>
      <c r="B3073" s="1">
        <v>43381</v>
      </c>
      <c r="C3073" s="1">
        <v>43382</v>
      </c>
      <c r="D3073">
        <v>289.75</v>
      </c>
      <c r="E3073">
        <v>289.8</v>
      </c>
      <c r="F3073">
        <v>290.6868619</v>
      </c>
      <c r="G3073">
        <v>0.05</v>
      </c>
      <c r="H3073">
        <v>0</v>
      </c>
      <c r="I3073">
        <f t="shared" si="235"/>
        <v>10</v>
      </c>
      <c r="J3073">
        <f t="shared" si="236"/>
        <v>2018</v>
      </c>
      <c r="K3073">
        <v>289.75</v>
      </c>
      <c r="L3073">
        <v>292.05</v>
      </c>
      <c r="M3073">
        <v>289.55</v>
      </c>
      <c r="N3073">
        <v>289.8</v>
      </c>
      <c r="O3073" s="3">
        <f t="shared" si="237"/>
        <v>0.05</v>
      </c>
      <c r="P3073">
        <f t="shared" si="239"/>
        <v>69.274951586281631</v>
      </c>
      <c r="T3073">
        <v>0.05</v>
      </c>
      <c r="U3073">
        <v>-5.0000000000011299E-2</v>
      </c>
      <c r="V3073">
        <v>-5.0000000000011299E-2</v>
      </c>
      <c r="W3073">
        <v>5.0000000000011299E-2</v>
      </c>
      <c r="X3073">
        <v>0.05</v>
      </c>
      <c r="Y3073">
        <f t="shared" si="238"/>
        <v>-1.6666666666674199E-2</v>
      </c>
    </row>
    <row r="3074" spans="1:25" x14ac:dyDescent="0.3">
      <c r="A3074">
        <v>0</v>
      </c>
      <c r="B3074" s="1">
        <v>43382</v>
      </c>
      <c r="C3074" s="1">
        <v>43383</v>
      </c>
      <c r="D3074">
        <v>290.35000000000002</v>
      </c>
      <c r="E3074">
        <v>287.8</v>
      </c>
      <c r="F3074">
        <v>289.64787360000003</v>
      </c>
      <c r="G3074">
        <v>2.5499999999999998</v>
      </c>
      <c r="H3074">
        <v>1.414213562</v>
      </c>
      <c r="I3074">
        <f t="shared" si="235"/>
        <v>10</v>
      </c>
      <c r="J3074">
        <f t="shared" si="236"/>
        <v>2018</v>
      </c>
      <c r="K3074">
        <v>290.35000000000002</v>
      </c>
      <c r="L3074">
        <v>290.45</v>
      </c>
      <c r="M3074">
        <v>286.75</v>
      </c>
      <c r="N3074">
        <v>287.8</v>
      </c>
      <c r="O3074" s="3">
        <f t="shared" si="237"/>
        <v>2.5499999999999998</v>
      </c>
      <c r="P3074">
        <f t="shared" si="239"/>
        <v>73.838008066693675</v>
      </c>
      <c r="T3074">
        <v>2.5499999999999998</v>
      </c>
      <c r="U3074">
        <v>2.55000000000001</v>
      </c>
      <c r="V3074">
        <v>2.55000000000001</v>
      </c>
      <c r="W3074">
        <v>2.55000000000001</v>
      </c>
      <c r="X3074">
        <v>2.5499999999999998</v>
      </c>
      <c r="Y3074">
        <f t="shared" si="238"/>
        <v>2.5500000000000065</v>
      </c>
    </row>
    <row r="3075" spans="1:25" x14ac:dyDescent="0.3">
      <c r="A3075">
        <v>0</v>
      </c>
      <c r="B3075" s="1">
        <v>43383</v>
      </c>
      <c r="C3075" s="1">
        <v>43384</v>
      </c>
      <c r="D3075">
        <v>280.05</v>
      </c>
      <c r="E3075">
        <v>274.55</v>
      </c>
      <c r="F3075">
        <v>287.7295651</v>
      </c>
      <c r="G3075">
        <v>-5.5</v>
      </c>
      <c r="H3075">
        <v>9.3691648510000007</v>
      </c>
      <c r="I3075">
        <f t="shared" ref="I3075:I3132" si="240">MONTH(C3075)</f>
        <v>10</v>
      </c>
      <c r="J3075">
        <f t="shared" ref="J3075:J3132" si="241">YEAR(C3075)</f>
        <v>2018</v>
      </c>
      <c r="K3075">
        <v>280.05</v>
      </c>
      <c r="L3075">
        <v>282.39999999999998</v>
      </c>
      <c r="M3075">
        <v>274.55</v>
      </c>
      <c r="N3075">
        <v>274.55</v>
      </c>
      <c r="O3075" s="3">
        <f t="shared" ref="O3075:O3132" si="242">IF(F3075-D3075&gt;0,IF(D3075-M3075&gt;3,-3,G3075),IF(L3075-D3075&gt;3,-3,G3075))</f>
        <v>-3</v>
      </c>
      <c r="P3075">
        <f t="shared" si="239"/>
        <v>67.905656052765423</v>
      </c>
      <c r="T3075">
        <v>-3</v>
      </c>
      <c r="U3075">
        <v>-3</v>
      </c>
      <c r="V3075">
        <v>-3</v>
      </c>
      <c r="W3075">
        <v>-3</v>
      </c>
      <c r="X3075">
        <v>-3</v>
      </c>
      <c r="Y3075">
        <f t="shared" ref="Y3075:Y3132" si="243">AVERAGE(T3075:V3075)</f>
        <v>-3</v>
      </c>
    </row>
    <row r="3076" spans="1:25" x14ac:dyDescent="0.3">
      <c r="A3076">
        <v>0</v>
      </c>
      <c r="B3076" s="1">
        <v>43384</v>
      </c>
      <c r="C3076" s="1">
        <v>43385</v>
      </c>
      <c r="D3076">
        <v>275.75</v>
      </c>
      <c r="E3076">
        <v>279.20002440000002</v>
      </c>
      <c r="F3076">
        <v>272.56328550000001</v>
      </c>
      <c r="G3076">
        <v>-3.450024414</v>
      </c>
      <c r="H3076">
        <v>3.2880465330000002</v>
      </c>
      <c r="I3076">
        <f t="shared" si="240"/>
        <v>10</v>
      </c>
      <c r="J3076">
        <f t="shared" si="241"/>
        <v>2018</v>
      </c>
      <c r="K3076">
        <v>275.75</v>
      </c>
      <c r="L3076">
        <v>280.8</v>
      </c>
      <c r="M3076">
        <v>275.25</v>
      </c>
      <c r="N3076">
        <v>279.2</v>
      </c>
      <c r="O3076" s="3">
        <f t="shared" si="242"/>
        <v>-3</v>
      </c>
      <c r="P3076">
        <f t="shared" ref="P3076:P3132" si="244">(O3076/D3076*$Q$2+1)*P3075*$R$2+(1-$R$2)*P3075</f>
        <v>62.36485002851439</v>
      </c>
      <c r="T3076">
        <v>-3</v>
      </c>
      <c r="U3076">
        <v>-3</v>
      </c>
      <c r="V3076">
        <v>-3</v>
      </c>
      <c r="W3076">
        <v>3.45002441406251</v>
      </c>
      <c r="X3076">
        <v>-3</v>
      </c>
      <c r="Y3076">
        <f t="shared" si="243"/>
        <v>-3</v>
      </c>
    </row>
    <row r="3077" spans="1:25" x14ac:dyDescent="0.3">
      <c r="A3077">
        <v>0</v>
      </c>
      <c r="B3077" s="1">
        <v>43385</v>
      </c>
      <c r="C3077" s="1">
        <v>43388</v>
      </c>
      <c r="D3077">
        <v>278.45</v>
      </c>
      <c r="E3077">
        <v>276.89998170000001</v>
      </c>
      <c r="F3077">
        <v>279.46418369999998</v>
      </c>
      <c r="G3077">
        <v>-1.5500183110000001</v>
      </c>
      <c r="H3077">
        <v>1.626345597</v>
      </c>
      <c r="I3077">
        <f t="shared" si="240"/>
        <v>10</v>
      </c>
      <c r="J3077">
        <f t="shared" si="241"/>
        <v>2018</v>
      </c>
      <c r="K3077">
        <v>278.45</v>
      </c>
      <c r="L3077">
        <v>278.60000000000002</v>
      </c>
      <c r="M3077">
        <v>276.2</v>
      </c>
      <c r="N3077">
        <v>276.89999999999998</v>
      </c>
      <c r="O3077" s="3">
        <f t="shared" si="242"/>
        <v>-1.5500183110000001</v>
      </c>
      <c r="P3077">
        <f t="shared" si="244"/>
        <v>59.761151173056511</v>
      </c>
      <c r="T3077">
        <v>-1.5500183110000001</v>
      </c>
      <c r="U3077">
        <v>1.5500183105468699</v>
      </c>
      <c r="V3077">
        <v>1.5500183105468699</v>
      </c>
      <c r="W3077">
        <v>1.5500183105468699</v>
      </c>
      <c r="X3077">
        <v>-1.5500183110000001</v>
      </c>
      <c r="Y3077">
        <f t="shared" si="243"/>
        <v>0.51667277003124656</v>
      </c>
    </row>
    <row r="3078" spans="1:25" x14ac:dyDescent="0.3">
      <c r="A3078">
        <v>0</v>
      </c>
      <c r="B3078" s="1">
        <v>43388</v>
      </c>
      <c r="C3078" s="1">
        <v>43389</v>
      </c>
      <c r="D3078">
        <v>277.89999999999998</v>
      </c>
      <c r="E3078">
        <v>276.64999999999998</v>
      </c>
      <c r="F3078">
        <v>275.0601044</v>
      </c>
      <c r="G3078">
        <v>1.25</v>
      </c>
      <c r="H3078">
        <v>0.17677669500000001</v>
      </c>
      <c r="I3078">
        <f t="shared" si="240"/>
        <v>10</v>
      </c>
      <c r="J3078">
        <f t="shared" si="241"/>
        <v>2018</v>
      </c>
      <c r="K3078">
        <v>277.89999999999998</v>
      </c>
      <c r="L3078">
        <v>279.10000000000002</v>
      </c>
      <c r="M3078">
        <v>275.8</v>
      </c>
      <c r="N3078">
        <v>276.64999999999998</v>
      </c>
      <c r="O3078" s="3">
        <f t="shared" si="242"/>
        <v>1.25</v>
      </c>
      <c r="P3078">
        <f t="shared" si="244"/>
        <v>61.77720296235988</v>
      </c>
      <c r="T3078">
        <v>1.25</v>
      </c>
      <c r="U3078">
        <v>1.25</v>
      </c>
      <c r="V3078">
        <v>1.25</v>
      </c>
      <c r="W3078">
        <v>1.25</v>
      </c>
      <c r="X3078">
        <v>1.25</v>
      </c>
      <c r="Y3078">
        <f t="shared" si="243"/>
        <v>1.25</v>
      </c>
    </row>
    <row r="3079" spans="1:25" x14ac:dyDescent="0.3">
      <c r="A3079">
        <v>0</v>
      </c>
      <c r="B3079" s="1">
        <v>43389</v>
      </c>
      <c r="C3079" s="1">
        <v>43390</v>
      </c>
      <c r="D3079">
        <v>280</v>
      </c>
      <c r="E3079">
        <v>280.20001830000001</v>
      </c>
      <c r="F3079">
        <v>278.3858323</v>
      </c>
      <c r="G3079">
        <v>-0.200018311</v>
      </c>
      <c r="H3079">
        <v>2.5102290730000001</v>
      </c>
      <c r="I3079">
        <f t="shared" si="240"/>
        <v>10</v>
      </c>
      <c r="J3079">
        <f t="shared" si="241"/>
        <v>2018</v>
      </c>
      <c r="K3079">
        <v>280</v>
      </c>
      <c r="L3079">
        <v>281.5</v>
      </c>
      <c r="M3079">
        <v>278.64999999999998</v>
      </c>
      <c r="N3079">
        <v>280.2</v>
      </c>
      <c r="O3079" s="3">
        <f t="shared" si="242"/>
        <v>-0.200018311</v>
      </c>
      <c r="P3079">
        <f t="shared" si="244"/>
        <v>61.446223360712501</v>
      </c>
      <c r="T3079">
        <v>-0.200018311</v>
      </c>
      <c r="U3079">
        <v>-0.20001831054685201</v>
      </c>
      <c r="V3079">
        <v>-0.20001831054685201</v>
      </c>
      <c r="W3079">
        <v>-0.20001831054685201</v>
      </c>
      <c r="X3079">
        <v>-0.200018311</v>
      </c>
      <c r="Y3079">
        <f t="shared" si="243"/>
        <v>-0.20001831069790135</v>
      </c>
    </row>
    <row r="3080" spans="1:25" x14ac:dyDescent="0.3">
      <c r="A3080">
        <v>0</v>
      </c>
      <c r="B3080" s="1">
        <v>43390</v>
      </c>
      <c r="C3080" s="1">
        <v>43391</v>
      </c>
      <c r="D3080">
        <v>278.60000000000002</v>
      </c>
      <c r="E3080">
        <v>277.24998779999999</v>
      </c>
      <c r="F3080">
        <v>278.77480059999999</v>
      </c>
      <c r="G3080">
        <v>-1.350012207</v>
      </c>
      <c r="H3080">
        <v>2.0859650049999998</v>
      </c>
      <c r="I3080">
        <f t="shared" si="240"/>
        <v>10</v>
      </c>
      <c r="J3080">
        <f t="shared" si="241"/>
        <v>2018</v>
      </c>
      <c r="K3080">
        <v>278.60000000000002</v>
      </c>
      <c r="L3080">
        <v>279.60000000000002</v>
      </c>
      <c r="M3080">
        <v>277</v>
      </c>
      <c r="N3080">
        <v>277.25</v>
      </c>
      <c r="O3080" s="3">
        <f t="shared" si="242"/>
        <v>-1.350012207</v>
      </c>
      <c r="P3080">
        <f t="shared" si="244"/>
        <v>59.213098317343587</v>
      </c>
      <c r="T3080">
        <v>-1.350012207</v>
      </c>
      <c r="U3080">
        <v>-1.3500122070312801</v>
      </c>
      <c r="V3080">
        <v>-1.3500122070312801</v>
      </c>
      <c r="W3080">
        <v>1.3500122070312801</v>
      </c>
      <c r="X3080">
        <v>-1.350012207</v>
      </c>
      <c r="Y3080">
        <f t="shared" si="243"/>
        <v>-1.3500122070208533</v>
      </c>
    </row>
    <row r="3081" spans="1:25" x14ac:dyDescent="0.3">
      <c r="A3081">
        <v>0</v>
      </c>
      <c r="B3081" s="1">
        <v>43391</v>
      </c>
      <c r="C3081" s="1">
        <v>43392</v>
      </c>
      <c r="D3081">
        <v>275.39999999999998</v>
      </c>
      <c r="E3081">
        <v>278.2000122</v>
      </c>
      <c r="F3081">
        <v>279.37689590000002</v>
      </c>
      <c r="G3081">
        <v>2.800012207</v>
      </c>
      <c r="H3081">
        <v>0.67175144200000003</v>
      </c>
      <c r="I3081">
        <f t="shared" si="240"/>
        <v>10</v>
      </c>
      <c r="J3081">
        <f t="shared" si="241"/>
        <v>2018</v>
      </c>
      <c r="K3081">
        <v>275.39999999999998</v>
      </c>
      <c r="L3081">
        <v>278.7</v>
      </c>
      <c r="M3081">
        <v>273.5</v>
      </c>
      <c r="N3081">
        <v>278.2</v>
      </c>
      <c r="O3081" s="3">
        <f t="shared" si="242"/>
        <v>2.800012207</v>
      </c>
      <c r="P3081">
        <f t="shared" si="244"/>
        <v>63.728278004240458</v>
      </c>
      <c r="T3081">
        <v>2.800012207</v>
      </c>
      <c r="U3081">
        <v>2.8000122070312701</v>
      </c>
      <c r="V3081">
        <v>2.8000122070312701</v>
      </c>
      <c r="W3081">
        <v>2.8000122070312701</v>
      </c>
      <c r="X3081">
        <v>2.800012207</v>
      </c>
      <c r="Y3081">
        <f t="shared" si="243"/>
        <v>2.8000122070208469</v>
      </c>
    </row>
    <row r="3082" spans="1:25" x14ac:dyDescent="0.3">
      <c r="A3082">
        <v>0</v>
      </c>
      <c r="B3082" s="1">
        <v>43392</v>
      </c>
      <c r="C3082" s="1">
        <v>43395</v>
      </c>
      <c r="D3082">
        <v>276.2</v>
      </c>
      <c r="E3082">
        <v>278.89998170000001</v>
      </c>
      <c r="F3082">
        <v>276.67681320000003</v>
      </c>
      <c r="G3082">
        <v>2.6999816889999999</v>
      </c>
      <c r="H3082">
        <v>0.49497474699999999</v>
      </c>
      <c r="I3082">
        <f t="shared" si="240"/>
        <v>10</v>
      </c>
      <c r="J3082">
        <f t="shared" si="241"/>
        <v>2018</v>
      </c>
      <c r="K3082">
        <v>276.2</v>
      </c>
      <c r="L3082">
        <v>279.60000000000002</v>
      </c>
      <c r="M3082">
        <v>275.64999999999998</v>
      </c>
      <c r="N3082">
        <v>278.89999999999998</v>
      </c>
      <c r="O3082" s="3">
        <f t="shared" si="242"/>
        <v>2.6999816889999999</v>
      </c>
      <c r="P3082">
        <f t="shared" si="244"/>
        <v>68.400576619816604</v>
      </c>
      <c r="T3082">
        <v>2.6999816889999999</v>
      </c>
      <c r="U3082">
        <v>2.6999816894531201</v>
      </c>
      <c r="V3082">
        <v>2.6999816894531201</v>
      </c>
      <c r="W3082">
        <v>2.6999816894531201</v>
      </c>
      <c r="X3082">
        <v>-3</v>
      </c>
      <c r="Y3082">
        <f t="shared" si="243"/>
        <v>2.69998168930208</v>
      </c>
    </row>
    <row r="3083" spans="1:25" x14ac:dyDescent="0.3">
      <c r="A3083">
        <v>0</v>
      </c>
      <c r="B3083" s="1">
        <v>43395</v>
      </c>
      <c r="C3083" s="1">
        <v>43396</v>
      </c>
      <c r="D3083">
        <v>276.7</v>
      </c>
      <c r="E3083">
        <v>272.14999999999998</v>
      </c>
      <c r="F3083">
        <v>279.2548084</v>
      </c>
      <c r="G3083">
        <v>-4.55</v>
      </c>
      <c r="H3083">
        <v>4.7729707729999999</v>
      </c>
      <c r="I3083">
        <f t="shared" si="240"/>
        <v>10</v>
      </c>
      <c r="J3083">
        <f t="shared" si="241"/>
        <v>2018</v>
      </c>
      <c r="K3083">
        <v>276.7</v>
      </c>
      <c r="L3083">
        <v>277.10000000000002</v>
      </c>
      <c r="M3083">
        <v>270.60000000000002</v>
      </c>
      <c r="N3083">
        <v>272.14999999999998</v>
      </c>
      <c r="O3083" s="3">
        <f t="shared" si="242"/>
        <v>-3</v>
      </c>
      <c r="P3083">
        <f t="shared" si="244"/>
        <v>62.838549247406512</v>
      </c>
      <c r="T3083">
        <v>-3</v>
      </c>
      <c r="U3083">
        <v>-3</v>
      </c>
      <c r="V3083">
        <v>-3</v>
      </c>
      <c r="W3083">
        <v>-3</v>
      </c>
      <c r="X3083">
        <v>-3</v>
      </c>
      <c r="Y3083">
        <f t="shared" si="243"/>
        <v>-3</v>
      </c>
    </row>
    <row r="3084" spans="1:25" x14ac:dyDescent="0.3">
      <c r="A3084">
        <v>0</v>
      </c>
      <c r="B3084" s="1">
        <v>43396</v>
      </c>
      <c r="C3084" s="1">
        <v>43397</v>
      </c>
      <c r="D3084">
        <v>274.3</v>
      </c>
      <c r="E3084">
        <v>271.0499939</v>
      </c>
      <c r="F3084">
        <v>268.86617819999998</v>
      </c>
      <c r="G3084">
        <v>3.2500061040000001</v>
      </c>
      <c r="H3084">
        <v>0.77781745899999999</v>
      </c>
      <c r="I3084">
        <f t="shared" si="240"/>
        <v>10</v>
      </c>
      <c r="J3084">
        <f t="shared" si="241"/>
        <v>2018</v>
      </c>
      <c r="K3084">
        <v>274.3</v>
      </c>
      <c r="L3084">
        <v>274.3</v>
      </c>
      <c r="M3084">
        <v>270.55</v>
      </c>
      <c r="N3084">
        <v>271.05</v>
      </c>
      <c r="O3084" s="3">
        <f t="shared" si="242"/>
        <v>3.2500061040000001</v>
      </c>
      <c r="P3084">
        <f t="shared" si="244"/>
        <v>68.422554040167427</v>
      </c>
      <c r="T3084">
        <v>3.2500061040000001</v>
      </c>
      <c r="U3084">
        <v>3.2500061035156498</v>
      </c>
      <c r="V3084">
        <v>3.2500061035156498</v>
      </c>
      <c r="W3084">
        <v>3.2500061035156498</v>
      </c>
      <c r="X3084">
        <v>3.2500061040000001</v>
      </c>
      <c r="Y3084">
        <f t="shared" si="243"/>
        <v>3.2500061036770997</v>
      </c>
    </row>
    <row r="3085" spans="1:25" x14ac:dyDescent="0.3">
      <c r="A3085">
        <v>0</v>
      </c>
      <c r="B3085" s="1">
        <v>43397</v>
      </c>
      <c r="C3085" s="1">
        <v>43398</v>
      </c>
      <c r="D3085">
        <v>265.2</v>
      </c>
      <c r="E3085">
        <v>266.70002440000002</v>
      </c>
      <c r="F3085">
        <v>272.01992030000002</v>
      </c>
      <c r="G3085">
        <v>1.5000244140000001</v>
      </c>
      <c r="H3085">
        <v>3.0759144979999999</v>
      </c>
      <c r="I3085">
        <f t="shared" si="240"/>
        <v>10</v>
      </c>
      <c r="J3085">
        <f t="shared" si="241"/>
        <v>2018</v>
      </c>
      <c r="K3085">
        <v>265.2</v>
      </c>
      <c r="L3085">
        <v>266.85000000000002</v>
      </c>
      <c r="M3085">
        <v>262.75</v>
      </c>
      <c r="N3085">
        <v>266.7</v>
      </c>
      <c r="O3085" s="3">
        <f t="shared" si="242"/>
        <v>1.5000244140000001</v>
      </c>
      <c r="P3085">
        <f t="shared" si="244"/>
        <v>71.325141753077091</v>
      </c>
      <c r="T3085">
        <v>1.5000244140000001</v>
      </c>
      <c r="U3085">
        <v>1.5000244140625201</v>
      </c>
      <c r="V3085">
        <v>1.5000244140625201</v>
      </c>
      <c r="W3085">
        <v>1.5000244140625201</v>
      </c>
      <c r="X3085">
        <v>1.5000244140000001</v>
      </c>
      <c r="Y3085">
        <f t="shared" si="243"/>
        <v>1.5000244140416801</v>
      </c>
    </row>
    <row r="3086" spans="1:25" x14ac:dyDescent="0.3">
      <c r="A3086">
        <v>0</v>
      </c>
      <c r="B3086" s="1">
        <v>43398</v>
      </c>
      <c r="C3086" s="1">
        <v>43399</v>
      </c>
      <c r="D3086">
        <v>266.8</v>
      </c>
      <c r="E3086">
        <v>262.45</v>
      </c>
      <c r="F3086">
        <v>264.79374630000001</v>
      </c>
      <c r="G3086">
        <v>4.3499999999999996</v>
      </c>
      <c r="H3086">
        <v>3.0052038200000002</v>
      </c>
      <c r="I3086">
        <f t="shared" si="240"/>
        <v>10</v>
      </c>
      <c r="J3086">
        <f t="shared" si="241"/>
        <v>2018</v>
      </c>
      <c r="K3086">
        <v>266.8</v>
      </c>
      <c r="L3086">
        <v>267.05</v>
      </c>
      <c r="M3086">
        <v>259.95</v>
      </c>
      <c r="N3086">
        <v>262.45</v>
      </c>
      <c r="O3086" s="3">
        <f t="shared" si="242"/>
        <v>4.3499999999999996</v>
      </c>
      <c r="P3086">
        <f t="shared" si="244"/>
        <v>80.046966152230539</v>
      </c>
      <c r="T3086">
        <v>4.3499999999999996</v>
      </c>
      <c r="U3086">
        <v>4.3500000000000201</v>
      </c>
      <c r="V3086">
        <v>4.3500000000000201</v>
      </c>
      <c r="W3086">
        <v>-3</v>
      </c>
      <c r="X3086">
        <v>4.3499999999999996</v>
      </c>
      <c r="Y3086">
        <f t="shared" si="243"/>
        <v>4.350000000000013</v>
      </c>
    </row>
    <row r="3087" spans="1:25" x14ac:dyDescent="0.3">
      <c r="A3087">
        <v>0</v>
      </c>
      <c r="B3087" s="1">
        <v>43399</v>
      </c>
      <c r="C3087" s="1">
        <v>43402</v>
      </c>
      <c r="D3087">
        <v>263.64999999999998</v>
      </c>
      <c r="E3087">
        <v>259.54997559999998</v>
      </c>
      <c r="F3087">
        <v>259.44827479999998</v>
      </c>
      <c r="G3087">
        <v>4.100024414</v>
      </c>
      <c r="H3087">
        <v>2.0506096650000001</v>
      </c>
      <c r="I3087">
        <f t="shared" si="240"/>
        <v>10</v>
      </c>
      <c r="J3087">
        <f t="shared" si="241"/>
        <v>2018</v>
      </c>
      <c r="K3087">
        <v>263.64999999999998</v>
      </c>
      <c r="L3087">
        <v>265.10000000000002</v>
      </c>
      <c r="M3087">
        <v>259.55</v>
      </c>
      <c r="N3087">
        <v>259.55</v>
      </c>
      <c r="O3087" s="3">
        <f t="shared" si="242"/>
        <v>4.100024414</v>
      </c>
      <c r="P3087">
        <f t="shared" si="244"/>
        <v>89.383051364370971</v>
      </c>
      <c r="T3087">
        <v>4.100024414</v>
      </c>
      <c r="U3087">
        <v>4.1000244140624797</v>
      </c>
      <c r="V3087">
        <v>4.1000244140624797</v>
      </c>
      <c r="W3087">
        <v>4.1000244140624797</v>
      </c>
      <c r="X3087">
        <v>4.100024414</v>
      </c>
      <c r="Y3087">
        <f t="shared" si="243"/>
        <v>4.1000244140416529</v>
      </c>
    </row>
    <row r="3088" spans="1:25" x14ac:dyDescent="0.3">
      <c r="A3088">
        <v>0</v>
      </c>
      <c r="B3088" s="1">
        <v>43402</v>
      </c>
      <c r="C3088" s="1">
        <v>43403</v>
      </c>
      <c r="D3088">
        <v>259.3</v>
      </c>
      <c r="E3088">
        <v>261.75001220000001</v>
      </c>
      <c r="F3088">
        <v>258.48494620000002</v>
      </c>
      <c r="G3088">
        <v>-2.4500122069999999</v>
      </c>
      <c r="H3088">
        <v>1.5556349190000001</v>
      </c>
      <c r="I3088">
        <f t="shared" si="240"/>
        <v>10</v>
      </c>
      <c r="J3088">
        <f t="shared" si="241"/>
        <v>2018</v>
      </c>
      <c r="K3088">
        <v>259.3</v>
      </c>
      <c r="L3088">
        <v>264.39999999999998</v>
      </c>
      <c r="M3088">
        <v>258.7</v>
      </c>
      <c r="N3088">
        <v>261.75</v>
      </c>
      <c r="O3088" s="3">
        <f t="shared" si="242"/>
        <v>-3</v>
      </c>
      <c r="P3088">
        <f t="shared" si="244"/>
        <v>81.627098199317572</v>
      </c>
      <c r="T3088">
        <v>-3</v>
      </c>
      <c r="U3088">
        <v>-3</v>
      </c>
      <c r="V3088">
        <v>-3</v>
      </c>
      <c r="W3088">
        <v>2.45001220703125</v>
      </c>
      <c r="X3088">
        <v>2.4500122069999999</v>
      </c>
      <c r="Y3088">
        <f t="shared" si="243"/>
        <v>-3</v>
      </c>
    </row>
    <row r="3089" spans="1:25" x14ac:dyDescent="0.3">
      <c r="A3089">
        <v>0</v>
      </c>
      <c r="B3089" s="1">
        <v>43403</v>
      </c>
      <c r="C3089" s="1">
        <v>43404</v>
      </c>
      <c r="D3089">
        <v>262.75</v>
      </c>
      <c r="E3089">
        <v>263.10000609999997</v>
      </c>
      <c r="F3089">
        <v>260.89358349999998</v>
      </c>
      <c r="G3089">
        <v>-0.35000610399999998</v>
      </c>
      <c r="H3089">
        <v>0.954594155</v>
      </c>
      <c r="I3089">
        <f t="shared" si="240"/>
        <v>10</v>
      </c>
      <c r="J3089">
        <f t="shared" si="241"/>
        <v>2018</v>
      </c>
      <c r="K3089">
        <v>262.75</v>
      </c>
      <c r="L3089">
        <v>263.60000000000002</v>
      </c>
      <c r="M3089">
        <v>260.5</v>
      </c>
      <c r="N3089">
        <v>263.10000000000002</v>
      </c>
      <c r="O3089" s="3">
        <f t="shared" si="242"/>
        <v>-0.35000610399999998</v>
      </c>
      <c r="P3089">
        <f t="shared" si="244"/>
        <v>80.811589656361292</v>
      </c>
      <c r="T3089">
        <v>-0.35000610399999998</v>
      </c>
      <c r="U3089">
        <v>-0.350006103515625</v>
      </c>
      <c r="V3089">
        <v>-0.350006103515625</v>
      </c>
      <c r="W3089">
        <v>-0.350006103515625</v>
      </c>
      <c r="X3089">
        <v>-0.35000610399999998</v>
      </c>
      <c r="Y3089">
        <f t="shared" si="243"/>
        <v>-0.35000610367708335</v>
      </c>
    </row>
    <row r="3090" spans="1:25" x14ac:dyDescent="0.3">
      <c r="A3090">
        <v>0</v>
      </c>
      <c r="B3090" s="1">
        <v>43404</v>
      </c>
      <c r="C3090" s="1">
        <v>43405</v>
      </c>
      <c r="D3090">
        <v>263.3</v>
      </c>
      <c r="E3090">
        <v>262.60000000000002</v>
      </c>
      <c r="F3090">
        <v>263.25759360000001</v>
      </c>
      <c r="G3090">
        <v>0.7</v>
      </c>
      <c r="H3090">
        <v>0.35355339099999999</v>
      </c>
      <c r="I3090">
        <f t="shared" si="240"/>
        <v>11</v>
      </c>
      <c r="J3090">
        <f t="shared" si="241"/>
        <v>2018</v>
      </c>
      <c r="K3090">
        <v>263.3</v>
      </c>
      <c r="L3090">
        <v>266.55</v>
      </c>
      <c r="M3090">
        <v>261.8</v>
      </c>
      <c r="N3090">
        <v>262.60000000000002</v>
      </c>
      <c r="O3090" s="3">
        <f t="shared" si="242"/>
        <v>-3</v>
      </c>
      <c r="P3090">
        <f t="shared" si="244"/>
        <v>73.905927798145839</v>
      </c>
      <c r="T3090">
        <v>-3</v>
      </c>
      <c r="U3090">
        <v>-0.69999999999998797</v>
      </c>
      <c r="V3090">
        <v>-0.69999999999998797</v>
      </c>
      <c r="W3090">
        <v>-0.69999999999998797</v>
      </c>
      <c r="X3090">
        <v>-3</v>
      </c>
      <c r="Y3090">
        <f t="shared" si="243"/>
        <v>-1.4666666666666586</v>
      </c>
    </row>
    <row r="3091" spans="1:25" x14ac:dyDescent="0.3">
      <c r="A3091">
        <v>0</v>
      </c>
      <c r="B3091" s="1">
        <v>43405</v>
      </c>
      <c r="C3091" s="1">
        <v>43406</v>
      </c>
      <c r="D3091">
        <v>265.45</v>
      </c>
      <c r="E3091">
        <v>271.85000000000002</v>
      </c>
      <c r="F3091">
        <v>262.29445709999999</v>
      </c>
      <c r="G3091">
        <v>-6.4</v>
      </c>
      <c r="H3091">
        <v>6.5407377259999997</v>
      </c>
      <c r="I3091">
        <f t="shared" si="240"/>
        <v>11</v>
      </c>
      <c r="J3091">
        <f t="shared" si="241"/>
        <v>2018</v>
      </c>
      <c r="K3091">
        <v>265.45</v>
      </c>
      <c r="L3091">
        <v>272.3</v>
      </c>
      <c r="M3091">
        <v>265</v>
      </c>
      <c r="N3091">
        <v>271.85000000000002</v>
      </c>
      <c r="O3091" s="3">
        <f t="shared" si="242"/>
        <v>-3</v>
      </c>
      <c r="P3091">
        <f t="shared" si="244"/>
        <v>67.64153384275582</v>
      </c>
      <c r="T3091">
        <v>-3</v>
      </c>
      <c r="U3091">
        <v>-3</v>
      </c>
      <c r="V3091">
        <v>-3</v>
      </c>
      <c r="W3091">
        <v>-3</v>
      </c>
      <c r="X3091">
        <v>-3</v>
      </c>
      <c r="Y3091">
        <f t="shared" si="243"/>
        <v>-3</v>
      </c>
    </row>
    <row r="3092" spans="1:25" x14ac:dyDescent="0.3">
      <c r="A3092">
        <v>0</v>
      </c>
      <c r="B3092" s="1">
        <v>43406</v>
      </c>
      <c r="C3092" s="1">
        <v>43409</v>
      </c>
      <c r="D3092">
        <v>269.75</v>
      </c>
      <c r="E3092">
        <v>269.04998169999999</v>
      </c>
      <c r="F3092">
        <v>272.95583749999997</v>
      </c>
      <c r="G3092">
        <v>-0.700018311</v>
      </c>
      <c r="H3092">
        <v>1.9798989870000001</v>
      </c>
      <c r="I3092">
        <f t="shared" si="240"/>
        <v>11</v>
      </c>
      <c r="J3092">
        <f t="shared" si="241"/>
        <v>2018</v>
      </c>
      <c r="K3092">
        <v>269.75</v>
      </c>
      <c r="L3092">
        <v>270.14999999999998</v>
      </c>
      <c r="M3092">
        <v>265.89999999999998</v>
      </c>
      <c r="N3092">
        <v>269.05</v>
      </c>
      <c r="O3092" s="3">
        <f t="shared" si="242"/>
        <v>-3</v>
      </c>
      <c r="P3092">
        <f t="shared" si="244"/>
        <v>61.999515264583415</v>
      </c>
      <c r="T3092">
        <v>-3</v>
      </c>
      <c r="U3092">
        <v>-3</v>
      </c>
      <c r="V3092">
        <v>-3</v>
      </c>
      <c r="W3092">
        <v>-3</v>
      </c>
      <c r="X3092">
        <v>-3</v>
      </c>
      <c r="Y3092">
        <f t="shared" si="243"/>
        <v>-3</v>
      </c>
    </row>
    <row r="3093" spans="1:25" x14ac:dyDescent="0.3">
      <c r="A3093">
        <v>0</v>
      </c>
      <c r="B3093" s="1">
        <v>43409</v>
      </c>
      <c r="C3093" s="1">
        <v>43410</v>
      </c>
      <c r="D3093">
        <v>270.60000000000002</v>
      </c>
      <c r="E3093">
        <v>271.05</v>
      </c>
      <c r="F3093">
        <v>266.45661740000003</v>
      </c>
      <c r="G3093">
        <v>-0.45</v>
      </c>
      <c r="H3093">
        <v>1.414213562</v>
      </c>
      <c r="I3093">
        <f t="shared" si="240"/>
        <v>11</v>
      </c>
      <c r="J3093">
        <f t="shared" si="241"/>
        <v>2018</v>
      </c>
      <c r="K3093">
        <v>270.60000000000002</v>
      </c>
      <c r="L3093">
        <v>271.35000000000002</v>
      </c>
      <c r="M3093">
        <v>267.95</v>
      </c>
      <c r="N3093">
        <v>271.05</v>
      </c>
      <c r="O3093" s="3">
        <f t="shared" si="242"/>
        <v>-0.45</v>
      </c>
      <c r="P3093">
        <f t="shared" si="244"/>
        <v>61.226239713888781</v>
      </c>
      <c r="T3093">
        <v>-0.45</v>
      </c>
      <c r="U3093">
        <v>-0.44999999999998802</v>
      </c>
      <c r="V3093">
        <v>-0.44999999999998802</v>
      </c>
      <c r="W3093">
        <v>-0.44999999999998802</v>
      </c>
      <c r="X3093">
        <v>-0.45</v>
      </c>
      <c r="Y3093">
        <f t="shared" si="243"/>
        <v>-0.44999999999999202</v>
      </c>
    </row>
    <row r="3094" spans="1:25" x14ac:dyDescent="0.3">
      <c r="A3094">
        <v>0</v>
      </c>
      <c r="B3094" s="1">
        <v>43410</v>
      </c>
      <c r="C3094" s="1">
        <v>43411</v>
      </c>
      <c r="D3094">
        <v>270.55</v>
      </c>
      <c r="E3094">
        <v>269.75001220000001</v>
      </c>
      <c r="F3094">
        <v>270.71457679999997</v>
      </c>
      <c r="G3094">
        <v>-0.799987793</v>
      </c>
      <c r="H3094">
        <v>0.91923881600000001</v>
      </c>
      <c r="I3094">
        <f t="shared" si="240"/>
        <v>11</v>
      </c>
      <c r="J3094">
        <f t="shared" si="241"/>
        <v>2018</v>
      </c>
      <c r="K3094">
        <v>270.55</v>
      </c>
      <c r="L3094">
        <v>273.35000000000002</v>
      </c>
      <c r="M3094">
        <v>268.89999999999998</v>
      </c>
      <c r="N3094">
        <v>269.75</v>
      </c>
      <c r="O3094" s="3">
        <f t="shared" si="242"/>
        <v>-0.799987793</v>
      </c>
      <c r="P3094">
        <f t="shared" si="244"/>
        <v>59.86844325161556</v>
      </c>
      <c r="T3094">
        <v>-0.799987793</v>
      </c>
      <c r="U3094">
        <v>0.79998779296875</v>
      </c>
      <c r="V3094">
        <v>-0.79998779296875</v>
      </c>
      <c r="W3094">
        <v>-0.79998779296875</v>
      </c>
      <c r="X3094">
        <v>-0.799987793</v>
      </c>
      <c r="Y3094">
        <f t="shared" si="243"/>
        <v>-0.26666259766666667</v>
      </c>
    </row>
    <row r="3095" spans="1:25" x14ac:dyDescent="0.3">
      <c r="A3095">
        <v>0</v>
      </c>
      <c r="B3095" s="1">
        <v>43411</v>
      </c>
      <c r="C3095" s="1">
        <v>43412</v>
      </c>
      <c r="D3095">
        <v>274</v>
      </c>
      <c r="E3095">
        <v>272.0499878</v>
      </c>
      <c r="F3095">
        <v>268.61147799999998</v>
      </c>
      <c r="G3095">
        <v>1.9500122070000001</v>
      </c>
      <c r="H3095">
        <v>1.626345597</v>
      </c>
      <c r="I3095">
        <f t="shared" si="240"/>
        <v>11</v>
      </c>
      <c r="J3095">
        <f t="shared" si="241"/>
        <v>2018</v>
      </c>
      <c r="K3095">
        <v>274</v>
      </c>
      <c r="L3095">
        <v>275.60000000000002</v>
      </c>
      <c r="M3095">
        <v>271.35000000000002</v>
      </c>
      <c r="N3095">
        <v>272.05</v>
      </c>
      <c r="O3095" s="3">
        <f t="shared" si="242"/>
        <v>1.9500122070000001</v>
      </c>
      <c r="P3095">
        <f t="shared" si="244"/>
        <v>63.063996038697773</v>
      </c>
      <c r="T3095">
        <v>1.9500122070000001</v>
      </c>
      <c r="U3095">
        <v>1.95001220703125</v>
      </c>
      <c r="V3095">
        <v>1.95001220703125</v>
      </c>
      <c r="W3095">
        <v>1.95001220703125</v>
      </c>
      <c r="X3095">
        <v>1.9500122070000001</v>
      </c>
      <c r="Y3095">
        <f t="shared" si="243"/>
        <v>1.9500122070208334</v>
      </c>
    </row>
    <row r="3096" spans="1:25" x14ac:dyDescent="0.3">
      <c r="A3096">
        <v>0</v>
      </c>
      <c r="B3096" s="1">
        <v>43412</v>
      </c>
      <c r="C3096" s="1">
        <v>43413</v>
      </c>
      <c r="D3096">
        <v>271.60000000000002</v>
      </c>
      <c r="E3096">
        <v>270.50001220000001</v>
      </c>
      <c r="F3096">
        <v>272.87742919999999</v>
      </c>
      <c r="G3096">
        <v>-1.0999877929999999</v>
      </c>
      <c r="H3096">
        <v>1.0960155110000001</v>
      </c>
      <c r="I3096">
        <f t="shared" si="240"/>
        <v>11</v>
      </c>
      <c r="J3096">
        <f t="shared" si="241"/>
        <v>2018</v>
      </c>
      <c r="K3096">
        <v>271.60000000000002</v>
      </c>
      <c r="L3096">
        <v>272.8</v>
      </c>
      <c r="M3096">
        <v>270.10000000000002</v>
      </c>
      <c r="N3096">
        <v>270.5</v>
      </c>
      <c r="O3096" s="3">
        <f t="shared" si="242"/>
        <v>-1.0999877929999999</v>
      </c>
      <c r="P3096">
        <f t="shared" si="244"/>
        <v>61.148413587840778</v>
      </c>
      <c r="T3096">
        <v>-1.0999877929999999</v>
      </c>
      <c r="U3096">
        <v>-1.09998779296876</v>
      </c>
      <c r="V3096">
        <v>-1.09998779296876</v>
      </c>
      <c r="W3096">
        <v>1.09998779296876</v>
      </c>
      <c r="X3096">
        <v>-1.0999877929999999</v>
      </c>
      <c r="Y3096">
        <f t="shared" si="243"/>
        <v>-1.0999877929791733</v>
      </c>
    </row>
    <row r="3097" spans="1:25" x14ac:dyDescent="0.3">
      <c r="A3097">
        <v>0</v>
      </c>
      <c r="B3097" s="1">
        <v>43413</v>
      </c>
      <c r="C3097" s="1">
        <v>43416</v>
      </c>
      <c r="D3097">
        <v>268.2</v>
      </c>
      <c r="E3097">
        <v>271.10000609999997</v>
      </c>
      <c r="F3097">
        <v>269.8500689</v>
      </c>
      <c r="G3097">
        <v>2.900006104</v>
      </c>
      <c r="H3097">
        <v>0.42426406900000002</v>
      </c>
      <c r="I3097">
        <f t="shared" si="240"/>
        <v>11</v>
      </c>
      <c r="J3097">
        <f t="shared" si="241"/>
        <v>2018</v>
      </c>
      <c r="K3097">
        <v>268.2</v>
      </c>
      <c r="L3097">
        <v>271.5</v>
      </c>
      <c r="M3097">
        <v>267.7</v>
      </c>
      <c r="N3097">
        <v>271.10000000000002</v>
      </c>
      <c r="O3097" s="3">
        <f t="shared" si="242"/>
        <v>2.900006104</v>
      </c>
      <c r="P3097">
        <f t="shared" si="244"/>
        <v>66.10732781196424</v>
      </c>
      <c r="T3097">
        <v>2.900006104</v>
      </c>
      <c r="U3097">
        <v>2.9000061035156302</v>
      </c>
      <c r="V3097">
        <v>2.9000061035156302</v>
      </c>
      <c r="W3097">
        <v>2.9000061035156302</v>
      </c>
      <c r="X3097">
        <v>2.900006104</v>
      </c>
      <c r="Y3097">
        <f t="shared" si="243"/>
        <v>2.9000061036770872</v>
      </c>
    </row>
    <row r="3098" spans="1:25" x14ac:dyDescent="0.3">
      <c r="A3098">
        <v>0</v>
      </c>
      <c r="B3098" s="1">
        <v>43416</v>
      </c>
      <c r="C3098" s="1">
        <v>43417</v>
      </c>
      <c r="D3098">
        <v>266.95</v>
      </c>
      <c r="E3098">
        <v>268.39998780000002</v>
      </c>
      <c r="F3098">
        <v>270.67803329999998</v>
      </c>
      <c r="G3098">
        <v>1.449987793</v>
      </c>
      <c r="H3098">
        <v>1.9091883089999999</v>
      </c>
      <c r="I3098">
        <f t="shared" si="240"/>
        <v>11</v>
      </c>
      <c r="J3098">
        <f t="shared" si="241"/>
        <v>2018</v>
      </c>
      <c r="K3098">
        <v>266.95</v>
      </c>
      <c r="L3098">
        <v>269.2</v>
      </c>
      <c r="M3098">
        <v>264.05</v>
      </c>
      <c r="N3098">
        <v>268.39999999999998</v>
      </c>
      <c r="O3098" s="3">
        <f t="shared" si="242"/>
        <v>1.449987793</v>
      </c>
      <c r="P3098">
        <f t="shared" si="244"/>
        <v>68.800383206847101</v>
      </c>
      <c r="T3098">
        <v>1.449987793</v>
      </c>
      <c r="U3098">
        <v>1.4499877929687801</v>
      </c>
      <c r="V3098">
        <v>1.4499877929687801</v>
      </c>
      <c r="W3098">
        <v>1.4499877929687801</v>
      </c>
      <c r="X3098">
        <v>1.449987793</v>
      </c>
      <c r="Y3098">
        <f t="shared" si="243"/>
        <v>1.4499877929791867</v>
      </c>
    </row>
    <row r="3099" spans="1:25" x14ac:dyDescent="0.3">
      <c r="A3099">
        <v>0</v>
      </c>
      <c r="B3099" s="1">
        <v>43417</v>
      </c>
      <c r="C3099" s="1">
        <v>43418</v>
      </c>
      <c r="D3099">
        <v>268.89999999999998</v>
      </c>
      <c r="E3099">
        <v>268.2999939</v>
      </c>
      <c r="F3099">
        <v>268.373085</v>
      </c>
      <c r="G3099">
        <v>0.60000610399999998</v>
      </c>
      <c r="H3099">
        <v>7.0710677999999999E-2</v>
      </c>
      <c r="I3099">
        <f t="shared" si="240"/>
        <v>11</v>
      </c>
      <c r="J3099">
        <f t="shared" si="241"/>
        <v>2018</v>
      </c>
      <c r="K3099">
        <v>268.89999999999998</v>
      </c>
      <c r="L3099">
        <v>269.3</v>
      </c>
      <c r="M3099">
        <v>267.3</v>
      </c>
      <c r="N3099">
        <v>268.3</v>
      </c>
      <c r="O3099" s="3">
        <f t="shared" si="242"/>
        <v>0.60000610399999998</v>
      </c>
      <c r="P3099">
        <f t="shared" si="244"/>
        <v>69.951758714888584</v>
      </c>
      <c r="T3099">
        <v>0.60000610399999998</v>
      </c>
      <c r="U3099">
        <v>0.600006103515625</v>
      </c>
      <c r="V3099">
        <v>0.600006103515625</v>
      </c>
      <c r="W3099">
        <v>0.600006103515625</v>
      </c>
      <c r="X3099">
        <v>0.60000610399999998</v>
      </c>
      <c r="Y3099">
        <f t="shared" si="243"/>
        <v>0.60000610367708329</v>
      </c>
    </row>
    <row r="3100" spans="1:25" x14ac:dyDescent="0.3">
      <c r="A3100">
        <v>0</v>
      </c>
      <c r="B3100" s="1">
        <v>43418</v>
      </c>
      <c r="C3100" s="1">
        <v>43419</v>
      </c>
      <c r="D3100">
        <v>267.7</v>
      </c>
      <c r="E3100">
        <v>271.10001829999999</v>
      </c>
      <c r="F3100">
        <v>268.09296169999999</v>
      </c>
      <c r="G3100">
        <v>3.4000183110000002</v>
      </c>
      <c r="H3100">
        <v>1.9798989870000001</v>
      </c>
      <c r="I3100">
        <f t="shared" si="240"/>
        <v>11</v>
      </c>
      <c r="J3100">
        <f t="shared" si="241"/>
        <v>2018</v>
      </c>
      <c r="K3100">
        <v>267.7</v>
      </c>
      <c r="L3100">
        <v>271.3</v>
      </c>
      <c r="M3100">
        <v>266.89999999999998</v>
      </c>
      <c r="N3100">
        <v>271.10000000000002</v>
      </c>
      <c r="O3100" s="3">
        <f t="shared" si="242"/>
        <v>3.4000183110000002</v>
      </c>
      <c r="P3100">
        <f t="shared" si="244"/>
        <v>76.615111176149554</v>
      </c>
      <c r="T3100">
        <v>3.4000183110000002</v>
      </c>
      <c r="U3100">
        <v>3.4000183105468902</v>
      </c>
      <c r="V3100">
        <v>3.4000183105468902</v>
      </c>
      <c r="W3100">
        <v>3.4000183105468902</v>
      </c>
      <c r="X3100">
        <v>3.4000183110000002</v>
      </c>
      <c r="Y3100">
        <f t="shared" si="243"/>
        <v>3.4000183106979271</v>
      </c>
    </row>
    <row r="3101" spans="1:25" x14ac:dyDescent="0.3">
      <c r="A3101">
        <v>0</v>
      </c>
      <c r="B3101" s="1">
        <v>43419</v>
      </c>
      <c r="C3101" s="1">
        <v>43420</v>
      </c>
      <c r="D3101">
        <v>271.89999999999998</v>
      </c>
      <c r="E3101">
        <v>270.7000061</v>
      </c>
      <c r="F3101">
        <v>271.83267239999998</v>
      </c>
      <c r="G3101">
        <v>1.1999938960000001</v>
      </c>
      <c r="H3101">
        <v>0.282842712</v>
      </c>
      <c r="I3101">
        <f t="shared" si="240"/>
        <v>11</v>
      </c>
      <c r="J3101">
        <f t="shared" si="241"/>
        <v>2018</v>
      </c>
      <c r="K3101">
        <v>271.89999999999998</v>
      </c>
      <c r="L3101">
        <v>272.60000000000002</v>
      </c>
      <c r="M3101">
        <v>270.25</v>
      </c>
      <c r="N3101">
        <v>270.7</v>
      </c>
      <c r="O3101" s="3">
        <f t="shared" si="242"/>
        <v>1.1999938960000001</v>
      </c>
      <c r="P3101">
        <f t="shared" si="244"/>
        <v>79.151089451786021</v>
      </c>
      <c r="T3101">
        <v>1.1999938960000001</v>
      </c>
      <c r="U3101">
        <v>1.19999389648432</v>
      </c>
      <c r="V3101">
        <v>-1.19999389648432</v>
      </c>
      <c r="W3101">
        <v>1.19999389648432</v>
      </c>
      <c r="X3101">
        <v>1.1999938960000001</v>
      </c>
      <c r="Y3101">
        <f t="shared" si="243"/>
        <v>0.39999796533333343</v>
      </c>
    </row>
    <row r="3102" spans="1:25" x14ac:dyDescent="0.3">
      <c r="A3102">
        <v>0</v>
      </c>
      <c r="B3102" s="1">
        <v>43420</v>
      </c>
      <c r="C3102" s="1">
        <v>43423</v>
      </c>
      <c r="D3102">
        <v>270.8</v>
      </c>
      <c r="E3102">
        <v>271.59999390000002</v>
      </c>
      <c r="F3102">
        <v>270.64652130000002</v>
      </c>
      <c r="G3102">
        <v>-0.79999389600000004</v>
      </c>
      <c r="H3102">
        <v>0.63639610300000005</v>
      </c>
      <c r="I3102">
        <f t="shared" si="240"/>
        <v>11</v>
      </c>
      <c r="J3102">
        <f t="shared" si="241"/>
        <v>2018</v>
      </c>
      <c r="K3102">
        <v>270.8</v>
      </c>
      <c r="L3102">
        <v>273.39999999999998</v>
      </c>
      <c r="M3102">
        <v>270.25</v>
      </c>
      <c r="N3102">
        <v>271.60000000000002</v>
      </c>
      <c r="O3102" s="3">
        <f t="shared" si="242"/>
        <v>-0.79999389600000004</v>
      </c>
      <c r="P3102">
        <f t="shared" si="244"/>
        <v>77.397385931941699</v>
      </c>
      <c r="T3102">
        <v>-0.79999389600000004</v>
      </c>
      <c r="U3102">
        <v>0.79999389648435204</v>
      </c>
      <c r="V3102">
        <v>-0.79999389648435204</v>
      </c>
      <c r="W3102">
        <v>0.79999389648435204</v>
      </c>
      <c r="X3102">
        <v>-0.79999389600000004</v>
      </c>
      <c r="Y3102">
        <f t="shared" si="243"/>
        <v>-0.26666463200000001</v>
      </c>
    </row>
    <row r="3103" spans="1:25" x14ac:dyDescent="0.3">
      <c r="A3103">
        <v>0</v>
      </c>
      <c r="B3103" s="1">
        <v>43423</v>
      </c>
      <c r="C3103" s="1">
        <v>43424</v>
      </c>
      <c r="D3103">
        <v>268.64999999999998</v>
      </c>
      <c r="E3103">
        <v>268.60000000000002</v>
      </c>
      <c r="F3103">
        <v>271.23394910000002</v>
      </c>
      <c r="G3103">
        <v>-0.05</v>
      </c>
      <c r="H3103">
        <v>2.1213203439999999</v>
      </c>
      <c r="I3103">
        <f t="shared" si="240"/>
        <v>11</v>
      </c>
      <c r="J3103">
        <f t="shared" si="241"/>
        <v>2018</v>
      </c>
      <c r="K3103">
        <v>268.64999999999998</v>
      </c>
      <c r="L3103">
        <v>270.10000000000002</v>
      </c>
      <c r="M3103">
        <v>268</v>
      </c>
      <c r="N3103">
        <v>268.60000000000002</v>
      </c>
      <c r="O3103" s="3">
        <f t="shared" si="242"/>
        <v>-0.05</v>
      </c>
      <c r="P3103">
        <f t="shared" si="244"/>
        <v>77.289349379831222</v>
      </c>
      <c r="T3103">
        <v>-0.05</v>
      </c>
      <c r="U3103">
        <v>-4.9999999999954498E-2</v>
      </c>
      <c r="V3103">
        <v>-4.9999999999954498E-2</v>
      </c>
      <c r="W3103">
        <v>-4.9999999999954498E-2</v>
      </c>
      <c r="X3103">
        <v>-0.05</v>
      </c>
      <c r="Y3103">
        <f t="shared" si="243"/>
        <v>-4.9999999999969659E-2</v>
      </c>
    </row>
    <row r="3104" spans="1:25" x14ac:dyDescent="0.3">
      <c r="A3104">
        <v>0</v>
      </c>
      <c r="B3104" s="1">
        <v>43424</v>
      </c>
      <c r="C3104" s="1">
        <v>43425</v>
      </c>
      <c r="D3104">
        <v>265.2</v>
      </c>
      <c r="E3104">
        <v>267.54998169999999</v>
      </c>
      <c r="F3104">
        <v>267.06999530000002</v>
      </c>
      <c r="G3104">
        <v>2.3499816889999998</v>
      </c>
      <c r="H3104">
        <v>0.74246212</v>
      </c>
      <c r="I3104">
        <f t="shared" si="240"/>
        <v>11</v>
      </c>
      <c r="J3104">
        <f t="shared" si="241"/>
        <v>2018</v>
      </c>
      <c r="K3104">
        <v>265.2</v>
      </c>
      <c r="L3104">
        <v>267.8</v>
      </c>
      <c r="M3104">
        <v>264.5</v>
      </c>
      <c r="N3104">
        <v>267.55</v>
      </c>
      <c r="O3104" s="3">
        <f t="shared" si="242"/>
        <v>2.3499816889999998</v>
      </c>
      <c r="P3104">
        <f t="shared" si="244"/>
        <v>82.425903559619883</v>
      </c>
      <c r="T3104">
        <v>2.3499816889999998</v>
      </c>
      <c r="U3104">
        <v>2.3499816894531498</v>
      </c>
      <c r="V3104">
        <v>2.3499816894531498</v>
      </c>
      <c r="W3104">
        <v>2.3499816894531498</v>
      </c>
      <c r="X3104">
        <v>2.3499816889999998</v>
      </c>
      <c r="Y3104">
        <f t="shared" si="243"/>
        <v>2.3499816893020999</v>
      </c>
    </row>
    <row r="3105" spans="1:25" x14ac:dyDescent="0.3">
      <c r="A3105">
        <v>0</v>
      </c>
      <c r="B3105" s="1">
        <v>43425</v>
      </c>
      <c r="C3105" s="1">
        <v>43426</v>
      </c>
      <c r="D3105">
        <v>267.5</v>
      </c>
      <c r="E3105">
        <v>267.40000609999998</v>
      </c>
      <c r="F3105">
        <v>269.73343419999998</v>
      </c>
      <c r="G3105">
        <v>-9.9993895999999999E-2</v>
      </c>
      <c r="H3105">
        <v>0.106066017</v>
      </c>
      <c r="I3105">
        <f t="shared" si="240"/>
        <v>11</v>
      </c>
      <c r="J3105">
        <f t="shared" si="241"/>
        <v>2018</v>
      </c>
      <c r="K3105">
        <v>267.5</v>
      </c>
      <c r="L3105">
        <v>268.39999999999998</v>
      </c>
      <c r="M3105">
        <v>266.7</v>
      </c>
      <c r="N3105">
        <v>267.39999999999998</v>
      </c>
      <c r="O3105" s="3">
        <f t="shared" si="242"/>
        <v>-9.9993895999999999E-2</v>
      </c>
      <c r="P3105">
        <f t="shared" si="244"/>
        <v>82.194817001818578</v>
      </c>
      <c r="T3105">
        <v>-9.9993895999999999E-2</v>
      </c>
      <c r="U3105">
        <v>9.9993896484363604E-2</v>
      </c>
      <c r="V3105">
        <v>-9.9993896484363604E-2</v>
      </c>
      <c r="W3105">
        <v>-9.9993896484363604E-2</v>
      </c>
      <c r="X3105">
        <v>9.9993895999999999E-2</v>
      </c>
      <c r="Y3105">
        <f t="shared" si="243"/>
        <v>-3.3331298666666669E-2</v>
      </c>
    </row>
    <row r="3106" spans="1:25" x14ac:dyDescent="0.3">
      <c r="A3106">
        <v>0</v>
      </c>
      <c r="B3106" s="1">
        <v>43426</v>
      </c>
      <c r="C3106" s="1">
        <v>43427</v>
      </c>
      <c r="D3106">
        <v>267</v>
      </c>
      <c r="E3106">
        <v>265.39999999999998</v>
      </c>
      <c r="F3106">
        <v>268.18997860000002</v>
      </c>
      <c r="G3106">
        <v>-1.6</v>
      </c>
      <c r="H3106">
        <v>1.414213562</v>
      </c>
      <c r="I3106">
        <f t="shared" si="240"/>
        <v>11</v>
      </c>
      <c r="J3106">
        <f t="shared" si="241"/>
        <v>2018</v>
      </c>
      <c r="K3106">
        <v>267</v>
      </c>
      <c r="L3106">
        <v>267.85000000000002</v>
      </c>
      <c r="M3106">
        <v>264.25</v>
      </c>
      <c r="N3106">
        <v>265.39999999999998</v>
      </c>
      <c r="O3106" s="3">
        <f t="shared" si="242"/>
        <v>-1.6</v>
      </c>
      <c r="P3106">
        <f t="shared" si="244"/>
        <v>78.50066792308516</v>
      </c>
      <c r="T3106">
        <v>-1.6</v>
      </c>
      <c r="U3106">
        <v>-1.6000000000000201</v>
      </c>
      <c r="V3106">
        <v>-1.6000000000000201</v>
      </c>
      <c r="W3106">
        <v>-1.6000000000000201</v>
      </c>
      <c r="X3106">
        <v>1.6</v>
      </c>
      <c r="Y3106">
        <f t="shared" si="243"/>
        <v>-1.6000000000000132</v>
      </c>
    </row>
    <row r="3107" spans="1:25" x14ac:dyDescent="0.3">
      <c r="A3107">
        <v>0</v>
      </c>
      <c r="B3107" s="1">
        <v>43427</v>
      </c>
      <c r="C3107" s="1">
        <v>43430</v>
      </c>
      <c r="D3107">
        <v>266.10000000000002</v>
      </c>
      <c r="E3107">
        <v>269.50000610000001</v>
      </c>
      <c r="F3107">
        <v>265.92657689999999</v>
      </c>
      <c r="G3107">
        <v>-3.400006104</v>
      </c>
      <c r="H3107">
        <v>2.8991378029999999</v>
      </c>
      <c r="I3107">
        <f t="shared" si="240"/>
        <v>11</v>
      </c>
      <c r="J3107">
        <f t="shared" si="241"/>
        <v>2018</v>
      </c>
      <c r="K3107">
        <v>266.10000000000002</v>
      </c>
      <c r="L3107">
        <v>269.5</v>
      </c>
      <c r="M3107">
        <v>265.8</v>
      </c>
      <c r="N3107">
        <v>269.5</v>
      </c>
      <c r="O3107" s="3">
        <f t="shared" si="242"/>
        <v>-3</v>
      </c>
      <c r="P3107">
        <f t="shared" si="244"/>
        <v>71.863069169723957</v>
      </c>
      <c r="T3107">
        <v>-3</v>
      </c>
      <c r="U3107">
        <v>-3</v>
      </c>
      <c r="V3107">
        <v>-3</v>
      </c>
      <c r="W3107">
        <v>3.4000061035155702</v>
      </c>
      <c r="X3107">
        <v>-3</v>
      </c>
      <c r="Y3107">
        <f t="shared" si="243"/>
        <v>-3</v>
      </c>
    </row>
    <row r="3108" spans="1:25" x14ac:dyDescent="0.3">
      <c r="A3108">
        <v>0</v>
      </c>
      <c r="B3108" s="1">
        <v>43430</v>
      </c>
      <c r="C3108" s="1">
        <v>43431</v>
      </c>
      <c r="D3108">
        <v>269.95</v>
      </c>
      <c r="E3108">
        <v>271.4500122</v>
      </c>
      <c r="F3108">
        <v>270.67366249999998</v>
      </c>
      <c r="G3108">
        <v>1.5000122069999999</v>
      </c>
      <c r="H3108">
        <v>1.3788582229999999</v>
      </c>
      <c r="I3108">
        <f t="shared" si="240"/>
        <v>11</v>
      </c>
      <c r="J3108">
        <f t="shared" si="241"/>
        <v>2018</v>
      </c>
      <c r="K3108">
        <v>269.95</v>
      </c>
      <c r="L3108">
        <v>271.75</v>
      </c>
      <c r="M3108">
        <v>268.45</v>
      </c>
      <c r="N3108">
        <v>271.45</v>
      </c>
      <c r="O3108" s="3">
        <f t="shared" si="242"/>
        <v>1.5000122069999999</v>
      </c>
      <c r="P3108">
        <f t="shared" si="244"/>
        <v>74.857942692239376</v>
      </c>
      <c r="T3108">
        <v>1.5000122069999999</v>
      </c>
      <c r="U3108">
        <v>1.50001220703126</v>
      </c>
      <c r="V3108">
        <v>-1.50001220703126</v>
      </c>
      <c r="W3108">
        <v>-1.50001220703126</v>
      </c>
      <c r="X3108">
        <v>-1.5000122069999999</v>
      </c>
      <c r="Y3108">
        <f t="shared" si="243"/>
        <v>0.50000406899999994</v>
      </c>
    </row>
    <row r="3109" spans="1:25" x14ac:dyDescent="0.3">
      <c r="A3109">
        <v>0</v>
      </c>
      <c r="B3109" s="1">
        <v>43431</v>
      </c>
      <c r="C3109" s="1">
        <v>43432</v>
      </c>
      <c r="D3109">
        <v>272</v>
      </c>
      <c r="E3109">
        <v>272.99998779999999</v>
      </c>
      <c r="F3109">
        <v>273.55018849999999</v>
      </c>
      <c r="G3109">
        <v>0.99998779299999996</v>
      </c>
      <c r="H3109">
        <v>1.0960155110000001</v>
      </c>
      <c r="I3109">
        <f t="shared" si="240"/>
        <v>11</v>
      </c>
      <c r="J3109">
        <f t="shared" si="241"/>
        <v>2018</v>
      </c>
      <c r="K3109">
        <v>272</v>
      </c>
      <c r="L3109">
        <v>273</v>
      </c>
      <c r="M3109">
        <v>270.7</v>
      </c>
      <c r="N3109">
        <v>273</v>
      </c>
      <c r="O3109" s="3">
        <f t="shared" si="242"/>
        <v>0.99998779299999996</v>
      </c>
      <c r="P3109">
        <f t="shared" si="244"/>
        <v>76.922015180327591</v>
      </c>
      <c r="T3109">
        <v>0.99998779299999996</v>
      </c>
      <c r="U3109">
        <v>0.99998779296873797</v>
      </c>
      <c r="V3109">
        <v>-0.99998779296873797</v>
      </c>
      <c r="W3109">
        <v>0.99998779296873797</v>
      </c>
      <c r="X3109">
        <v>-0.99998779299999996</v>
      </c>
      <c r="Y3109">
        <f t="shared" si="243"/>
        <v>0.33332926433333337</v>
      </c>
    </row>
    <row r="3110" spans="1:25" x14ac:dyDescent="0.3">
      <c r="A3110">
        <v>0</v>
      </c>
      <c r="B3110" s="1">
        <v>43432</v>
      </c>
      <c r="C3110" s="1">
        <v>43433</v>
      </c>
      <c r="D3110">
        <v>276.7</v>
      </c>
      <c r="E3110">
        <v>273.2999878</v>
      </c>
      <c r="F3110">
        <v>275.0993421</v>
      </c>
      <c r="G3110">
        <v>3.4000122070000001</v>
      </c>
      <c r="H3110">
        <v>0.212132034</v>
      </c>
      <c r="I3110">
        <f t="shared" si="240"/>
        <v>11</v>
      </c>
      <c r="J3110">
        <f t="shared" si="241"/>
        <v>2018</v>
      </c>
      <c r="K3110">
        <v>276.7</v>
      </c>
      <c r="L3110">
        <v>277</v>
      </c>
      <c r="M3110">
        <v>272.75</v>
      </c>
      <c r="N3110">
        <v>273.3</v>
      </c>
      <c r="O3110" s="3">
        <f t="shared" si="242"/>
        <v>3.4000122070000001</v>
      </c>
      <c r="P3110">
        <f t="shared" si="244"/>
        <v>84.010986736168391</v>
      </c>
      <c r="T3110">
        <v>3.4000122070000001</v>
      </c>
      <c r="U3110">
        <v>3.4000122070312302</v>
      </c>
      <c r="V3110">
        <v>3.4000122070312302</v>
      </c>
      <c r="W3110">
        <v>3.4000122070312302</v>
      </c>
      <c r="X3110">
        <v>3.4000122070000001</v>
      </c>
      <c r="Y3110">
        <f t="shared" si="243"/>
        <v>3.4000122070208203</v>
      </c>
    </row>
    <row r="3111" spans="1:25" x14ac:dyDescent="0.3">
      <c r="A3111">
        <v>0</v>
      </c>
      <c r="B3111" s="1">
        <v>43433</v>
      </c>
      <c r="C3111" s="1">
        <v>43434</v>
      </c>
      <c r="D3111">
        <v>274.35000000000002</v>
      </c>
      <c r="E3111">
        <v>270.60001829999999</v>
      </c>
      <c r="F3111">
        <v>274.7612689</v>
      </c>
      <c r="G3111">
        <v>-3.7499816890000002</v>
      </c>
      <c r="H3111">
        <v>1.9091883089999999</v>
      </c>
      <c r="I3111">
        <f t="shared" si="240"/>
        <v>11</v>
      </c>
      <c r="J3111">
        <f t="shared" si="241"/>
        <v>2018</v>
      </c>
      <c r="K3111">
        <v>274.35000000000002</v>
      </c>
      <c r="L3111">
        <v>274.5</v>
      </c>
      <c r="M3111">
        <v>270.05</v>
      </c>
      <c r="N3111">
        <v>270.60000000000002</v>
      </c>
      <c r="O3111" s="3">
        <f t="shared" si="242"/>
        <v>-3</v>
      </c>
      <c r="P3111">
        <f t="shared" si="244"/>
        <v>77.121075303459122</v>
      </c>
      <c r="T3111">
        <v>-3</v>
      </c>
      <c r="U3111">
        <v>3.7499816894531302</v>
      </c>
      <c r="V3111">
        <v>3.7499816894531302</v>
      </c>
      <c r="W3111">
        <v>3.7499816894531302</v>
      </c>
      <c r="X3111">
        <v>3.7499816890000002</v>
      </c>
      <c r="Y3111">
        <f t="shared" si="243"/>
        <v>1.4999877929687535</v>
      </c>
    </row>
    <row r="3112" spans="1:25" x14ac:dyDescent="0.3">
      <c r="A3112">
        <v>0</v>
      </c>
      <c r="B3112" s="1">
        <v>43434</v>
      </c>
      <c r="C3112" s="1">
        <v>43437</v>
      </c>
      <c r="D3112">
        <v>274.55</v>
      </c>
      <c r="E3112">
        <v>275.39998780000002</v>
      </c>
      <c r="F3112">
        <v>271.69968139999997</v>
      </c>
      <c r="G3112">
        <v>-0.84998779300000005</v>
      </c>
      <c r="H3112">
        <v>3.39411255</v>
      </c>
      <c r="I3112">
        <f t="shared" si="240"/>
        <v>12</v>
      </c>
      <c r="J3112">
        <f t="shared" si="241"/>
        <v>2018</v>
      </c>
      <c r="K3112">
        <v>274.55</v>
      </c>
      <c r="L3112">
        <v>276.2</v>
      </c>
      <c r="M3112">
        <v>272.8</v>
      </c>
      <c r="N3112">
        <v>275.39999999999998</v>
      </c>
      <c r="O3112" s="3">
        <f t="shared" si="242"/>
        <v>-0.84998779300000005</v>
      </c>
      <c r="P3112">
        <f t="shared" si="244"/>
        <v>75.330363977899822</v>
      </c>
      <c r="T3112">
        <v>-0.84998779300000005</v>
      </c>
      <c r="U3112">
        <v>-0.84998779296876104</v>
      </c>
      <c r="V3112">
        <v>-0.84998779296876104</v>
      </c>
      <c r="W3112">
        <v>-0.84998779296876104</v>
      </c>
      <c r="X3112">
        <v>-0.84998779300000005</v>
      </c>
      <c r="Y3112">
        <f t="shared" si="243"/>
        <v>-0.84998779297917404</v>
      </c>
    </row>
    <row r="3113" spans="1:25" x14ac:dyDescent="0.3">
      <c r="A3113">
        <v>0</v>
      </c>
      <c r="B3113" s="1">
        <v>43437</v>
      </c>
      <c r="C3113" s="1">
        <v>43438</v>
      </c>
      <c r="D3113">
        <v>274.14999999999998</v>
      </c>
      <c r="E3113">
        <v>272.75000610000001</v>
      </c>
      <c r="F3113">
        <v>275.98864830000002</v>
      </c>
      <c r="G3113">
        <v>-1.399993896</v>
      </c>
      <c r="H3113">
        <v>1.87383297</v>
      </c>
      <c r="I3113">
        <f t="shared" si="240"/>
        <v>12</v>
      </c>
      <c r="J3113">
        <f t="shared" si="241"/>
        <v>2018</v>
      </c>
      <c r="K3113">
        <v>274.14999999999998</v>
      </c>
      <c r="L3113">
        <v>274.75</v>
      </c>
      <c r="M3113">
        <v>271.05</v>
      </c>
      <c r="N3113">
        <v>272.75</v>
      </c>
      <c r="O3113" s="3">
        <f t="shared" si="242"/>
        <v>-3</v>
      </c>
      <c r="P3113">
        <f t="shared" si="244"/>
        <v>69.147861006888533</v>
      </c>
      <c r="T3113">
        <v>-3</v>
      </c>
      <c r="U3113">
        <v>-3</v>
      </c>
      <c r="V3113">
        <v>-3</v>
      </c>
      <c r="W3113">
        <v>-3</v>
      </c>
      <c r="X3113">
        <v>-3</v>
      </c>
      <c r="Y3113">
        <f t="shared" si="243"/>
        <v>-3</v>
      </c>
    </row>
    <row r="3114" spans="1:25" x14ac:dyDescent="0.3">
      <c r="A3114">
        <v>0</v>
      </c>
      <c r="B3114" s="1">
        <v>43438</v>
      </c>
      <c r="C3114" s="1">
        <v>43439</v>
      </c>
      <c r="D3114">
        <v>268.89999999999998</v>
      </c>
      <c r="E3114">
        <v>270.89999390000003</v>
      </c>
      <c r="F3114">
        <v>273.6801456</v>
      </c>
      <c r="G3114">
        <v>1.9999938960000001</v>
      </c>
      <c r="H3114">
        <v>1.308147545</v>
      </c>
      <c r="I3114">
        <f t="shared" si="240"/>
        <v>12</v>
      </c>
      <c r="J3114">
        <f t="shared" si="241"/>
        <v>2018</v>
      </c>
      <c r="K3114">
        <v>268.89999999999998</v>
      </c>
      <c r="L3114">
        <v>271.75</v>
      </c>
      <c r="M3114">
        <v>268.7</v>
      </c>
      <c r="N3114">
        <v>270.89999999999998</v>
      </c>
      <c r="O3114" s="3">
        <f t="shared" si="242"/>
        <v>1.9999938960000001</v>
      </c>
      <c r="P3114">
        <f t="shared" si="244"/>
        <v>73.005111841824387</v>
      </c>
      <c r="T3114">
        <v>1.9999938960000001</v>
      </c>
      <c r="U3114">
        <v>1.99999389648439</v>
      </c>
      <c r="V3114">
        <v>1.99999389648439</v>
      </c>
      <c r="W3114">
        <v>1.99999389648439</v>
      </c>
      <c r="X3114">
        <v>1.9999938960000001</v>
      </c>
      <c r="Y3114">
        <f t="shared" si="243"/>
        <v>1.9999938963229267</v>
      </c>
    </row>
    <row r="3115" spans="1:25" x14ac:dyDescent="0.3">
      <c r="A3115">
        <v>0</v>
      </c>
      <c r="B3115" s="1">
        <v>43439</v>
      </c>
      <c r="C3115" s="1">
        <v>43440</v>
      </c>
      <c r="D3115">
        <v>269</v>
      </c>
      <c r="E3115">
        <v>266.39999999999998</v>
      </c>
      <c r="F3115">
        <v>271.153098</v>
      </c>
      <c r="G3115">
        <v>-2.6</v>
      </c>
      <c r="H3115">
        <v>3.1819805149999998</v>
      </c>
      <c r="I3115">
        <f t="shared" si="240"/>
        <v>12</v>
      </c>
      <c r="J3115">
        <f t="shared" si="241"/>
        <v>2018</v>
      </c>
      <c r="K3115">
        <v>269</v>
      </c>
      <c r="L3115">
        <v>269.39999999999998</v>
      </c>
      <c r="M3115">
        <v>266.05</v>
      </c>
      <c r="N3115">
        <v>266.39999999999998</v>
      </c>
      <c r="O3115" s="3">
        <f t="shared" si="242"/>
        <v>-2.6</v>
      </c>
      <c r="P3115">
        <f t="shared" si="244"/>
        <v>67.712919719461652</v>
      </c>
      <c r="T3115">
        <v>-2.6</v>
      </c>
      <c r="U3115">
        <v>-2.6000000000000201</v>
      </c>
      <c r="V3115">
        <v>-2.6000000000000201</v>
      </c>
      <c r="W3115">
        <v>-2.6000000000000201</v>
      </c>
      <c r="X3115">
        <v>-2.6</v>
      </c>
      <c r="Y3115">
        <f t="shared" si="243"/>
        <v>-2.6000000000000134</v>
      </c>
    </row>
    <row r="3116" spans="1:25" x14ac:dyDescent="0.3">
      <c r="A3116">
        <v>0</v>
      </c>
      <c r="B3116" s="1">
        <v>43440</v>
      </c>
      <c r="C3116" s="1">
        <v>43441</v>
      </c>
      <c r="D3116">
        <v>267.7</v>
      </c>
      <c r="E3116">
        <v>267.50000610000001</v>
      </c>
      <c r="F3116">
        <v>266.29316469999998</v>
      </c>
      <c r="G3116">
        <v>0.199993896</v>
      </c>
      <c r="H3116">
        <v>0.77781745899999999</v>
      </c>
      <c r="I3116">
        <f t="shared" si="240"/>
        <v>12</v>
      </c>
      <c r="J3116">
        <f t="shared" si="241"/>
        <v>2018</v>
      </c>
      <c r="K3116">
        <v>267.7</v>
      </c>
      <c r="L3116">
        <v>268.75</v>
      </c>
      <c r="M3116">
        <v>266.35000000000002</v>
      </c>
      <c r="N3116">
        <v>267.5</v>
      </c>
      <c r="O3116" s="3">
        <f t="shared" si="242"/>
        <v>0.199993896</v>
      </c>
      <c r="P3116">
        <f t="shared" si="244"/>
        <v>68.092323080245095</v>
      </c>
      <c r="T3116">
        <v>0.199993896</v>
      </c>
      <c r="U3116">
        <v>0.19999389648438601</v>
      </c>
      <c r="V3116">
        <v>0.19999389648438601</v>
      </c>
      <c r="W3116">
        <v>0.19999389648438601</v>
      </c>
      <c r="X3116">
        <v>0.199993896</v>
      </c>
      <c r="Y3116">
        <f t="shared" si="243"/>
        <v>0.199993896322924</v>
      </c>
    </row>
    <row r="3117" spans="1:25" x14ac:dyDescent="0.3">
      <c r="A3117">
        <v>0</v>
      </c>
      <c r="B3117" s="1">
        <v>43441</v>
      </c>
      <c r="C3117" s="1">
        <v>43444</v>
      </c>
      <c r="D3117">
        <v>263.75</v>
      </c>
      <c r="E3117">
        <v>264.39999390000003</v>
      </c>
      <c r="F3117">
        <v>266.8308232</v>
      </c>
      <c r="G3117">
        <v>0.64999389600000002</v>
      </c>
      <c r="H3117">
        <v>2.1920310220000001</v>
      </c>
      <c r="I3117">
        <f t="shared" si="240"/>
        <v>12</v>
      </c>
      <c r="J3117">
        <f t="shared" si="241"/>
        <v>2018</v>
      </c>
      <c r="K3117">
        <v>263.75</v>
      </c>
      <c r="L3117">
        <v>265.55</v>
      </c>
      <c r="M3117">
        <v>263</v>
      </c>
      <c r="N3117">
        <v>264.39999999999998</v>
      </c>
      <c r="O3117" s="3">
        <f t="shared" si="242"/>
        <v>0.64999389600000002</v>
      </c>
      <c r="P3117">
        <f t="shared" si="244"/>
        <v>69.350889744698719</v>
      </c>
      <c r="T3117">
        <v>0.64999389600000002</v>
      </c>
      <c r="U3117">
        <v>0.649993896484375</v>
      </c>
      <c r="V3117">
        <v>0.649993896484375</v>
      </c>
      <c r="W3117">
        <v>0.649993896484375</v>
      </c>
      <c r="X3117">
        <v>0.64999389600000002</v>
      </c>
      <c r="Y3117">
        <f t="shared" si="243"/>
        <v>0.64999389632291671</v>
      </c>
    </row>
    <row r="3118" spans="1:25" x14ac:dyDescent="0.3">
      <c r="A3118">
        <v>0</v>
      </c>
      <c r="B3118" s="1">
        <v>43444</v>
      </c>
      <c r="C3118" s="1">
        <v>43445</v>
      </c>
      <c r="D3118">
        <v>265.5</v>
      </c>
      <c r="E3118">
        <v>264.14999999999998</v>
      </c>
      <c r="F3118">
        <v>263.93426369999997</v>
      </c>
      <c r="G3118">
        <v>1.35</v>
      </c>
      <c r="H3118">
        <v>0.17677669500000001</v>
      </c>
      <c r="I3118">
        <f t="shared" si="240"/>
        <v>12</v>
      </c>
      <c r="J3118">
        <f t="shared" si="241"/>
        <v>2018</v>
      </c>
      <c r="K3118">
        <v>265.5</v>
      </c>
      <c r="L3118">
        <v>265.5</v>
      </c>
      <c r="M3118">
        <v>263.3</v>
      </c>
      <c r="N3118">
        <v>264.14999999999998</v>
      </c>
      <c r="O3118" s="3">
        <f t="shared" si="242"/>
        <v>1.35</v>
      </c>
      <c r="P3118">
        <f t="shared" si="244"/>
        <v>71.995627065471126</v>
      </c>
      <c r="T3118">
        <v>1.35</v>
      </c>
      <c r="U3118">
        <v>1.3500000000000201</v>
      </c>
      <c r="V3118">
        <v>1.3500000000000201</v>
      </c>
      <c r="W3118">
        <v>-1.3500000000000201</v>
      </c>
      <c r="X3118">
        <v>-1.35</v>
      </c>
      <c r="Y3118">
        <f t="shared" si="243"/>
        <v>1.3500000000000132</v>
      </c>
    </row>
    <row r="3119" spans="1:25" x14ac:dyDescent="0.3">
      <c r="A3119">
        <v>0</v>
      </c>
      <c r="B3119" s="1">
        <v>43445</v>
      </c>
      <c r="C3119" s="1">
        <v>43446</v>
      </c>
      <c r="D3119">
        <v>265.25</v>
      </c>
      <c r="E3119">
        <v>267.7999939</v>
      </c>
      <c r="F3119">
        <v>263.76688350000001</v>
      </c>
      <c r="G3119">
        <v>-2.5499938960000001</v>
      </c>
      <c r="H3119">
        <v>2.5809397509999998</v>
      </c>
      <c r="I3119">
        <f t="shared" si="240"/>
        <v>12</v>
      </c>
      <c r="J3119">
        <f t="shared" si="241"/>
        <v>2018</v>
      </c>
      <c r="K3119">
        <v>265.25</v>
      </c>
      <c r="L3119">
        <v>268.10000000000002</v>
      </c>
      <c r="M3119">
        <v>264.75</v>
      </c>
      <c r="N3119">
        <v>267.8</v>
      </c>
      <c r="O3119" s="3">
        <f t="shared" si="242"/>
        <v>-2.5499938960000001</v>
      </c>
      <c r="P3119">
        <f t="shared" si="244"/>
        <v>66.804625852776212</v>
      </c>
      <c r="T3119">
        <v>-2.5499938960000001</v>
      </c>
      <c r="U3119">
        <v>-2.54999389648435</v>
      </c>
      <c r="V3119">
        <v>-2.54999389648435</v>
      </c>
      <c r="W3119">
        <v>2.54999389648435</v>
      </c>
      <c r="X3119">
        <v>-2.5499938960000001</v>
      </c>
      <c r="Y3119">
        <f t="shared" si="243"/>
        <v>-2.5499938963229005</v>
      </c>
    </row>
    <row r="3120" spans="1:25" x14ac:dyDescent="0.3">
      <c r="A3120">
        <v>0</v>
      </c>
      <c r="B3120" s="1">
        <v>43446</v>
      </c>
      <c r="C3120" s="1">
        <v>43447</v>
      </c>
      <c r="D3120">
        <v>268.45</v>
      </c>
      <c r="E3120">
        <v>269.05</v>
      </c>
      <c r="F3120">
        <v>267.95052579999998</v>
      </c>
      <c r="G3120">
        <v>-0.6</v>
      </c>
      <c r="H3120">
        <v>0.88388347599999995</v>
      </c>
      <c r="I3120">
        <f t="shared" si="240"/>
        <v>12</v>
      </c>
      <c r="J3120">
        <f t="shared" si="241"/>
        <v>2018</v>
      </c>
      <c r="K3120">
        <v>268.45</v>
      </c>
      <c r="L3120">
        <v>270.10000000000002</v>
      </c>
      <c r="M3120">
        <v>267.3</v>
      </c>
      <c r="N3120">
        <v>269.05</v>
      </c>
      <c r="O3120" s="3">
        <f t="shared" si="242"/>
        <v>-0.6</v>
      </c>
      <c r="P3120">
        <f t="shared" si="244"/>
        <v>65.684786715739548</v>
      </c>
      <c r="T3120">
        <v>-0.6</v>
      </c>
      <c r="U3120">
        <v>-0.60000000000002196</v>
      </c>
      <c r="V3120">
        <v>-0.60000000000002196</v>
      </c>
      <c r="W3120">
        <v>0.60000000000002196</v>
      </c>
      <c r="X3120">
        <v>-0.6</v>
      </c>
      <c r="Y3120">
        <f t="shared" si="243"/>
        <v>-0.60000000000001463</v>
      </c>
    </row>
    <row r="3121" spans="1:25" x14ac:dyDescent="0.3">
      <c r="A3121">
        <v>0</v>
      </c>
      <c r="B3121" s="1">
        <v>43447</v>
      </c>
      <c r="C3121" s="1">
        <v>43448</v>
      </c>
      <c r="D3121">
        <v>268.2</v>
      </c>
      <c r="E3121">
        <v>263.95002440000002</v>
      </c>
      <c r="F3121">
        <v>266.36903819999998</v>
      </c>
      <c r="G3121">
        <v>4.2499755859999997</v>
      </c>
      <c r="H3121">
        <v>3.6062445840000001</v>
      </c>
      <c r="I3121">
        <f t="shared" si="240"/>
        <v>12</v>
      </c>
      <c r="J3121">
        <f t="shared" si="241"/>
        <v>2018</v>
      </c>
      <c r="K3121">
        <v>268.2</v>
      </c>
      <c r="L3121">
        <v>268.45</v>
      </c>
      <c r="M3121">
        <v>262.60000000000002</v>
      </c>
      <c r="N3121">
        <v>263.95</v>
      </c>
      <c r="O3121" s="3">
        <f t="shared" si="242"/>
        <v>4.2499755859999997</v>
      </c>
      <c r="P3121">
        <f t="shared" si="244"/>
        <v>73.491239174171042</v>
      </c>
      <c r="T3121">
        <v>4.2499755859999997</v>
      </c>
      <c r="U3121">
        <v>-3</v>
      </c>
      <c r="V3121">
        <v>4.2499755859374702</v>
      </c>
      <c r="W3121">
        <v>-3</v>
      </c>
      <c r="X3121">
        <v>4.2499755859999997</v>
      </c>
      <c r="Y3121">
        <f t="shared" si="243"/>
        <v>1.83331705731249</v>
      </c>
    </row>
    <row r="3122" spans="1:25" x14ac:dyDescent="0.3">
      <c r="A3122">
        <v>0</v>
      </c>
      <c r="B3122" s="1">
        <v>43448</v>
      </c>
      <c r="C3122" s="1">
        <v>43451</v>
      </c>
      <c r="D3122">
        <v>264.45</v>
      </c>
      <c r="E3122">
        <v>264.89998170000001</v>
      </c>
      <c r="F3122">
        <v>265.05860430000001</v>
      </c>
      <c r="G3122">
        <v>0.44998168900000002</v>
      </c>
      <c r="H3122">
        <v>0.67175144200000003</v>
      </c>
      <c r="I3122">
        <f t="shared" si="240"/>
        <v>12</v>
      </c>
      <c r="J3122">
        <f t="shared" si="241"/>
        <v>2018</v>
      </c>
      <c r="K3122">
        <v>264.45</v>
      </c>
      <c r="L3122">
        <v>265.75</v>
      </c>
      <c r="M3122">
        <v>264.3</v>
      </c>
      <c r="N3122">
        <v>264.89999999999998</v>
      </c>
      <c r="O3122" s="3">
        <f t="shared" si="242"/>
        <v>0.44998168900000002</v>
      </c>
      <c r="P3122">
        <f t="shared" si="244"/>
        <v>74.429120964593523</v>
      </c>
      <c r="T3122">
        <v>0.44998168900000002</v>
      </c>
      <c r="U3122">
        <v>-0.449981689453125</v>
      </c>
      <c r="V3122">
        <v>-0.449981689453125</v>
      </c>
      <c r="W3122">
        <v>-0.449981689453125</v>
      </c>
      <c r="X3122">
        <v>0.44998168900000002</v>
      </c>
      <c r="Y3122">
        <f t="shared" si="243"/>
        <v>-0.14999389663541665</v>
      </c>
    </row>
    <row r="3123" spans="1:25" x14ac:dyDescent="0.3">
      <c r="A3123">
        <v>0</v>
      </c>
      <c r="B3123" s="1">
        <v>43451</v>
      </c>
      <c r="C3123" s="1">
        <v>43452</v>
      </c>
      <c r="D3123">
        <v>262.75</v>
      </c>
      <c r="E3123">
        <v>263.7999939</v>
      </c>
      <c r="F3123">
        <v>264.83717799999999</v>
      </c>
      <c r="G3123">
        <v>1.0499938959999999</v>
      </c>
      <c r="H3123">
        <v>0.77781745899999999</v>
      </c>
      <c r="I3123">
        <f t="shared" si="240"/>
        <v>12</v>
      </c>
      <c r="J3123">
        <f t="shared" si="241"/>
        <v>2018</v>
      </c>
      <c r="K3123">
        <v>262.75</v>
      </c>
      <c r="L3123">
        <v>265.25</v>
      </c>
      <c r="M3123">
        <v>262.75</v>
      </c>
      <c r="N3123">
        <v>263.8</v>
      </c>
      <c r="O3123" s="3">
        <f t="shared" si="242"/>
        <v>1.0499938959999999</v>
      </c>
      <c r="P3123">
        <f t="shared" si="244"/>
        <v>76.65985710248512</v>
      </c>
      <c r="T3123">
        <v>1.0499938959999999</v>
      </c>
      <c r="U3123">
        <v>1.04999389648435</v>
      </c>
      <c r="V3123">
        <v>1.04999389648435</v>
      </c>
      <c r="W3123">
        <v>-1.04999389648435</v>
      </c>
      <c r="X3123">
        <v>1.0499938959999999</v>
      </c>
      <c r="Y3123">
        <f t="shared" si="243"/>
        <v>1.0499938963228999</v>
      </c>
    </row>
    <row r="3124" spans="1:25" x14ac:dyDescent="0.3">
      <c r="A3124">
        <v>0</v>
      </c>
      <c r="B3124" s="1">
        <v>43452</v>
      </c>
      <c r="C3124" s="1">
        <v>43453</v>
      </c>
      <c r="D3124">
        <v>264.64999999999998</v>
      </c>
      <c r="E3124">
        <v>265.70002440000002</v>
      </c>
      <c r="F3124">
        <v>264.5206675</v>
      </c>
      <c r="G3124">
        <v>-1.0500244139999999</v>
      </c>
      <c r="H3124">
        <v>1.3435028840000001</v>
      </c>
      <c r="I3124">
        <f t="shared" si="240"/>
        <v>12</v>
      </c>
      <c r="J3124">
        <f t="shared" si="241"/>
        <v>2018</v>
      </c>
      <c r="K3124">
        <v>264.64999999999998</v>
      </c>
      <c r="L3124">
        <v>265.95</v>
      </c>
      <c r="M3124">
        <v>263.89999999999998</v>
      </c>
      <c r="N3124">
        <v>265.7</v>
      </c>
      <c r="O3124" s="3">
        <f t="shared" si="242"/>
        <v>-1.0500244139999999</v>
      </c>
      <c r="P3124">
        <f t="shared" si="244"/>
        <v>74.378691746410283</v>
      </c>
      <c r="T3124">
        <v>-1.0500244139999999</v>
      </c>
      <c r="U3124">
        <v>-1.0500244140625301</v>
      </c>
      <c r="V3124">
        <v>-1.0500244140625301</v>
      </c>
      <c r="W3124">
        <v>-1.0500244140625301</v>
      </c>
      <c r="X3124">
        <v>-1.0500244139999999</v>
      </c>
      <c r="Y3124">
        <f t="shared" si="243"/>
        <v>-1.0500244140416866</v>
      </c>
    </row>
    <row r="3125" spans="1:25" x14ac:dyDescent="0.3">
      <c r="A3125">
        <v>0</v>
      </c>
      <c r="B3125" s="1">
        <v>43453</v>
      </c>
      <c r="C3125" s="1">
        <v>43454</v>
      </c>
      <c r="D3125">
        <v>264</v>
      </c>
      <c r="E3125">
        <v>262.7</v>
      </c>
      <c r="F3125">
        <v>265.20644779999998</v>
      </c>
      <c r="G3125">
        <v>-1.3</v>
      </c>
      <c r="H3125">
        <v>2.1213203439999999</v>
      </c>
      <c r="I3125">
        <f t="shared" si="240"/>
        <v>12</v>
      </c>
      <c r="J3125">
        <f t="shared" si="241"/>
        <v>2018</v>
      </c>
      <c r="K3125">
        <v>264</v>
      </c>
      <c r="L3125">
        <v>264.55</v>
      </c>
      <c r="M3125">
        <v>261.45</v>
      </c>
      <c r="N3125">
        <v>262.7</v>
      </c>
      <c r="O3125" s="3">
        <f t="shared" si="242"/>
        <v>-1.3</v>
      </c>
      <c r="P3125">
        <f t="shared" si="244"/>
        <v>71.631751426230352</v>
      </c>
      <c r="T3125">
        <v>-1.3</v>
      </c>
      <c r="U3125">
        <v>-1.30000000000001</v>
      </c>
      <c r="V3125">
        <v>-1.30000000000001</v>
      </c>
      <c r="W3125">
        <v>-1.30000000000001</v>
      </c>
      <c r="X3125">
        <v>-1.3</v>
      </c>
      <c r="Y3125">
        <f t="shared" si="243"/>
        <v>-1.3000000000000067</v>
      </c>
    </row>
    <row r="3126" spans="1:25" x14ac:dyDescent="0.3">
      <c r="A3126">
        <v>0</v>
      </c>
      <c r="B3126" s="1">
        <v>43454</v>
      </c>
      <c r="C3126" s="1">
        <v>43455</v>
      </c>
      <c r="D3126">
        <v>262.55</v>
      </c>
      <c r="E3126">
        <v>262.89998170000001</v>
      </c>
      <c r="F3126">
        <v>260.99637239999998</v>
      </c>
      <c r="G3126">
        <v>-0.34998168899999998</v>
      </c>
      <c r="H3126">
        <v>0.141421356</v>
      </c>
      <c r="I3126">
        <f t="shared" si="240"/>
        <v>12</v>
      </c>
      <c r="J3126">
        <f t="shared" si="241"/>
        <v>2018</v>
      </c>
      <c r="K3126">
        <v>262.55</v>
      </c>
      <c r="L3126">
        <v>263.25</v>
      </c>
      <c r="M3126">
        <v>261.60000000000002</v>
      </c>
      <c r="N3126">
        <v>262.89999999999998</v>
      </c>
      <c r="O3126" s="3">
        <f t="shared" si="242"/>
        <v>-0.34998168899999998</v>
      </c>
      <c r="P3126">
        <f t="shared" si="244"/>
        <v>70.915607795964306</v>
      </c>
      <c r="T3126">
        <v>-0.34998168899999998</v>
      </c>
      <c r="U3126">
        <v>-0.34998168945310199</v>
      </c>
      <c r="V3126">
        <v>-0.34998168945310199</v>
      </c>
      <c r="W3126">
        <v>0.34998168945310199</v>
      </c>
      <c r="X3126">
        <v>-0.34998168899999998</v>
      </c>
      <c r="Y3126">
        <f t="shared" si="243"/>
        <v>-0.34998168930206797</v>
      </c>
    </row>
    <row r="3127" spans="1:25" x14ac:dyDescent="0.3">
      <c r="A3127">
        <v>0</v>
      </c>
      <c r="B3127" s="1">
        <v>43455</v>
      </c>
      <c r="C3127" s="1">
        <v>43458</v>
      </c>
      <c r="D3127">
        <v>262.25</v>
      </c>
      <c r="E3127">
        <v>262.7999939</v>
      </c>
      <c r="F3127">
        <v>264.94532429999998</v>
      </c>
      <c r="G3127">
        <v>0.54999389600000004</v>
      </c>
      <c r="H3127">
        <v>7.0710677999999999E-2</v>
      </c>
      <c r="I3127">
        <f t="shared" si="240"/>
        <v>12</v>
      </c>
      <c r="J3127">
        <f t="shared" si="241"/>
        <v>2018</v>
      </c>
      <c r="K3127">
        <v>262.25</v>
      </c>
      <c r="L3127">
        <v>262.85000000000002</v>
      </c>
      <c r="M3127">
        <v>261.05</v>
      </c>
      <c r="N3127">
        <v>262.8</v>
      </c>
      <c r="O3127" s="3">
        <f t="shared" si="242"/>
        <v>0.54999389600000004</v>
      </c>
      <c r="P3127">
        <f t="shared" si="244"/>
        <v>72.031045872768232</v>
      </c>
      <c r="T3127">
        <v>0.54999389600000004</v>
      </c>
      <c r="U3127">
        <v>0.54999389648435204</v>
      </c>
      <c r="V3127">
        <v>0.54999389648435204</v>
      </c>
      <c r="W3127">
        <v>-0.54999389648435204</v>
      </c>
      <c r="X3127">
        <v>0.54999389600000004</v>
      </c>
      <c r="Y3127">
        <f t="shared" si="243"/>
        <v>0.5499938963229013</v>
      </c>
    </row>
    <row r="3128" spans="1:25" x14ac:dyDescent="0.3">
      <c r="A3128">
        <v>0</v>
      </c>
      <c r="B3128" s="1">
        <v>43458</v>
      </c>
      <c r="C3128" s="1">
        <v>43459</v>
      </c>
      <c r="D3128">
        <v>262.25</v>
      </c>
      <c r="E3128">
        <v>262.8</v>
      </c>
      <c r="F3128">
        <v>262.59234029999999</v>
      </c>
      <c r="G3128">
        <v>0.55000000000000004</v>
      </c>
      <c r="H3128">
        <v>0</v>
      </c>
      <c r="I3128">
        <f t="shared" si="240"/>
        <v>12</v>
      </c>
      <c r="J3128">
        <f t="shared" si="241"/>
        <v>2018</v>
      </c>
      <c r="K3128">
        <v>262.25</v>
      </c>
      <c r="L3128">
        <v>262.85000000000002</v>
      </c>
      <c r="M3128">
        <v>261.05</v>
      </c>
      <c r="N3128">
        <v>262.8</v>
      </c>
      <c r="O3128" s="3">
        <f t="shared" si="242"/>
        <v>0.55000000000000004</v>
      </c>
      <c r="P3128">
        <f t="shared" si="244"/>
        <v>73.164041351224554</v>
      </c>
      <c r="T3128">
        <v>0.55000000000000004</v>
      </c>
      <c r="U3128">
        <v>0.55000000000001104</v>
      </c>
      <c r="V3128">
        <v>0.55000000000001104</v>
      </c>
      <c r="W3128">
        <v>0.55000000000001104</v>
      </c>
      <c r="X3128">
        <v>0.55000000000000004</v>
      </c>
      <c r="Y3128">
        <f t="shared" si="243"/>
        <v>0.55000000000000737</v>
      </c>
    </row>
    <row r="3129" spans="1:25" x14ac:dyDescent="0.3">
      <c r="A3129">
        <v>0</v>
      </c>
      <c r="B3129" s="1">
        <v>43459</v>
      </c>
      <c r="C3129" s="1">
        <v>43460</v>
      </c>
      <c r="D3129">
        <v>259.14999999999998</v>
      </c>
      <c r="E3129">
        <v>258.55</v>
      </c>
      <c r="F3129">
        <v>262.77982479999997</v>
      </c>
      <c r="G3129">
        <v>-0.6</v>
      </c>
      <c r="H3129">
        <v>3.0052038200000002</v>
      </c>
      <c r="I3129">
        <f t="shared" si="240"/>
        <v>12</v>
      </c>
      <c r="J3129">
        <f t="shared" si="241"/>
        <v>2018</v>
      </c>
      <c r="K3129">
        <v>259.14999999999998</v>
      </c>
      <c r="L3129">
        <v>260.75</v>
      </c>
      <c r="M3129">
        <v>257.39999999999998</v>
      </c>
      <c r="N3129">
        <v>258.55</v>
      </c>
      <c r="O3129" s="3">
        <f t="shared" si="242"/>
        <v>-0.6</v>
      </c>
      <c r="P3129">
        <f t="shared" si="244"/>
        <v>71.893587227819154</v>
      </c>
      <c r="T3129">
        <v>-0.6</v>
      </c>
      <c r="U3129">
        <v>-0.59999999999996501</v>
      </c>
      <c r="V3129">
        <v>-0.59999999999996501</v>
      </c>
      <c r="W3129">
        <v>-0.59999999999996501</v>
      </c>
      <c r="X3129">
        <v>-0.6</v>
      </c>
      <c r="Y3129">
        <f t="shared" si="243"/>
        <v>-0.59999999999997666</v>
      </c>
    </row>
    <row r="3130" spans="1:25" x14ac:dyDescent="0.3">
      <c r="A3130">
        <v>0</v>
      </c>
      <c r="B3130" s="1">
        <v>43460</v>
      </c>
      <c r="C3130" s="1">
        <v>43461</v>
      </c>
      <c r="D3130">
        <v>262.7</v>
      </c>
      <c r="E3130">
        <v>262.70002440000002</v>
      </c>
      <c r="F3130">
        <v>258.15994769999998</v>
      </c>
      <c r="G3130" s="2">
        <v>-2.44E-5</v>
      </c>
      <c r="H3130">
        <v>2.934493142</v>
      </c>
      <c r="I3130">
        <f t="shared" si="240"/>
        <v>12</v>
      </c>
      <c r="J3130">
        <f t="shared" si="241"/>
        <v>2018</v>
      </c>
      <c r="K3130">
        <v>262.7</v>
      </c>
      <c r="L3130">
        <v>263.60000000000002</v>
      </c>
      <c r="M3130">
        <v>261.64999999999998</v>
      </c>
      <c r="N3130">
        <v>262.7</v>
      </c>
      <c r="O3130" s="3">
        <f t="shared" si="242"/>
        <v>-2.44E-5</v>
      </c>
      <c r="P3130">
        <f t="shared" si="244"/>
        <v>71.89353714587601</v>
      </c>
      <c r="T3130">
        <v>-2.44E-5</v>
      </c>
      <c r="U3130">
        <v>-2.44140625227373E-5</v>
      </c>
      <c r="V3130">
        <v>-2.44140625227373E-5</v>
      </c>
      <c r="W3130">
        <v>-2.44140625227373E-5</v>
      </c>
      <c r="X3130">
        <v>-2.44E-5</v>
      </c>
      <c r="Y3130">
        <f t="shared" si="243"/>
        <v>-2.4409375015158199E-5</v>
      </c>
    </row>
    <row r="3131" spans="1:25" x14ac:dyDescent="0.3">
      <c r="A3131">
        <v>0</v>
      </c>
      <c r="B3131" s="1">
        <v>43461</v>
      </c>
      <c r="C3131" s="1">
        <v>43462</v>
      </c>
      <c r="D3131">
        <v>262.95</v>
      </c>
      <c r="E3131">
        <v>263.24998779999999</v>
      </c>
      <c r="F3131">
        <v>263.12153009999997</v>
      </c>
      <c r="G3131">
        <v>0.299987793</v>
      </c>
      <c r="H3131">
        <v>0.38890872999999998</v>
      </c>
      <c r="I3131">
        <f t="shared" si="240"/>
        <v>12</v>
      </c>
      <c r="J3131">
        <f t="shared" si="241"/>
        <v>2018</v>
      </c>
      <c r="K3131">
        <v>262.95</v>
      </c>
      <c r="L3131">
        <v>264.75</v>
      </c>
      <c r="M3131">
        <v>262.75</v>
      </c>
      <c r="N3131">
        <v>263.25</v>
      </c>
      <c r="O3131" s="3">
        <f t="shared" si="242"/>
        <v>0.299987793</v>
      </c>
      <c r="P3131">
        <f t="shared" si="244"/>
        <v>72.508687845800566</v>
      </c>
      <c r="T3131">
        <v>0.299987793</v>
      </c>
      <c r="U3131">
        <v>-0.29998779296875</v>
      </c>
      <c r="V3131">
        <v>-0.29998779296875</v>
      </c>
      <c r="W3131">
        <v>0.29998779296875</v>
      </c>
      <c r="X3131">
        <v>-0.299987793</v>
      </c>
      <c r="Y3131">
        <f t="shared" si="243"/>
        <v>-9.9995930979166661E-2</v>
      </c>
    </row>
    <row r="3132" spans="1:25" x14ac:dyDescent="0.3">
      <c r="A3132">
        <v>0</v>
      </c>
      <c r="B3132" s="1">
        <v>43462</v>
      </c>
      <c r="C3132" s="1">
        <v>43465</v>
      </c>
      <c r="D3132">
        <v>262.95</v>
      </c>
      <c r="E3132">
        <v>263.25</v>
      </c>
      <c r="F3132">
        <v>263.76023880000002</v>
      </c>
      <c r="G3132">
        <v>0.3</v>
      </c>
      <c r="H3132">
        <v>0</v>
      </c>
      <c r="I3132">
        <f t="shared" si="240"/>
        <v>12</v>
      </c>
      <c r="J3132">
        <f t="shared" si="241"/>
        <v>2018</v>
      </c>
      <c r="K3132">
        <v>262.95</v>
      </c>
      <c r="L3132">
        <v>264.75</v>
      </c>
      <c r="M3132">
        <v>262.75</v>
      </c>
      <c r="N3132">
        <v>263.25</v>
      </c>
      <c r="O3132" s="3">
        <f t="shared" si="242"/>
        <v>0.3</v>
      </c>
      <c r="P3132">
        <f t="shared" si="244"/>
        <v>73.129127274030466</v>
      </c>
      <c r="T3132">
        <v>0.3</v>
      </c>
      <c r="U3132">
        <v>0.30000000000001098</v>
      </c>
      <c r="V3132">
        <v>-0.30000000000001098</v>
      </c>
      <c r="W3132">
        <v>-0.30000000000001098</v>
      </c>
      <c r="X3132">
        <v>0.3</v>
      </c>
      <c r="Y3132">
        <f t="shared" si="243"/>
        <v>9.9999999999999992E-2</v>
      </c>
    </row>
    <row r="3133" spans="1:25" x14ac:dyDescent="0.3">
      <c r="A3133" t="s">
        <v>8</v>
      </c>
      <c r="B3133" t="s">
        <v>9</v>
      </c>
      <c r="C3133" t="s">
        <v>10</v>
      </c>
      <c r="G3133">
        <v>307.39970399999999</v>
      </c>
      <c r="O3133" s="3">
        <f>SUM(O2:O3132)</f>
        <v>345.94942017599931</v>
      </c>
      <c r="T3133">
        <v>345.94942017599931</v>
      </c>
      <c r="U3133">
        <v>403.24916992187457</v>
      </c>
      <c r="V3133">
        <v>351.84912414550763</v>
      </c>
      <c r="W3133">
        <v>310.1990936279289</v>
      </c>
      <c r="X3133">
        <v>291.89944167299939</v>
      </c>
      <c r="Y3133">
        <f>SUM(Y2:Y3132)</f>
        <v>367.01590474779334</v>
      </c>
    </row>
    <row r="3134" spans="1:25" x14ac:dyDescent="0.3">
      <c r="A3134">
        <v>0.523214858</v>
      </c>
      <c r="B3134">
        <v>0.54092992799999995</v>
      </c>
      <c r="C3134">
        <v>0.30707652899999999</v>
      </c>
      <c r="N3134" t="s">
        <v>68</v>
      </c>
      <c r="O3134" s="3">
        <f>AVERAGEIF(O2:O3132, "&gt;0")</f>
        <v>1.6235749141524194</v>
      </c>
      <c r="T3134">
        <v>1.6235749141524194</v>
      </c>
      <c r="U3134">
        <v>1.6361023213113683</v>
      </c>
      <c r="V3134">
        <f>AVERAGEIF(V2:V3132, "&gt;0")</f>
        <v>1.6068529463136587</v>
      </c>
      <c r="W3134">
        <v>1.590540375580646</v>
      </c>
      <c r="Y3134">
        <f>AVERAGEIF(Y2:Y3132, "&gt;0")</f>
        <v>1.2592318191982028</v>
      </c>
    </row>
    <row r="3135" spans="1:25" x14ac:dyDescent="0.3">
      <c r="A3135" t="s">
        <v>11</v>
      </c>
      <c r="B3135" t="s">
        <v>12</v>
      </c>
      <c r="C3135" t="s">
        <v>13</v>
      </c>
      <c r="D3135" t="s">
        <v>14</v>
      </c>
      <c r="E3135" t="s">
        <v>15</v>
      </c>
      <c r="F3135" t="s">
        <v>16</v>
      </c>
      <c r="G3135" t="s">
        <v>17</v>
      </c>
      <c r="H3135" t="s">
        <v>18</v>
      </c>
      <c r="N3135" t="s">
        <v>69</v>
      </c>
      <c r="O3135" s="3">
        <f>AVERAGEIF(O2:O3132, "&lt;0")</f>
        <v>-1.5062917160701987</v>
      </c>
      <c r="T3135">
        <v>-1.5062917160701987</v>
      </c>
      <c r="U3135">
        <v>-1.4920933476951714</v>
      </c>
      <c r="V3135">
        <f>AVERAGEIF(V2:V3132, "&lt;0")</f>
        <v>-1.5113564592563928</v>
      </c>
      <c r="W3135">
        <v>-1.5235298381132134</v>
      </c>
      <c r="Y3135">
        <f>AVERAGEIF(Y2:Y3132, "&lt;0")</f>
        <v>-1.1314010885949544</v>
      </c>
    </row>
    <row r="3136" spans="1:25" x14ac:dyDescent="0.3">
      <c r="A3136" t="b">
        <v>0</v>
      </c>
      <c r="B3136" t="s">
        <v>19</v>
      </c>
      <c r="C3136" t="s">
        <v>20</v>
      </c>
      <c r="D3136" t="s">
        <v>21</v>
      </c>
      <c r="E3136">
        <v>20</v>
      </c>
      <c r="F3136">
        <v>1</v>
      </c>
      <c r="G3136">
        <v>2</v>
      </c>
      <c r="H3136">
        <v>500</v>
      </c>
    </row>
    <row r="3137" spans="1:8" x14ac:dyDescent="0.3">
      <c r="A3137" t="s">
        <v>22</v>
      </c>
      <c r="B3137" t="s">
        <v>23</v>
      </c>
      <c r="C3137" t="s">
        <v>24</v>
      </c>
      <c r="D3137" t="s">
        <v>25</v>
      </c>
      <c r="E3137" t="s">
        <v>26</v>
      </c>
      <c r="G3137" t="s">
        <v>27</v>
      </c>
      <c r="H3137" t="s">
        <v>28</v>
      </c>
    </row>
    <row r="3138" spans="1:8" x14ac:dyDescent="0.3">
      <c r="A3138">
        <v>1.6283659530000001</v>
      </c>
      <c r="B3138">
        <v>-1.580490438</v>
      </c>
      <c r="C3138">
        <v>13.550003050000001</v>
      </c>
      <c r="D3138">
        <v>-12.449996949999999</v>
      </c>
      <c r="E3138">
        <v>9.5407578050000001</v>
      </c>
      <c r="G3138">
        <v>20</v>
      </c>
      <c r="H3138" t="s">
        <v>29</v>
      </c>
    </row>
    <row r="3140" spans="1:8" x14ac:dyDescent="0.3">
      <c r="A3140" t="s">
        <v>30</v>
      </c>
    </row>
    <row r="3141" spans="1:8" x14ac:dyDescent="0.3">
      <c r="A3141" t="s">
        <v>31</v>
      </c>
    </row>
    <row r="3142" spans="1:8" x14ac:dyDescent="0.3">
      <c r="A3142" t="s">
        <v>32</v>
      </c>
    </row>
    <row r="3143" spans="1:8" x14ac:dyDescent="0.3">
      <c r="A3143" t="s">
        <v>33</v>
      </c>
    </row>
    <row r="3144" spans="1:8" x14ac:dyDescent="0.3">
      <c r="A3144" t="s">
        <v>34</v>
      </c>
    </row>
    <row r="3145" spans="1:8" x14ac:dyDescent="0.3">
      <c r="A3145" t="s">
        <v>35</v>
      </c>
    </row>
    <row r="3147" spans="1:8" x14ac:dyDescent="0.3">
      <c r="A3147" t="s">
        <v>36</v>
      </c>
    </row>
    <row r="3148" spans="1:8" x14ac:dyDescent="0.3">
      <c r="A3148" t="s">
        <v>37</v>
      </c>
    </row>
    <row r="3149" spans="1:8" x14ac:dyDescent="0.3">
      <c r="A3149" t="s">
        <v>38</v>
      </c>
    </row>
    <row r="3150" spans="1:8" x14ac:dyDescent="0.3">
      <c r="A3150" t="s">
        <v>39</v>
      </c>
    </row>
    <row r="3151" spans="1:8" x14ac:dyDescent="0.3">
      <c r="A3151" t="s">
        <v>35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36"/>
  <sheetViews>
    <sheetView tabSelected="1" workbookViewId="0">
      <selection activeCell="I13" sqref="I13"/>
    </sheetView>
  </sheetViews>
  <sheetFormatPr defaultRowHeight="16.5" x14ac:dyDescent="0.3"/>
  <cols>
    <col min="10" max="10" width="11.875" customWidth="1"/>
    <col min="11" max="11" width="14.5" bestFit="1" customWidth="1"/>
    <col min="12" max="12" width="15.375" bestFit="1" customWidth="1"/>
  </cols>
  <sheetData>
    <row r="1" spans="1:24" x14ac:dyDescent="0.3">
      <c r="A1" t="s">
        <v>50</v>
      </c>
      <c r="B1" t="s">
        <v>51</v>
      </c>
      <c r="C1" t="s">
        <v>52</v>
      </c>
      <c r="D1" t="s">
        <v>70</v>
      </c>
      <c r="E1" t="s">
        <v>47</v>
      </c>
      <c r="F1" t="s">
        <v>54</v>
      </c>
      <c r="G1" t="s">
        <v>55</v>
      </c>
      <c r="H1" t="s">
        <v>56</v>
      </c>
      <c r="J1" s="6" t="s">
        <v>57</v>
      </c>
      <c r="K1" t="s">
        <v>58</v>
      </c>
      <c r="L1" t="s">
        <v>72</v>
      </c>
      <c r="M1" t="s">
        <v>57</v>
      </c>
      <c r="N1" t="s">
        <v>58</v>
      </c>
      <c r="O1" t="s">
        <v>72</v>
      </c>
      <c r="Q1" t="s">
        <v>59</v>
      </c>
      <c r="R1" t="s">
        <v>60</v>
      </c>
      <c r="S1" t="s">
        <v>61</v>
      </c>
      <c r="T1" t="s">
        <v>62</v>
      </c>
      <c r="U1" t="s">
        <v>54</v>
      </c>
      <c r="W1" t="s">
        <v>73</v>
      </c>
      <c r="X1" t="s">
        <v>74</v>
      </c>
    </row>
    <row r="2" spans="1:24" x14ac:dyDescent="0.3">
      <c r="A2">
        <v>1</v>
      </c>
      <c r="B2">
        <v>2007</v>
      </c>
      <c r="C2">
        <v>201.9</v>
      </c>
      <c r="D2">
        <v>0.19999999999999998</v>
      </c>
      <c r="E2">
        <f>D2/C2*$G$2+1</f>
        <v>1.0074294205052006</v>
      </c>
      <c r="F2">
        <f>(MAX(E$2:E2) - E2)/MAX(E$2:E2)</f>
        <v>0</v>
      </c>
      <c r="G2">
        <v>7.5</v>
      </c>
      <c r="H2">
        <v>0.3</v>
      </c>
      <c r="I2">
        <f>D2/C2</f>
        <v>9.9058940069341253E-4</v>
      </c>
      <c r="J2" s="4">
        <v>2007</v>
      </c>
      <c r="K2" s="3">
        <v>230.13180076628353</v>
      </c>
      <c r="L2" s="3">
        <v>12.88320413483067</v>
      </c>
      <c r="M2">
        <v>2007</v>
      </c>
      <c r="N2">
        <v>230.13180076628353</v>
      </c>
      <c r="O2">
        <v>12.88320413483067</v>
      </c>
      <c r="Q2">
        <f>M2</f>
        <v>2007</v>
      </c>
      <c r="R2">
        <f t="shared" ref="R2:S2" si="0">N2</f>
        <v>230.13180076628353</v>
      </c>
      <c r="S2">
        <f t="shared" si="0"/>
        <v>12.88320413483067</v>
      </c>
      <c r="T2">
        <f>S2/R2*$G$2+1</f>
        <v>1.4198638809999107</v>
      </c>
      <c r="U2">
        <f>(MAX(T$2:T2) - T2)/MAX(T$2:T2)</f>
        <v>0</v>
      </c>
      <c r="W2">
        <v>-21.193370975911463</v>
      </c>
      <c r="X2">
        <f>W2/R2*$G$2*$H$2</f>
        <v>-0.20720771547878619</v>
      </c>
    </row>
    <row r="3" spans="1:24" x14ac:dyDescent="0.3">
      <c r="A3">
        <v>1</v>
      </c>
      <c r="B3">
        <v>2007</v>
      </c>
      <c r="C3">
        <v>202.35</v>
      </c>
      <c r="D3">
        <v>0.85000305183852998</v>
      </c>
      <c r="E3">
        <f>(D3/C3*$G$2+1)*E2*$H$2+(1-$H$2)*E2</f>
        <v>1.0169511189700784</v>
      </c>
      <c r="F3">
        <f>(MAX(E$2:E3) - E3)/MAX(E$2:E3)</f>
        <v>0</v>
      </c>
      <c r="G3">
        <f>D3</f>
        <v>0.85000305183852998</v>
      </c>
      <c r="H3" t="str">
        <f>IF(A3=A4, "", G3)</f>
        <v/>
      </c>
      <c r="I3">
        <f t="shared" ref="I3:I66" si="1">D3/C3</f>
        <v>4.2006575331778109E-3</v>
      </c>
      <c r="J3" s="5">
        <v>1</v>
      </c>
      <c r="K3" s="3">
        <v>194.72391304347829</v>
      </c>
      <c r="L3" s="3">
        <v>-1.0499816894739671</v>
      </c>
      <c r="M3">
        <v>1</v>
      </c>
      <c r="N3">
        <v>194.72391304347829</v>
      </c>
      <c r="O3">
        <v>-1.0499816894739671</v>
      </c>
      <c r="P3">
        <f>O3</f>
        <v>-1.0499816894739671</v>
      </c>
      <c r="Q3">
        <f>M15</f>
        <v>2008</v>
      </c>
      <c r="R3">
        <f t="shared" ref="R3:S3" si="2">N15</f>
        <v>205.49217557251885</v>
      </c>
      <c r="S3">
        <f t="shared" si="2"/>
        <v>106.06682129192683</v>
      </c>
      <c r="T3">
        <f>(S3/R3*$G$2+1)*T2*$H$2+(1-$H$2)*T2</f>
        <v>3.0688366861050693</v>
      </c>
      <c r="U3">
        <f>(MAX(T$2:T3) - T3)/MAX(T$2:T3)</f>
        <v>0</v>
      </c>
      <c r="W3">
        <v>27.916696169294138</v>
      </c>
      <c r="X3">
        <f t="shared" ref="X3:X13" si="3">W3/R3*$G$2*$H$2</f>
        <v>0.30566889569352512</v>
      </c>
    </row>
    <row r="4" spans="1:24" x14ac:dyDescent="0.3">
      <c r="A4">
        <v>1</v>
      </c>
      <c r="B4">
        <v>2007</v>
      </c>
      <c r="C4">
        <v>202.2</v>
      </c>
      <c r="D4">
        <v>1.4666666666666603</v>
      </c>
      <c r="E4">
        <f t="shared" ref="E4:E67" si="4">(D4/C4*$G$2+1)*E3*$H$2+(1-$H$2)*E3</f>
        <v>1.0335482440571271</v>
      </c>
      <c r="F4">
        <f>(MAX(E$2:E4) - E4)/MAX(E$2:E4)</f>
        <v>0</v>
      </c>
      <c r="G4">
        <f>IF(A4&lt;&gt;A3, D4, D4+G3)</f>
        <v>2.3166697185051905</v>
      </c>
      <c r="H4" t="str">
        <f t="shared" ref="H4:H23" si="5">IF(A4=A5, "", G4)</f>
        <v/>
      </c>
      <c r="I4">
        <f t="shared" si="1"/>
        <v>7.2535443455324453E-3</v>
      </c>
      <c r="J4" s="5">
        <v>2</v>
      </c>
      <c r="K4" s="3">
        <v>200.35000000000005</v>
      </c>
      <c r="L4" s="3">
        <v>-6.6333496120312496</v>
      </c>
      <c r="M4">
        <v>2</v>
      </c>
      <c r="N4">
        <v>200.35000000000005</v>
      </c>
      <c r="O4">
        <v>-6.6333496120312496</v>
      </c>
      <c r="P4">
        <f>O4+P3</f>
        <v>-7.6833313015052163</v>
      </c>
      <c r="Q4">
        <f>M28</f>
        <v>2009</v>
      </c>
      <c r="R4">
        <f t="shared" ref="R4:S4" si="6">N28</f>
        <v>193.46340996168573</v>
      </c>
      <c r="S4">
        <f t="shared" si="6"/>
        <v>3.9831329332707144</v>
      </c>
      <c r="T4">
        <f t="shared" ref="T4:T13" si="7">(S4/R4*$G$2+1)*T3*$H$2+(1-$H$2)*T3</f>
        <v>3.2109982714186405</v>
      </c>
      <c r="U4">
        <f>(MAX(T$2:T4) - T4)/MAX(T$2:T4)</f>
        <v>0</v>
      </c>
      <c r="W4">
        <v>-8.4500244147292314</v>
      </c>
      <c r="X4">
        <f t="shared" si="3"/>
        <v>-9.8274681175660517E-2</v>
      </c>
    </row>
    <row r="5" spans="1:24" x14ac:dyDescent="0.3">
      <c r="A5">
        <v>1</v>
      </c>
      <c r="B5">
        <v>2007</v>
      </c>
      <c r="C5">
        <v>198.35</v>
      </c>
      <c r="D5">
        <v>-1.2833323160807333</v>
      </c>
      <c r="E5">
        <f t="shared" si="4"/>
        <v>1.0185022738574256</v>
      </c>
      <c r="F5">
        <f>(MAX(E$2:E5) - E5)/MAX(E$2:E5)</f>
        <v>1.4557588662372889E-2</v>
      </c>
      <c r="G5">
        <f t="shared" ref="G5:G68" si="8">IF(A5&lt;&gt;A4, D5, D5+G4)</f>
        <v>1.0333374024244573</v>
      </c>
      <c r="H5" t="str">
        <f t="shared" si="5"/>
        <v/>
      </c>
      <c r="I5">
        <f t="shared" si="1"/>
        <v>-6.470039405499034E-3</v>
      </c>
      <c r="J5" s="5">
        <v>3</v>
      </c>
      <c r="K5" s="3">
        <v>198.125</v>
      </c>
      <c r="L5" s="3">
        <v>-5.0500050862031625</v>
      </c>
      <c r="M5">
        <v>3</v>
      </c>
      <c r="N5">
        <v>198.125</v>
      </c>
      <c r="O5">
        <v>-5.0500050862031625</v>
      </c>
      <c r="P5">
        <f t="shared" ref="P5:P68" si="9">O5+P4</f>
        <v>-12.733336387708379</v>
      </c>
      <c r="Q5">
        <f>M41</f>
        <v>2010</v>
      </c>
      <c r="R5">
        <f t="shared" ref="R5:S5" si="10">N41</f>
        <v>239.67873563218382</v>
      </c>
      <c r="S5">
        <f t="shared" si="10"/>
        <v>21.200125123650867</v>
      </c>
      <c r="T5">
        <f t="shared" si="7"/>
        <v>3.8500433712239488</v>
      </c>
      <c r="U5">
        <f>(MAX(T$2:T5) - T5)/MAX(T$2:T5)</f>
        <v>0</v>
      </c>
      <c r="W5">
        <v>-3.7666656493542354</v>
      </c>
      <c r="X5">
        <f t="shared" si="3"/>
        <v>-3.5359823176190922E-2</v>
      </c>
    </row>
    <row r="6" spans="1:24" x14ac:dyDescent="0.3">
      <c r="A6">
        <v>1</v>
      </c>
      <c r="B6">
        <v>2007</v>
      </c>
      <c r="C6">
        <v>196</v>
      </c>
      <c r="D6">
        <v>0.2999959309895866</v>
      </c>
      <c r="E6">
        <f t="shared" si="4"/>
        <v>1.0220098233991959</v>
      </c>
      <c r="F6">
        <f>(MAX(E$2:E6) - E6)/MAX(E$2:E6)</f>
        <v>1.1163891694729098E-2</v>
      </c>
      <c r="G6">
        <f t="shared" si="8"/>
        <v>1.3333333334140438</v>
      </c>
      <c r="H6" t="str">
        <f t="shared" si="5"/>
        <v/>
      </c>
      <c r="I6">
        <f t="shared" si="1"/>
        <v>1.5305914846407479E-3</v>
      </c>
      <c r="J6" s="5">
        <v>4</v>
      </c>
      <c r="K6" s="3">
        <v>208.37619047619046</v>
      </c>
      <c r="L6" s="3">
        <v>-0.96668904718225945</v>
      </c>
      <c r="M6">
        <v>4</v>
      </c>
      <c r="N6">
        <v>208.37619047619046</v>
      </c>
      <c r="O6">
        <v>-0.96668904718225945</v>
      </c>
      <c r="P6">
        <f t="shared" si="9"/>
        <v>-13.700025434890637</v>
      </c>
      <c r="Q6">
        <f>M54</f>
        <v>2011</v>
      </c>
      <c r="R6">
        <f t="shared" ref="R6:S6" si="11">N54</f>
        <v>267.59269230769263</v>
      </c>
      <c r="S6">
        <f t="shared" si="11"/>
        <v>39.783083087510015</v>
      </c>
      <c r="T6">
        <f t="shared" si="7"/>
        <v>5.137914263795075</v>
      </c>
      <c r="U6">
        <f>(MAX(T$2:T6) - T6)/MAX(T$2:T6)</f>
        <v>0</v>
      </c>
      <c r="W6">
        <v>-16.033321126786451</v>
      </c>
      <c r="X6">
        <f t="shared" si="3"/>
        <v>-0.13481299591615359</v>
      </c>
    </row>
    <row r="7" spans="1:24" x14ac:dyDescent="0.3">
      <c r="A7">
        <v>1</v>
      </c>
      <c r="B7">
        <v>2007</v>
      </c>
      <c r="C7">
        <v>193.35</v>
      </c>
      <c r="D7">
        <v>-0.33333231600000007</v>
      </c>
      <c r="E7">
        <f t="shared" si="4"/>
        <v>1.0180454839724107</v>
      </c>
      <c r="F7">
        <f>(MAX(E$2:E7) - E7)/MAX(E$2:E7)</f>
        <v>1.4999551471212721E-2</v>
      </c>
      <c r="G7">
        <f t="shared" si="8"/>
        <v>1.0000010174140437</v>
      </c>
      <c r="H7" t="str">
        <f t="shared" si="5"/>
        <v/>
      </c>
      <c r="I7">
        <f t="shared" si="1"/>
        <v>-1.7239840496508926E-3</v>
      </c>
      <c r="J7" s="5">
        <v>5</v>
      </c>
      <c r="K7" s="3">
        <v>218.68695652173915</v>
      </c>
      <c r="L7" s="3">
        <v>2.6666798907682461</v>
      </c>
      <c r="M7">
        <v>5</v>
      </c>
      <c r="N7">
        <v>218.68695652173915</v>
      </c>
      <c r="O7">
        <v>2.6666798907682461</v>
      </c>
      <c r="P7">
        <f t="shared" si="9"/>
        <v>-11.03334554412239</v>
      </c>
      <c r="Q7">
        <f>M67</f>
        <v>2012</v>
      </c>
      <c r="R7">
        <f t="shared" ref="R7:S7" si="12">N67</f>
        <v>258.05804597701183</v>
      </c>
      <c r="S7">
        <f t="shared" si="12"/>
        <v>-3.3550005158756502E-2</v>
      </c>
      <c r="T7">
        <f t="shared" si="7"/>
        <v>5.1364113137081802</v>
      </c>
      <c r="U7">
        <f>(MAX(T$2:T7) - T7)/MAX(T$2:T7)</f>
        <v>2.9252144152843194E-4</v>
      </c>
      <c r="W7">
        <v>-7.3000122067785878</v>
      </c>
      <c r="X7">
        <f t="shared" si="3"/>
        <v>-6.3648577214736365E-2</v>
      </c>
    </row>
    <row r="8" spans="1:24" x14ac:dyDescent="0.3">
      <c r="A8">
        <v>1</v>
      </c>
      <c r="B8">
        <v>2007</v>
      </c>
      <c r="C8">
        <v>193.3</v>
      </c>
      <c r="D8">
        <v>0.15</v>
      </c>
      <c r="E8">
        <f t="shared" si="4"/>
        <v>1.0198229819074376</v>
      </c>
      <c r="F8">
        <f>(MAX(E$2:E8) - E8)/MAX(E$2:E8)</f>
        <v>1.3279749860356654E-2</v>
      </c>
      <c r="G8">
        <f t="shared" si="8"/>
        <v>1.1500010174140436</v>
      </c>
      <c r="H8" t="str">
        <f t="shared" si="5"/>
        <v/>
      </c>
      <c r="I8">
        <f t="shared" si="1"/>
        <v>7.7599586135540608E-4</v>
      </c>
      <c r="J8" s="5">
        <v>6</v>
      </c>
      <c r="K8" s="3">
        <v>233.76666666666659</v>
      </c>
      <c r="L8" s="3">
        <v>1.5499745682109256</v>
      </c>
      <c r="M8">
        <v>6</v>
      </c>
      <c r="N8">
        <v>233.76666666666659</v>
      </c>
      <c r="O8">
        <v>1.5499745682109256</v>
      </c>
      <c r="P8">
        <f t="shared" si="9"/>
        <v>-9.4833709759114644</v>
      </c>
      <c r="Q8">
        <f>M80</f>
        <v>2013</v>
      </c>
      <c r="R8">
        <f t="shared" ref="R8:S8" si="13">N80</f>
        <v>255.42126436781615</v>
      </c>
      <c r="S8">
        <f t="shared" si="13"/>
        <v>7.8667816135259434</v>
      </c>
      <c r="T8">
        <f t="shared" si="7"/>
        <v>5.4923558702819681</v>
      </c>
      <c r="U8">
        <f>(MAX(T$2:T8) - T8)/MAX(T$2:T8)</f>
        <v>0</v>
      </c>
      <c r="W8">
        <v>-13.233330281606772</v>
      </c>
      <c r="X8">
        <f t="shared" si="3"/>
        <v>-0.11657209984967476</v>
      </c>
    </row>
    <row r="9" spans="1:24" x14ac:dyDescent="0.3">
      <c r="A9">
        <v>1</v>
      </c>
      <c r="B9">
        <v>2007</v>
      </c>
      <c r="C9">
        <v>192.45</v>
      </c>
      <c r="D9">
        <v>0.66667277009114334</v>
      </c>
      <c r="E9">
        <f t="shared" si="4"/>
        <v>1.0277717918725682</v>
      </c>
      <c r="F9">
        <f>(MAX(E$2:E9) - E9)/MAX(E$2:E9)</f>
        <v>5.5889526374538843E-3</v>
      </c>
      <c r="G9">
        <f t="shared" si="8"/>
        <v>1.816673787505187</v>
      </c>
      <c r="H9" t="str">
        <f t="shared" si="5"/>
        <v/>
      </c>
      <c r="I9">
        <f t="shared" si="1"/>
        <v>3.4641349446149303E-3</v>
      </c>
      <c r="J9" s="5">
        <v>7</v>
      </c>
      <c r="K9" s="3">
        <v>252.32272727272729</v>
      </c>
      <c r="L9" s="3">
        <v>6.3333272297369296</v>
      </c>
      <c r="M9">
        <v>7</v>
      </c>
      <c r="N9">
        <v>252.32272727272729</v>
      </c>
      <c r="O9">
        <v>-11.71</v>
      </c>
      <c r="P9">
        <f t="shared" si="9"/>
        <v>-21.193370975911463</v>
      </c>
      <c r="Q9">
        <f>M93</f>
        <v>2014</v>
      </c>
      <c r="R9">
        <f t="shared" ref="R9:S9" si="14">N93</f>
        <v>253.25862068965529</v>
      </c>
      <c r="S9">
        <f t="shared" si="14"/>
        <v>42.34998677721903</v>
      </c>
      <c r="T9">
        <f t="shared" si="7"/>
        <v>7.5588312193138991</v>
      </c>
      <c r="U9">
        <f>(MAX(T$2:T9) - T9)/MAX(T$2:T9)</f>
        <v>0</v>
      </c>
      <c r="W9">
        <v>-7.8666859946770682</v>
      </c>
      <c r="X9">
        <f t="shared" si="3"/>
        <v>-6.9889204323327458E-2</v>
      </c>
    </row>
    <row r="10" spans="1:24" x14ac:dyDescent="0.3">
      <c r="A10">
        <v>1</v>
      </c>
      <c r="B10">
        <v>2007</v>
      </c>
      <c r="C10">
        <v>190.4</v>
      </c>
      <c r="D10">
        <v>-0.3666676838385266</v>
      </c>
      <c r="E10">
        <f t="shared" si="4"/>
        <v>1.0233184616178881</v>
      </c>
      <c r="F10">
        <f>(MAX(E$2:E10) - E10)/MAX(E$2:E10)</f>
        <v>9.8977309458556546E-3</v>
      </c>
      <c r="G10">
        <f t="shared" si="8"/>
        <v>1.4500061036666605</v>
      </c>
      <c r="H10" t="str">
        <f t="shared" si="5"/>
        <v/>
      </c>
      <c r="I10">
        <f t="shared" si="1"/>
        <v>-1.9257756504124297E-3</v>
      </c>
      <c r="J10" s="5">
        <v>8</v>
      </c>
      <c r="K10" s="3">
        <v>239.78913043478263</v>
      </c>
      <c r="L10" s="3">
        <v>16.849984741393232</v>
      </c>
      <c r="M10">
        <v>8</v>
      </c>
      <c r="N10">
        <v>239.78913043478263</v>
      </c>
      <c r="O10">
        <v>16.849984741393232</v>
      </c>
      <c r="P10">
        <f t="shared" si="9"/>
        <v>-4.3433862345182312</v>
      </c>
      <c r="Q10">
        <f>M106</f>
        <v>2015</v>
      </c>
      <c r="R10">
        <f t="shared" ref="R10:S10" si="15">N106</f>
        <v>244.04386973180078</v>
      </c>
      <c r="S10">
        <f t="shared" si="15"/>
        <v>49.116730753981869</v>
      </c>
      <c r="T10">
        <f t="shared" si="7"/>
        <v>10.981766718571281</v>
      </c>
      <c r="U10">
        <f>(MAX(T$2:T10) - T10)/MAX(T$2:T10)</f>
        <v>0</v>
      </c>
      <c r="W10">
        <v>-6.7666809081926473</v>
      </c>
      <c r="X10">
        <f t="shared" si="3"/>
        <v>-6.2386455599829055E-2</v>
      </c>
    </row>
    <row r="11" spans="1:24" x14ac:dyDescent="0.3">
      <c r="A11">
        <v>1</v>
      </c>
      <c r="B11">
        <v>2007</v>
      </c>
      <c r="C11">
        <v>193.2</v>
      </c>
      <c r="D11">
        <v>-1.3000000000000067</v>
      </c>
      <c r="E11">
        <f t="shared" si="4"/>
        <v>1.0078256743496048</v>
      </c>
      <c r="F11">
        <f>(MAX(E$2:E11) - E11)/MAX(E$2:E11)</f>
        <v>2.4887633311194066E-2</v>
      </c>
      <c r="G11">
        <f t="shared" si="8"/>
        <v>0.15000610366665379</v>
      </c>
      <c r="H11" t="str">
        <f t="shared" si="5"/>
        <v/>
      </c>
      <c r="I11">
        <f t="shared" si="1"/>
        <v>-6.7287784679089377E-3</v>
      </c>
      <c r="J11" s="5">
        <v>9</v>
      </c>
      <c r="K11" s="3">
        <v>248.4725</v>
      </c>
      <c r="L11" s="3">
        <v>10.083299761927076</v>
      </c>
      <c r="M11">
        <v>9</v>
      </c>
      <c r="N11">
        <v>248.4725</v>
      </c>
      <c r="O11">
        <v>10.083299761927076</v>
      </c>
      <c r="P11">
        <f t="shared" si="9"/>
        <v>5.7399135274088451</v>
      </c>
      <c r="Q11">
        <f>M119</f>
        <v>2016</v>
      </c>
      <c r="R11">
        <f t="shared" ref="R11:S11" si="16">N119</f>
        <v>245.22471264367803</v>
      </c>
      <c r="S11">
        <f t="shared" si="16"/>
        <v>27.666638179041758</v>
      </c>
      <c r="T11">
        <f t="shared" si="7"/>
        <v>13.769472194749646</v>
      </c>
      <c r="U11">
        <f>(MAX(T$2:T11) - T11)/MAX(T$2:T11)</f>
        <v>0</v>
      </c>
      <c r="W11">
        <v>-6.3833262131406086</v>
      </c>
      <c r="X11">
        <f t="shared" si="3"/>
        <v>-5.8568664735008456E-2</v>
      </c>
    </row>
    <row r="12" spans="1:24" x14ac:dyDescent="0.3">
      <c r="A12">
        <v>1</v>
      </c>
      <c r="B12">
        <v>2007</v>
      </c>
      <c r="C12">
        <v>195.2</v>
      </c>
      <c r="D12">
        <v>6.666666666666668E-2</v>
      </c>
      <c r="E12">
        <f t="shared" si="4"/>
        <v>1.0086001305542791</v>
      </c>
      <c r="F12">
        <f>(MAX(E$2:E12) - E12)/MAX(E$2:E12)</f>
        <v>2.4138315406464012E-2</v>
      </c>
      <c r="G12">
        <f t="shared" si="8"/>
        <v>0.21667277033332047</v>
      </c>
      <c r="H12" t="str">
        <f t="shared" si="5"/>
        <v/>
      </c>
      <c r="I12">
        <f t="shared" si="1"/>
        <v>3.4153005464480885E-4</v>
      </c>
      <c r="J12" s="5">
        <v>10</v>
      </c>
      <c r="K12" s="3">
        <v>262.64999999999998</v>
      </c>
      <c r="L12" s="3">
        <v>-15.283366902638003</v>
      </c>
      <c r="M12">
        <v>10</v>
      </c>
      <c r="N12">
        <v>262.64999999999998</v>
      </c>
      <c r="O12">
        <v>-12.85</v>
      </c>
      <c r="P12">
        <v>12.885</v>
      </c>
      <c r="Q12">
        <f>M132</f>
        <v>2017</v>
      </c>
      <c r="R12">
        <f t="shared" ref="R12:S12" si="17">N132</f>
        <v>301.14307692307699</v>
      </c>
      <c r="S12">
        <f t="shared" si="17"/>
        <v>15.183135996223843</v>
      </c>
      <c r="T12">
        <f t="shared" si="7"/>
        <v>15.331498740060681</v>
      </c>
      <c r="U12">
        <f>(MAX(T$2:T12) - T12)/MAX(T$2:T12)</f>
        <v>0</v>
      </c>
      <c r="W12">
        <v>-7.1166687006458149</v>
      </c>
      <c r="X12">
        <f t="shared" si="3"/>
        <v>-5.3172414720804841E-2</v>
      </c>
    </row>
    <row r="13" spans="1:24" x14ac:dyDescent="0.3">
      <c r="A13">
        <v>1</v>
      </c>
      <c r="B13">
        <v>2007</v>
      </c>
      <c r="C13">
        <v>195.5</v>
      </c>
      <c r="D13">
        <v>4.9997965333333338E-2</v>
      </c>
      <c r="E13">
        <f t="shared" si="4"/>
        <v>1.0091805034305756</v>
      </c>
      <c r="F13">
        <f>(MAX(E$2:E13) - E13)/MAX(E$2:E13)</f>
        <v>2.3576781022719803E-2</v>
      </c>
      <c r="G13">
        <f t="shared" si="8"/>
        <v>0.26667073566665378</v>
      </c>
      <c r="H13" t="str">
        <f t="shared" si="5"/>
        <v/>
      </c>
      <c r="I13">
        <f t="shared" si="1"/>
        <v>2.5574406820119352E-4</v>
      </c>
      <c r="J13" s="5">
        <v>11</v>
      </c>
      <c r="K13" s="3">
        <v>252.47727272727278</v>
      </c>
      <c r="L13" s="3">
        <v>-17.733332316828083</v>
      </c>
      <c r="M13">
        <v>11</v>
      </c>
      <c r="N13">
        <v>252.47727272727278</v>
      </c>
      <c r="O13">
        <v>-13.37</v>
      </c>
      <c r="P13">
        <f t="shared" si="9"/>
        <v>-0.48499999999999943</v>
      </c>
      <c r="Q13">
        <f>M145</f>
        <v>2018</v>
      </c>
      <c r="R13">
        <f t="shared" ref="R13:S13" si="18">N145</f>
        <v>300.40881226053608</v>
      </c>
      <c r="S13">
        <f t="shared" si="18"/>
        <v>40.949814861770683</v>
      </c>
      <c r="T13">
        <f t="shared" si="7"/>
        <v>20.033756200579322</v>
      </c>
      <c r="U13">
        <f>(MAX(T$2:T13) - T13)/MAX(T$2:T13)</f>
        <v>0</v>
      </c>
      <c r="W13">
        <v>-4.8667154907083612</v>
      </c>
      <c r="X13">
        <f t="shared" si="3"/>
        <v>-3.6450694544196964E-2</v>
      </c>
    </row>
    <row r="14" spans="1:24" x14ac:dyDescent="0.3">
      <c r="A14">
        <v>1</v>
      </c>
      <c r="B14">
        <v>2007</v>
      </c>
      <c r="C14">
        <v>194.75</v>
      </c>
      <c r="D14">
        <v>1.1000122070208334</v>
      </c>
      <c r="E14">
        <f t="shared" si="4"/>
        <v>1.0220059178795482</v>
      </c>
      <c r="F14">
        <f>(MAX(E$2:E14) - E14)/MAX(E$2:E14)</f>
        <v>1.1167670443974854E-2</v>
      </c>
      <c r="G14">
        <f t="shared" si="8"/>
        <v>1.3666829426874871</v>
      </c>
      <c r="H14" t="str">
        <f t="shared" si="5"/>
        <v/>
      </c>
      <c r="I14">
        <f t="shared" si="1"/>
        <v>5.6483296894522892E-3</v>
      </c>
      <c r="J14" s="5">
        <v>12</v>
      </c>
      <c r="K14" s="3">
        <v>251.14523809523814</v>
      </c>
      <c r="L14" s="3">
        <v>22.11666259715097</v>
      </c>
      <c r="M14">
        <v>12</v>
      </c>
      <c r="N14">
        <v>251.14523809523814</v>
      </c>
      <c r="O14">
        <v>22.11666259715097</v>
      </c>
      <c r="P14">
        <f t="shared" si="9"/>
        <v>21.631662597150971</v>
      </c>
      <c r="T14">
        <f>POWER(10,LOG(T13)/12)</f>
        <v>1.2837492376350941</v>
      </c>
      <c r="X14">
        <f>MIN(X2:X13)</f>
        <v>-0.20720771547878619</v>
      </c>
    </row>
    <row r="15" spans="1:24" x14ac:dyDescent="0.3">
      <c r="A15">
        <v>1</v>
      </c>
      <c r="B15">
        <v>2007</v>
      </c>
      <c r="C15">
        <v>193.05</v>
      </c>
      <c r="D15">
        <v>0.55000101733333329</v>
      </c>
      <c r="E15">
        <f t="shared" si="4"/>
        <v>1.0285572499839124</v>
      </c>
      <c r="F15">
        <f>(MAX(E$2:E15) - E15)/MAX(E$2:E15)</f>
        <v>4.8289899401530176E-3</v>
      </c>
      <c r="G15">
        <f t="shared" si="8"/>
        <v>1.9166839600208205</v>
      </c>
      <c r="H15" t="str">
        <f t="shared" si="5"/>
        <v/>
      </c>
      <c r="I15">
        <f t="shared" si="1"/>
        <v>2.8490081187947849E-3</v>
      </c>
      <c r="J15" s="4">
        <v>2008</v>
      </c>
      <c r="K15" s="3">
        <v>205.49217557251885</v>
      </c>
      <c r="L15" s="3">
        <v>106.06682129192683</v>
      </c>
      <c r="M15">
        <v>2008</v>
      </c>
      <c r="N15">
        <v>205.49217557251885</v>
      </c>
      <c r="O15">
        <v>106.06682129192683</v>
      </c>
      <c r="Q15" t="s">
        <v>63</v>
      </c>
      <c r="R15" t="s">
        <v>64</v>
      </c>
      <c r="S15" t="s">
        <v>61</v>
      </c>
      <c r="T15" t="s">
        <v>62</v>
      </c>
      <c r="U15" t="s">
        <v>65</v>
      </c>
      <c r="V15" t="s">
        <v>67</v>
      </c>
    </row>
    <row r="16" spans="1:24" x14ac:dyDescent="0.3">
      <c r="A16">
        <v>1</v>
      </c>
      <c r="B16">
        <v>2007</v>
      </c>
      <c r="C16">
        <v>192.85</v>
      </c>
      <c r="D16">
        <v>-2.4</v>
      </c>
      <c r="E16">
        <f t="shared" si="4"/>
        <v>0.99975658029289283</v>
      </c>
      <c r="F16">
        <f>(MAX(E$2:E16) - E16)/MAX(E$2:E16)</f>
        <v>3.269481028924906E-2</v>
      </c>
      <c r="G16">
        <f t="shared" si="8"/>
        <v>-0.48331603997917938</v>
      </c>
      <c r="H16" t="str">
        <f t="shared" si="5"/>
        <v/>
      </c>
      <c r="I16">
        <f t="shared" si="1"/>
        <v>-1.244490536686544E-2</v>
      </c>
      <c r="J16" s="5">
        <v>1</v>
      </c>
      <c r="K16" s="3">
        <v>232.33260869565211</v>
      </c>
      <c r="L16" s="3">
        <v>27.916696169294138</v>
      </c>
      <c r="M16">
        <v>1</v>
      </c>
      <c r="N16">
        <v>232.33260869565211</v>
      </c>
      <c r="O16">
        <v>27.916696169294138</v>
      </c>
      <c r="P16">
        <f t="shared" si="9"/>
        <v>27.916696169294138</v>
      </c>
      <c r="Q16">
        <f>M3</f>
        <v>1</v>
      </c>
      <c r="R16">
        <f t="shared" ref="R16:S27" si="19">N3</f>
        <v>194.72391304347829</v>
      </c>
      <c r="S16">
        <f t="shared" si="19"/>
        <v>-1.0499816894739671</v>
      </c>
      <c r="T16">
        <f>S16/R16*$G$2+1</f>
        <v>0.95955883102402306</v>
      </c>
      <c r="U16">
        <f>(MAX(T$16:T16) - T16)/MAX(T$16:T16)</f>
        <v>0</v>
      </c>
      <c r="V16">
        <f>COUNTIF(S16:S159, "&gt;0")/COUNT(S16:S159)</f>
        <v>0.61805555555555558</v>
      </c>
    </row>
    <row r="17" spans="1:21" x14ac:dyDescent="0.3">
      <c r="A17">
        <v>1</v>
      </c>
      <c r="B17">
        <v>2007</v>
      </c>
      <c r="C17">
        <v>191.4</v>
      </c>
      <c r="D17">
        <v>-0.60000305183852998</v>
      </c>
      <c r="E17">
        <f t="shared" si="4"/>
        <v>0.99270496979989042</v>
      </c>
      <c r="F17">
        <f>(MAX(E$2:E17) - E17)/MAX(E$2:E17)</f>
        <v>3.9517530499504329E-2</v>
      </c>
      <c r="G17">
        <f t="shared" si="8"/>
        <v>-1.0833190918177094</v>
      </c>
      <c r="H17" t="str">
        <f t="shared" si="5"/>
        <v/>
      </c>
      <c r="I17">
        <f t="shared" si="1"/>
        <v>-3.1348121830644198E-3</v>
      </c>
      <c r="J17" s="5">
        <v>2</v>
      </c>
      <c r="K17" s="3">
        <v>225.3261904761905</v>
      </c>
      <c r="L17" s="3">
        <v>-0.2833007809479442</v>
      </c>
      <c r="M17">
        <v>2</v>
      </c>
      <c r="N17">
        <v>225.3261904761905</v>
      </c>
      <c r="O17">
        <v>-0.2833007809479442</v>
      </c>
      <c r="P17">
        <f t="shared" si="9"/>
        <v>27.633395388346194</v>
      </c>
      <c r="Q17">
        <f t="shared" ref="Q17:Q27" si="20">M4</f>
        <v>2</v>
      </c>
      <c r="R17">
        <f t="shared" si="19"/>
        <v>200.35000000000005</v>
      </c>
      <c r="S17">
        <f t="shared" si="19"/>
        <v>-6.6333496120312496</v>
      </c>
      <c r="T17">
        <f t="shared" ref="T17:T80" si="21">(S17/R17*$G$2+1)*T16*$H$2+(1-$H$2)*T16</f>
        <v>0.88807667130921231</v>
      </c>
      <c r="U17">
        <f>(MAX(T$16:T17) - T17)/MAX(T$16:T17)</f>
        <v>7.4494817205242481E-2</v>
      </c>
    </row>
    <row r="18" spans="1:21" x14ac:dyDescent="0.3">
      <c r="A18">
        <v>1</v>
      </c>
      <c r="B18">
        <v>2007</v>
      </c>
      <c r="C18">
        <v>190.95</v>
      </c>
      <c r="D18">
        <v>0.85000305183854863</v>
      </c>
      <c r="E18">
        <f t="shared" si="4"/>
        <v>1.0026476515034082</v>
      </c>
      <c r="F18">
        <f>(MAX(E$2:E18) - E18)/MAX(E$2:E18)</f>
        <v>2.9897581202809286E-2</v>
      </c>
      <c r="G18">
        <f t="shared" si="8"/>
        <v>-0.23331603997916073</v>
      </c>
      <c r="H18" t="str">
        <f t="shared" si="5"/>
        <v/>
      </c>
      <c r="I18">
        <f t="shared" si="1"/>
        <v>4.4514430575467332E-3</v>
      </c>
      <c r="J18" s="5">
        <v>3</v>
      </c>
      <c r="K18" s="3">
        <v>219.66428571428571</v>
      </c>
      <c r="L18" s="3">
        <v>3.3499796534635564</v>
      </c>
      <c r="M18">
        <v>3</v>
      </c>
      <c r="N18">
        <v>219.66428571428571</v>
      </c>
      <c r="O18">
        <v>3.3499796534635564</v>
      </c>
      <c r="P18">
        <f t="shared" si="9"/>
        <v>30.983375041809751</v>
      </c>
      <c r="Q18">
        <f t="shared" si="20"/>
        <v>3</v>
      </c>
      <c r="R18">
        <f t="shared" si="19"/>
        <v>198.125</v>
      </c>
      <c r="S18">
        <f t="shared" si="19"/>
        <v>-5.0500050862031625</v>
      </c>
      <c r="T18">
        <f t="shared" si="21"/>
        <v>0.83714528283798306</v>
      </c>
      <c r="U18">
        <f>(MAX(T$16:T18) - T18)/MAX(T$16:T18)</f>
        <v>0.12757273887563786</v>
      </c>
    </row>
    <row r="19" spans="1:21" x14ac:dyDescent="0.3">
      <c r="A19">
        <v>1</v>
      </c>
      <c r="B19">
        <v>2007</v>
      </c>
      <c r="C19">
        <v>192.85</v>
      </c>
      <c r="D19">
        <v>-2.2999908448177195</v>
      </c>
      <c r="E19">
        <f t="shared" si="4"/>
        <v>0.97574238345658104</v>
      </c>
      <c r="F19">
        <f>(MAX(E$2:E19) - E19)/MAX(E$2:E19)</f>
        <v>5.5929523302785424E-2</v>
      </c>
      <c r="G19">
        <f t="shared" si="8"/>
        <v>-2.5333068847968803</v>
      </c>
      <c r="H19" t="str">
        <f t="shared" si="5"/>
        <v/>
      </c>
      <c r="I19">
        <f t="shared" si="1"/>
        <v>-1.1926320170172255E-2</v>
      </c>
      <c r="J19" s="5">
        <v>4</v>
      </c>
      <c r="K19" s="3">
        <v>237.73863636363637</v>
      </c>
      <c r="L19" s="3">
        <v>5.9666768394140366</v>
      </c>
      <c r="M19">
        <v>4</v>
      </c>
      <c r="N19">
        <v>237.73863636363637</v>
      </c>
      <c r="O19">
        <v>5.9666768394140366</v>
      </c>
      <c r="P19">
        <f t="shared" si="9"/>
        <v>36.950051881223786</v>
      </c>
      <c r="Q19">
        <f t="shared" si="20"/>
        <v>4</v>
      </c>
      <c r="R19">
        <f t="shared" si="19"/>
        <v>208.37619047619046</v>
      </c>
      <c r="S19">
        <f t="shared" si="19"/>
        <v>-0.96668904718225945</v>
      </c>
      <c r="T19">
        <f t="shared" si="21"/>
        <v>0.82840708131201479</v>
      </c>
      <c r="U19">
        <f>(MAX(T$16:T19) - T19)/MAX(T$16:T19)</f>
        <v>0.13667921702314553</v>
      </c>
    </row>
    <row r="20" spans="1:21" x14ac:dyDescent="0.3">
      <c r="A20">
        <v>1</v>
      </c>
      <c r="B20">
        <v>2007</v>
      </c>
      <c r="C20">
        <v>195.7</v>
      </c>
      <c r="D20">
        <v>0.19999593099999999</v>
      </c>
      <c r="E20">
        <f t="shared" si="4"/>
        <v>0.9779859968413025</v>
      </c>
      <c r="F20">
        <f>(MAX(E$2:E20) - E20)/MAX(E$2:E20)</f>
        <v>5.3758736019635198E-2</v>
      </c>
      <c r="G20">
        <f t="shared" si="8"/>
        <v>-2.3333109537968801</v>
      </c>
      <c r="H20" t="str">
        <f t="shared" si="5"/>
        <v/>
      </c>
      <c r="I20">
        <f t="shared" si="1"/>
        <v>1.0219516147164027E-3</v>
      </c>
      <c r="J20" s="5">
        <v>5</v>
      </c>
      <c r="K20" s="3">
        <v>246.63863636363632</v>
      </c>
      <c r="L20" s="3">
        <v>21.216680907789073</v>
      </c>
      <c r="M20">
        <v>5</v>
      </c>
      <c r="N20">
        <v>246.63863636363632</v>
      </c>
      <c r="O20">
        <v>21.216680907789073</v>
      </c>
      <c r="P20">
        <f t="shared" si="9"/>
        <v>58.166732789012855</v>
      </c>
      <c r="Q20">
        <f t="shared" si="20"/>
        <v>5</v>
      </c>
      <c r="R20">
        <f t="shared" si="19"/>
        <v>218.68695652173915</v>
      </c>
      <c r="S20">
        <f t="shared" si="19"/>
        <v>2.6666798907682461</v>
      </c>
      <c r="T20">
        <f t="shared" si="21"/>
        <v>0.85113576717212291</v>
      </c>
      <c r="U20">
        <f>(MAX(T$16:T20) - T20)/MAX(T$16:T20)</f>
        <v>0.11299261738458818</v>
      </c>
    </row>
    <row r="21" spans="1:21" x14ac:dyDescent="0.3">
      <c r="A21">
        <v>1</v>
      </c>
      <c r="B21">
        <v>2007</v>
      </c>
      <c r="C21">
        <v>194</v>
      </c>
      <c r="D21">
        <v>-0.48333435050520662</v>
      </c>
      <c r="E21">
        <f t="shared" si="4"/>
        <v>0.97250371844017058</v>
      </c>
      <c r="F21">
        <f>(MAX(E$2:E21) - E21)/MAX(E$2:E21)</f>
        <v>5.9063063546342207E-2</v>
      </c>
      <c r="G21">
        <f t="shared" si="8"/>
        <v>-2.8166453043020869</v>
      </c>
      <c r="H21" t="str">
        <f t="shared" si="5"/>
        <v/>
      </c>
      <c r="I21">
        <f t="shared" si="1"/>
        <v>-2.4914141778618897E-3</v>
      </c>
      <c r="J21" s="5">
        <v>6</v>
      </c>
      <c r="K21" s="3">
        <v>233.82142857142861</v>
      </c>
      <c r="L21" s="3">
        <v>7.050030517809895</v>
      </c>
      <c r="M21">
        <v>6</v>
      </c>
      <c r="N21">
        <v>233.82142857142861</v>
      </c>
      <c r="O21">
        <v>7.050030517809895</v>
      </c>
      <c r="P21">
        <f t="shared" si="9"/>
        <v>65.216763306822756</v>
      </c>
      <c r="Q21">
        <f t="shared" si="20"/>
        <v>6</v>
      </c>
      <c r="R21">
        <f t="shared" si="19"/>
        <v>233.76666666666659</v>
      </c>
      <c r="S21">
        <f t="shared" si="19"/>
        <v>1.5499745682109256</v>
      </c>
      <c r="T21">
        <f t="shared" si="21"/>
        <v>0.86383341704261696</v>
      </c>
      <c r="U21">
        <f>(MAX(T$16:T21) - T21)/MAX(T$16:T21)</f>
        <v>9.9759817622906713E-2</v>
      </c>
    </row>
    <row r="22" spans="1:21" x14ac:dyDescent="0.3">
      <c r="A22">
        <v>1</v>
      </c>
      <c r="B22">
        <v>2007</v>
      </c>
      <c r="C22">
        <v>193.4</v>
      </c>
      <c r="D22">
        <v>1.2999969481614533</v>
      </c>
      <c r="E22">
        <f t="shared" si="4"/>
        <v>0.98721192267288893</v>
      </c>
      <c r="F22">
        <f>(MAX(E$2:E22) - E22)/MAX(E$2:E22)</f>
        <v>4.4832277206865459E-2</v>
      </c>
      <c r="G22">
        <f t="shared" si="8"/>
        <v>-1.5166483561406336</v>
      </c>
      <c r="H22" t="str">
        <f t="shared" si="5"/>
        <v/>
      </c>
      <c r="I22">
        <f t="shared" si="1"/>
        <v>6.7218042821171314E-3</v>
      </c>
      <c r="J22" s="5">
        <v>7</v>
      </c>
      <c r="K22" s="3">
        <v>210.60217391304346</v>
      </c>
      <c r="L22" s="3">
        <v>16.200027466041661</v>
      </c>
      <c r="M22">
        <v>7</v>
      </c>
      <c r="N22">
        <v>210.60217391304346</v>
      </c>
      <c r="O22">
        <v>16.200027466041661</v>
      </c>
      <c r="P22">
        <f t="shared" si="9"/>
        <v>81.416790772864417</v>
      </c>
      <c r="Q22">
        <f t="shared" si="20"/>
        <v>7</v>
      </c>
      <c r="R22">
        <f t="shared" si="19"/>
        <v>252.32272727272729</v>
      </c>
      <c r="S22">
        <f t="shared" si="19"/>
        <v>-11.71</v>
      </c>
      <c r="T22">
        <f t="shared" si="21"/>
        <v>0.77363206577499999</v>
      </c>
      <c r="U22">
        <f>(MAX(T$16:T22) - T22)/MAX(T$16:T22)</f>
        <v>0.19376275767334197</v>
      </c>
    </row>
    <row r="23" spans="1:21" x14ac:dyDescent="0.3">
      <c r="A23">
        <v>1</v>
      </c>
      <c r="B23">
        <v>2007</v>
      </c>
      <c r="C23">
        <v>191.95</v>
      </c>
      <c r="D23">
        <v>-0.3833333333333333</v>
      </c>
      <c r="E23">
        <f t="shared" si="4"/>
        <v>0.98277602643269424</v>
      </c>
      <c r="F23">
        <f>(MAX(E$2:E23) - E23)/MAX(E$2:E23)</f>
        <v>4.9124187396545491E-2</v>
      </c>
      <c r="G23">
        <f t="shared" si="8"/>
        <v>-1.899981689473967</v>
      </c>
      <c r="H23" t="str">
        <f t="shared" si="5"/>
        <v/>
      </c>
      <c r="I23">
        <f t="shared" si="1"/>
        <v>-1.9970478423200484E-3</v>
      </c>
      <c r="J23" s="5">
        <v>8</v>
      </c>
      <c r="K23" s="3">
        <v>206.04761904761904</v>
      </c>
      <c r="L23" s="3">
        <v>14.333377075911406</v>
      </c>
      <c r="M23">
        <v>8</v>
      </c>
      <c r="N23">
        <v>206.04761904761904</v>
      </c>
      <c r="O23">
        <v>14.333377075911406</v>
      </c>
      <c r="P23">
        <f t="shared" si="9"/>
        <v>95.750167848775817</v>
      </c>
      <c r="Q23">
        <f t="shared" si="20"/>
        <v>8</v>
      </c>
      <c r="R23">
        <f t="shared" si="19"/>
        <v>239.78913043478263</v>
      </c>
      <c r="S23">
        <f t="shared" si="19"/>
        <v>16.849984741393232</v>
      </c>
      <c r="T23">
        <f t="shared" si="21"/>
        <v>0.89594911609450989</v>
      </c>
      <c r="U23">
        <f>(MAX(T$16:T23) - T23)/MAX(T$16:T23)</f>
        <v>6.6290583623340824E-2</v>
      </c>
    </row>
    <row r="24" spans="1:21" x14ac:dyDescent="0.3">
      <c r="A24">
        <v>1</v>
      </c>
      <c r="B24">
        <v>2007</v>
      </c>
      <c r="C24">
        <v>193.55</v>
      </c>
      <c r="D24">
        <v>0.65</v>
      </c>
      <c r="E24">
        <f t="shared" si="4"/>
        <v>0.99020206589876403</v>
      </c>
      <c r="F24">
        <f>(MAX(E$2:E24) - E24)/MAX(E$2:E24)</f>
        <v>4.1939191912523044E-2</v>
      </c>
      <c r="G24">
        <f t="shared" si="8"/>
        <v>-1.2499816894739668</v>
      </c>
      <c r="H24">
        <f>IF(A24=A25, "", IF(-C2*0.05 &gt; MIN(G3:G24), -C2*0.05, G24))</f>
        <v>-1.2499816894739668</v>
      </c>
      <c r="I24">
        <f t="shared" si="1"/>
        <v>3.3583053474554379E-3</v>
      </c>
      <c r="J24" s="5">
        <v>9</v>
      </c>
      <c r="K24" s="3">
        <v>192.88181818181818</v>
      </c>
      <c r="L24" s="3">
        <v>11.183349609536489</v>
      </c>
      <c r="M24">
        <v>9</v>
      </c>
      <c r="N24">
        <v>192.88181818181818</v>
      </c>
      <c r="O24">
        <v>11.183349609536489</v>
      </c>
      <c r="P24">
        <f t="shared" si="9"/>
        <v>106.93351745831231</v>
      </c>
      <c r="Q24">
        <f t="shared" si="20"/>
        <v>9</v>
      </c>
      <c r="R24">
        <f t="shared" si="19"/>
        <v>248.4725</v>
      </c>
      <c r="S24">
        <f t="shared" si="19"/>
        <v>10.083299761927076</v>
      </c>
      <c r="T24">
        <f t="shared" si="21"/>
        <v>0.97775606815271643</v>
      </c>
      <c r="U24">
        <f>(MAX(T$16:T24) - T24)/MAX(T$16:T24)</f>
        <v>0</v>
      </c>
    </row>
    <row r="25" spans="1:21" x14ac:dyDescent="0.3">
      <c r="A25">
        <v>2</v>
      </c>
      <c r="B25">
        <v>2007</v>
      </c>
      <c r="C25">
        <v>192.3</v>
      </c>
      <c r="D25">
        <v>-2.249996948161447</v>
      </c>
      <c r="E25">
        <f t="shared" si="4"/>
        <v>0.96413398914756998</v>
      </c>
      <c r="F25">
        <f>(MAX(E$2:E25) - E25)/MAX(E$2:E25)</f>
        <v>6.7161117353434718E-2</v>
      </c>
      <c r="G25">
        <f t="shared" si="8"/>
        <v>-2.249996948161447</v>
      </c>
      <c r="H25" t="str">
        <f t="shared" ref="H25:H88" si="22">IF(A25=A26, "", IF(-C3*0.05 &gt; MIN(G4:G25), -C3*0.05, G25))</f>
        <v/>
      </c>
      <c r="I25">
        <f t="shared" si="1"/>
        <v>-1.1700452148525465E-2</v>
      </c>
      <c r="J25" s="5">
        <v>10</v>
      </c>
      <c r="K25" s="3">
        <v>165.07173913043479</v>
      </c>
      <c r="L25" s="3">
        <v>6.9500030519192428</v>
      </c>
      <c r="M25">
        <v>10</v>
      </c>
      <c r="N25">
        <v>165.07173913043479</v>
      </c>
      <c r="O25">
        <v>6.9500030519192428</v>
      </c>
      <c r="P25">
        <f t="shared" si="9"/>
        <v>113.88352051023155</v>
      </c>
      <c r="Q25">
        <f t="shared" si="20"/>
        <v>10</v>
      </c>
      <c r="R25">
        <f t="shared" si="19"/>
        <v>262.64999999999998</v>
      </c>
      <c r="S25">
        <f t="shared" si="19"/>
        <v>-12.85</v>
      </c>
      <c r="T25">
        <f t="shared" si="21"/>
        <v>0.87012472484235881</v>
      </c>
      <c r="U25">
        <f>(MAX(T$16:T25) - T25)/MAX(T$16:T25)</f>
        <v>0.11007995431182187</v>
      </c>
    </row>
    <row r="26" spans="1:21" x14ac:dyDescent="0.3">
      <c r="A26">
        <v>2</v>
      </c>
      <c r="B26">
        <v>2007</v>
      </c>
      <c r="C26">
        <v>195</v>
      </c>
      <c r="D26">
        <v>-3</v>
      </c>
      <c r="E26">
        <f t="shared" si="4"/>
        <v>0.9307601202924618</v>
      </c>
      <c r="F26">
        <f>(MAX(E$2:E26) - E26)/MAX(E$2:E26)</f>
        <v>9.9451694060431209E-2</v>
      </c>
      <c r="G26">
        <f t="shared" si="8"/>
        <v>-5.2499969481614475</v>
      </c>
      <c r="H26" t="str">
        <f t="shared" si="22"/>
        <v/>
      </c>
      <c r="I26">
        <f t="shared" si="1"/>
        <v>-1.5384615384615385E-2</v>
      </c>
      <c r="J26" s="5">
        <v>11</v>
      </c>
      <c r="K26" s="3">
        <v>145.21250000000003</v>
      </c>
      <c r="L26" s="3">
        <v>-0.40003051729434114</v>
      </c>
      <c r="M26">
        <v>11</v>
      </c>
      <c r="N26">
        <v>145.21250000000003</v>
      </c>
      <c r="O26">
        <v>-7.2249999999999996</v>
      </c>
      <c r="P26">
        <f t="shared" si="9"/>
        <v>106.65852051023155</v>
      </c>
      <c r="Q26">
        <f t="shared" si="20"/>
        <v>11</v>
      </c>
      <c r="R26">
        <f t="shared" si="19"/>
        <v>252.47727272727278</v>
      </c>
      <c r="S26">
        <f t="shared" si="19"/>
        <v>-13.37</v>
      </c>
      <c r="T26">
        <f t="shared" si="21"/>
        <v>0.76644993957427965</v>
      </c>
      <c r="U26">
        <f>(MAX(T$16:T26) - T26)/MAX(T$16:T26)</f>
        <v>0.21611333896158721</v>
      </c>
    </row>
    <row r="27" spans="1:21" x14ac:dyDescent="0.3">
      <c r="A27">
        <v>2</v>
      </c>
      <c r="B27">
        <v>2007</v>
      </c>
      <c r="C27">
        <v>198.35</v>
      </c>
      <c r="D27">
        <v>-0.18333129866666664</v>
      </c>
      <c r="E27">
        <f t="shared" si="4"/>
        <v>0.92882447981552296</v>
      </c>
      <c r="F27">
        <f>(MAX(E$2:E27) - E27)/MAX(E$2:E27)</f>
        <v>0.10132450501828316</v>
      </c>
      <c r="G27">
        <f t="shared" si="8"/>
        <v>-5.4333282468281139</v>
      </c>
      <c r="H27" t="str">
        <f t="shared" si="22"/>
        <v/>
      </c>
      <c r="I27">
        <f t="shared" si="1"/>
        <v>-9.2428181833459366E-4</v>
      </c>
      <c r="J27" s="5">
        <v>12</v>
      </c>
      <c r="K27" s="3">
        <v>150.81739130434784</v>
      </c>
      <c r="L27" s="3">
        <v>-7.4166687010104226</v>
      </c>
      <c r="M27">
        <v>12</v>
      </c>
      <c r="N27">
        <v>150.81739130434784</v>
      </c>
      <c r="O27">
        <v>-7.2374999999999998</v>
      </c>
      <c r="P27">
        <f t="shared" si="9"/>
        <v>99.421020510231557</v>
      </c>
      <c r="Q27">
        <f t="shared" si="20"/>
        <v>12</v>
      </c>
      <c r="R27">
        <f t="shared" si="19"/>
        <v>251.14523809523814</v>
      </c>
      <c r="S27">
        <f t="shared" si="19"/>
        <v>22.11666259715097</v>
      </c>
      <c r="T27">
        <f t="shared" si="21"/>
        <v>0.9183160804153474</v>
      </c>
      <c r="U27">
        <f>(MAX(T$16:T27) - T27)/MAX(T$16:T27)</f>
        <v>6.0792246321385197E-2</v>
      </c>
    </row>
    <row r="28" spans="1:21" x14ac:dyDescent="0.3">
      <c r="A28">
        <v>2</v>
      </c>
      <c r="B28">
        <v>2007</v>
      </c>
      <c r="C28">
        <v>199.25</v>
      </c>
      <c r="D28">
        <v>-0.8500122070208368</v>
      </c>
      <c r="E28">
        <f t="shared" si="4"/>
        <v>0.91990903525566492</v>
      </c>
      <c r="F28">
        <f>(MAX(E$2:E28) - E28)/MAX(E$2:E28)</f>
        <v>0.10995056056152615</v>
      </c>
      <c r="G28">
        <f t="shared" si="8"/>
        <v>-6.2833404538489503</v>
      </c>
      <c r="H28" t="str">
        <f t="shared" si="22"/>
        <v/>
      </c>
      <c r="I28">
        <f t="shared" si="1"/>
        <v>-4.2660587554370728E-3</v>
      </c>
      <c r="J28" s="4">
        <v>2009</v>
      </c>
      <c r="K28" s="3">
        <v>193.46340996168573</v>
      </c>
      <c r="L28" s="3">
        <v>3.9831329332707144</v>
      </c>
      <c r="M28">
        <v>2009</v>
      </c>
      <c r="N28">
        <v>193.46340996168573</v>
      </c>
      <c r="O28">
        <v>3.9831329332707144</v>
      </c>
      <c r="Q28">
        <f t="shared" ref="Q28:S39" si="23">M16</f>
        <v>1</v>
      </c>
      <c r="R28">
        <f t="shared" si="23"/>
        <v>232.33260869565211</v>
      </c>
      <c r="S28">
        <f t="shared" si="23"/>
        <v>27.916696169294138</v>
      </c>
      <c r="T28">
        <f t="shared" si="21"/>
        <v>1.1665885467022858</v>
      </c>
      <c r="U28">
        <f>(MAX(T$16:T28) - T28)/MAX(T$16:T28)</f>
        <v>0</v>
      </c>
    </row>
    <row r="29" spans="1:21" x14ac:dyDescent="0.3">
      <c r="A29">
        <v>2</v>
      </c>
      <c r="B29">
        <v>2007</v>
      </c>
      <c r="C29">
        <v>200.4</v>
      </c>
      <c r="D29">
        <v>4.066666666666667E-6</v>
      </c>
      <c r="E29">
        <f t="shared" si="4"/>
        <v>0.9199090772574996</v>
      </c>
      <c r="F29">
        <f>(MAX(E$2:E29) - E29)/MAX(E$2:E29)</f>
        <v>0.10995051992304129</v>
      </c>
      <c r="G29">
        <f t="shared" si="8"/>
        <v>-6.2833363871822838</v>
      </c>
      <c r="H29" t="str">
        <f t="shared" si="22"/>
        <v/>
      </c>
      <c r="I29">
        <f t="shared" si="1"/>
        <v>2.0292747837658017E-8</v>
      </c>
      <c r="J29" s="5">
        <v>1</v>
      </c>
      <c r="K29" s="3">
        <v>155.77499999999998</v>
      </c>
      <c r="L29" s="3">
        <v>-3.3666717533438035</v>
      </c>
      <c r="M29">
        <v>1</v>
      </c>
      <c r="N29">
        <v>155.77499999999998</v>
      </c>
      <c r="O29">
        <v>-3.3666717533438035</v>
      </c>
      <c r="P29">
        <f t="shared" si="9"/>
        <v>-3.3666717533438035</v>
      </c>
      <c r="Q29">
        <f t="shared" si="23"/>
        <v>2</v>
      </c>
      <c r="R29">
        <f t="shared" si="23"/>
        <v>225.3261904761905</v>
      </c>
      <c r="S29">
        <f t="shared" si="23"/>
        <v>-0.2833007809479442</v>
      </c>
      <c r="T29">
        <f t="shared" si="21"/>
        <v>1.1632883766125981</v>
      </c>
      <c r="U29">
        <f>(MAX(T$16:T29) - T29)/MAX(T$16:T29)</f>
        <v>2.8289066432348182E-3</v>
      </c>
    </row>
    <row r="30" spans="1:21" x14ac:dyDescent="0.3">
      <c r="A30">
        <v>2</v>
      </c>
      <c r="B30">
        <v>2007</v>
      </c>
      <c r="C30">
        <v>200.3</v>
      </c>
      <c r="D30">
        <v>-0.36666564933333334</v>
      </c>
      <c r="E30">
        <f t="shared" si="4"/>
        <v>0.91612014623869986</v>
      </c>
      <c r="F30">
        <f>(MAX(E$2:E30) - E30)/MAX(E$2:E30)</f>
        <v>0.11361646492424078</v>
      </c>
      <c r="G30">
        <f t="shared" si="8"/>
        <v>-6.6500020365156169</v>
      </c>
      <c r="H30" t="str">
        <f t="shared" si="22"/>
        <v/>
      </c>
      <c r="I30">
        <f t="shared" si="1"/>
        <v>-1.8305823731070061E-3</v>
      </c>
      <c r="J30" s="5">
        <v>2</v>
      </c>
      <c r="K30" s="3">
        <v>154.10499999999996</v>
      </c>
      <c r="L30" s="3">
        <v>-5.083352661385427</v>
      </c>
      <c r="M30">
        <v>2</v>
      </c>
      <c r="N30">
        <v>154.10499999999996</v>
      </c>
      <c r="O30">
        <v>-5.083352661385427</v>
      </c>
      <c r="P30">
        <f t="shared" si="9"/>
        <v>-8.4500244147292314</v>
      </c>
      <c r="Q30">
        <f t="shared" si="23"/>
        <v>3</v>
      </c>
      <c r="R30">
        <f t="shared" si="23"/>
        <v>219.66428571428571</v>
      </c>
      <c r="S30">
        <f t="shared" si="23"/>
        <v>3.3499796534635564</v>
      </c>
      <c r="T30">
        <f t="shared" si="21"/>
        <v>1.2032048921954777</v>
      </c>
      <c r="U30">
        <f>(MAX(T$16:T30) - T30)/MAX(T$16:T30)</f>
        <v>0</v>
      </c>
    </row>
    <row r="31" spans="1:21" x14ac:dyDescent="0.3">
      <c r="A31">
        <v>2</v>
      </c>
      <c r="B31">
        <v>2007</v>
      </c>
      <c r="C31">
        <v>199.6</v>
      </c>
      <c r="D31">
        <v>3.3333333333333333E-2</v>
      </c>
      <c r="E31">
        <f t="shared" si="4"/>
        <v>0.91646437976058315</v>
      </c>
      <c r="F31">
        <f>(MAX(E$2:E31) - E31)/MAX(E$2:E31)</f>
        <v>0.11328340497869627</v>
      </c>
      <c r="G31">
        <f t="shared" si="8"/>
        <v>-6.6166687031822837</v>
      </c>
      <c r="H31" t="str">
        <f t="shared" si="22"/>
        <v/>
      </c>
      <c r="I31">
        <f t="shared" si="1"/>
        <v>1.6700066800267202E-4</v>
      </c>
      <c r="J31" s="5">
        <v>3</v>
      </c>
      <c r="K31" s="3">
        <v>155.00909090909093</v>
      </c>
      <c r="L31" s="3">
        <v>11.883302815775991</v>
      </c>
      <c r="M31">
        <v>3</v>
      </c>
      <c r="N31">
        <v>155.00909090909093</v>
      </c>
      <c r="O31">
        <v>11.883302815775991</v>
      </c>
      <c r="P31">
        <f t="shared" si="9"/>
        <v>3.4332784010467599</v>
      </c>
      <c r="Q31">
        <f t="shared" si="23"/>
        <v>4</v>
      </c>
      <c r="R31">
        <f t="shared" si="23"/>
        <v>237.73863636363637</v>
      </c>
      <c r="S31">
        <f t="shared" si="23"/>
        <v>5.9666768394140366</v>
      </c>
      <c r="T31">
        <f t="shared" si="21"/>
        <v>1.2711494781684147</v>
      </c>
      <c r="U31">
        <f>(MAX(T$16:T31) - T31)/MAX(T$16:T31)</f>
        <v>0</v>
      </c>
    </row>
    <row r="32" spans="1:21" x14ac:dyDescent="0.3">
      <c r="A32">
        <v>2</v>
      </c>
      <c r="B32">
        <v>2007</v>
      </c>
      <c r="C32">
        <v>198.05</v>
      </c>
      <c r="D32">
        <v>-0.29999694816147332</v>
      </c>
      <c r="E32">
        <f t="shared" si="4"/>
        <v>0.91334088991806628</v>
      </c>
      <c r="F32">
        <f>(MAX(E$2:E32) - E32)/MAX(E$2:E32)</f>
        <v>0.11630550855293854</v>
      </c>
      <c r="G32">
        <f t="shared" si="8"/>
        <v>-6.9166656513437568</v>
      </c>
      <c r="H32" t="str">
        <f t="shared" si="22"/>
        <v/>
      </c>
      <c r="I32">
        <f t="shared" si="1"/>
        <v>-1.5147535882932255E-3</v>
      </c>
      <c r="J32" s="5">
        <v>4</v>
      </c>
      <c r="K32" s="3">
        <v>177.93863636363636</v>
      </c>
      <c r="L32" s="3">
        <v>-6.4166636149193135</v>
      </c>
      <c r="M32">
        <v>4</v>
      </c>
      <c r="N32">
        <v>177.93863636363636</v>
      </c>
      <c r="O32">
        <v>-6.4166636149193135</v>
      </c>
      <c r="P32">
        <f>O32+P31</f>
        <v>-2.9833852138725536</v>
      </c>
      <c r="Q32">
        <f t="shared" si="23"/>
        <v>5</v>
      </c>
      <c r="R32">
        <f t="shared" si="23"/>
        <v>246.63863636363632</v>
      </c>
      <c r="S32">
        <f t="shared" si="23"/>
        <v>21.216680907789073</v>
      </c>
      <c r="T32">
        <f t="shared" si="21"/>
        <v>1.5171836755657648</v>
      </c>
      <c r="U32">
        <f>(MAX(T$16:T32) - T32)/MAX(T$16:T32)</f>
        <v>0</v>
      </c>
    </row>
    <row r="33" spans="1:21" x14ac:dyDescent="0.3">
      <c r="A33">
        <v>2</v>
      </c>
      <c r="B33">
        <v>2007</v>
      </c>
      <c r="C33">
        <v>197.5</v>
      </c>
      <c r="D33">
        <v>-0.46666463232291328</v>
      </c>
      <c r="E33">
        <f t="shared" si="4"/>
        <v>0.9084851747089373</v>
      </c>
      <c r="F33">
        <f>(MAX(E$2:E33) - E33)/MAX(E$2:E33)</f>
        <v>0.12100361068513141</v>
      </c>
      <c r="G33">
        <f t="shared" si="8"/>
        <v>-7.3833302836666697</v>
      </c>
      <c r="H33" t="str">
        <f t="shared" si="22"/>
        <v/>
      </c>
      <c r="I33">
        <f t="shared" si="1"/>
        <v>-2.3628588978375355E-3</v>
      </c>
      <c r="J33" s="5">
        <v>5</v>
      </c>
      <c r="K33" s="3">
        <v>186.21190476190472</v>
      </c>
      <c r="L33" s="3">
        <v>2.6999888086666579</v>
      </c>
      <c r="M33">
        <v>5</v>
      </c>
      <c r="N33">
        <v>186.21190476190472</v>
      </c>
      <c r="O33">
        <v>2.6999888086666579</v>
      </c>
      <c r="P33">
        <f t="shared" si="9"/>
        <v>-0.28339640520589571</v>
      </c>
      <c r="Q33">
        <f t="shared" si="23"/>
        <v>6</v>
      </c>
      <c r="R33">
        <f t="shared" si="23"/>
        <v>233.82142857142861</v>
      </c>
      <c r="S33">
        <f t="shared" si="23"/>
        <v>7.050030517809895</v>
      </c>
      <c r="T33">
        <f t="shared" si="21"/>
        <v>1.620110213899854</v>
      </c>
      <c r="U33">
        <f>(MAX(T$16:T33) - T33)/MAX(T$16:T33)</f>
        <v>0</v>
      </c>
    </row>
    <row r="34" spans="1:21" x14ac:dyDescent="0.3">
      <c r="A34">
        <v>2</v>
      </c>
      <c r="B34">
        <v>2007</v>
      </c>
      <c r="C34">
        <v>200</v>
      </c>
      <c r="D34">
        <v>-0.95000305183854528</v>
      </c>
      <c r="E34">
        <f t="shared" si="4"/>
        <v>0.8987757082130472</v>
      </c>
      <c r="F34">
        <f>(MAX(E$2:E34) - E34)/MAX(E$2:E34)</f>
        <v>0.13039791477467852</v>
      </c>
      <c r="G34">
        <f t="shared" si="8"/>
        <v>-8.3333333355052144</v>
      </c>
      <c r="H34" t="str">
        <f t="shared" si="22"/>
        <v/>
      </c>
      <c r="I34">
        <f t="shared" si="1"/>
        <v>-4.7500152591927261E-3</v>
      </c>
      <c r="J34" s="5">
        <v>6</v>
      </c>
      <c r="K34" s="3">
        <v>186.16818181818184</v>
      </c>
      <c r="L34" s="3">
        <v>10.733305868028634</v>
      </c>
      <c r="M34">
        <v>6</v>
      </c>
      <c r="N34">
        <v>186.16818181818184</v>
      </c>
      <c r="O34">
        <v>10.733305868028634</v>
      </c>
      <c r="P34">
        <f t="shared" si="9"/>
        <v>10.449909462822738</v>
      </c>
      <c r="Q34">
        <f t="shared" si="23"/>
        <v>7</v>
      </c>
      <c r="R34">
        <f t="shared" si="23"/>
        <v>210.60217391304346</v>
      </c>
      <c r="S34">
        <f t="shared" si="23"/>
        <v>16.200027466041661</v>
      </c>
      <c r="T34">
        <f t="shared" si="21"/>
        <v>1.900511485738412</v>
      </c>
      <c r="U34">
        <f>(MAX(T$16:T34) - T34)/MAX(T$16:T34)</f>
        <v>0</v>
      </c>
    </row>
    <row r="35" spans="1:21" x14ac:dyDescent="0.3">
      <c r="A35">
        <v>2</v>
      </c>
      <c r="B35">
        <v>2007</v>
      </c>
      <c r="C35">
        <v>202.3</v>
      </c>
      <c r="D35">
        <v>0.24999389632293131</v>
      </c>
      <c r="E35">
        <f t="shared" si="4"/>
        <v>0.90127471460324649</v>
      </c>
      <c r="F35">
        <f>(MAX(E$2:E35) - E35)/MAX(E$2:E35)</f>
        <v>0.12798002436214237</v>
      </c>
      <c r="G35">
        <f t="shared" si="8"/>
        <v>-8.0833394391822839</v>
      </c>
      <c r="H35" t="str">
        <f t="shared" si="22"/>
        <v/>
      </c>
      <c r="I35">
        <f t="shared" si="1"/>
        <v>1.2357582616061853E-3</v>
      </c>
      <c r="J35" s="5">
        <v>7</v>
      </c>
      <c r="K35" s="3">
        <v>196.91304347826087</v>
      </c>
      <c r="L35" s="3">
        <v>4.3166758222525976</v>
      </c>
      <c r="M35">
        <v>7</v>
      </c>
      <c r="N35">
        <v>196.91304347826087</v>
      </c>
      <c r="O35">
        <v>4.3166758222525976</v>
      </c>
      <c r="P35">
        <f t="shared" si="9"/>
        <v>14.766585285075337</v>
      </c>
      <c r="Q35">
        <f t="shared" si="23"/>
        <v>8</v>
      </c>
      <c r="R35">
        <f t="shared" si="23"/>
        <v>206.04761904761904</v>
      </c>
      <c r="S35">
        <f t="shared" si="23"/>
        <v>14.333377075911406</v>
      </c>
      <c r="T35">
        <f t="shared" si="21"/>
        <v>2.1979751630583664</v>
      </c>
      <c r="U35">
        <f>(MAX(T$16:T35) - T35)/MAX(T$16:T35)</f>
        <v>0</v>
      </c>
    </row>
    <row r="36" spans="1:21" x14ac:dyDescent="0.3">
      <c r="A36">
        <v>2</v>
      </c>
      <c r="B36">
        <v>2007</v>
      </c>
      <c r="C36">
        <v>202.15</v>
      </c>
      <c r="D36">
        <v>-0.2166666666666667</v>
      </c>
      <c r="E36">
        <f t="shared" si="4"/>
        <v>0.89910122252622893</v>
      </c>
      <c r="F36">
        <f>(MAX(E$2:E36) - E36)/MAX(E$2:E36)</f>
        <v>0.13008296642557782</v>
      </c>
      <c r="G36">
        <f t="shared" si="8"/>
        <v>-8.3000061058489507</v>
      </c>
      <c r="H36" t="str">
        <f t="shared" si="22"/>
        <v/>
      </c>
      <c r="I36">
        <f t="shared" si="1"/>
        <v>-1.0718113612004289E-3</v>
      </c>
      <c r="J36" s="5">
        <v>8</v>
      </c>
      <c r="K36" s="3">
        <v>213.85000000000002</v>
      </c>
      <c r="L36" s="3">
        <v>1.1666493738073118</v>
      </c>
      <c r="M36">
        <v>8</v>
      </c>
      <c r="N36">
        <v>213.85000000000002</v>
      </c>
      <c r="O36">
        <v>1.1666493738073118</v>
      </c>
      <c r="P36">
        <f t="shared" si="9"/>
        <v>15.933234658882649</v>
      </c>
      <c r="Q36">
        <f t="shared" si="23"/>
        <v>9</v>
      </c>
      <c r="R36">
        <f t="shared" si="23"/>
        <v>192.88181818181818</v>
      </c>
      <c r="S36">
        <f t="shared" si="23"/>
        <v>11.183349609536489</v>
      </c>
      <c r="T36">
        <f t="shared" si="21"/>
        <v>2.4847135972708383</v>
      </c>
      <c r="U36">
        <f>(MAX(T$16:T36) - T36)/MAX(T$16:T36)</f>
        <v>0</v>
      </c>
    </row>
    <row r="37" spans="1:21" x14ac:dyDescent="0.3">
      <c r="A37">
        <v>2</v>
      </c>
      <c r="B37">
        <v>2007</v>
      </c>
      <c r="C37">
        <v>202.15</v>
      </c>
      <c r="D37">
        <v>0.65000000000000335</v>
      </c>
      <c r="E37">
        <f t="shared" si="4"/>
        <v>0.9056059741361453</v>
      </c>
      <c r="F37">
        <f>(MAX(E$2:E37) - E37)/MAX(E$2:E37)</f>
        <v>0.1237893544463417</v>
      </c>
      <c r="G37">
        <f t="shared" si="8"/>
        <v>-7.6500061058489477</v>
      </c>
      <c r="H37" t="str">
        <f t="shared" si="22"/>
        <v/>
      </c>
      <c r="I37">
        <f t="shared" si="1"/>
        <v>3.2154340836013026E-3</v>
      </c>
      <c r="J37" s="5">
        <v>9</v>
      </c>
      <c r="K37" s="3">
        <v>225.42045454545459</v>
      </c>
      <c r="L37" s="3">
        <v>-10.833325196919265</v>
      </c>
      <c r="M37">
        <v>9</v>
      </c>
      <c r="N37">
        <v>225.42045454545459</v>
      </c>
      <c r="O37">
        <v>-10.833325196919265</v>
      </c>
      <c r="P37">
        <f t="shared" si="9"/>
        <v>5.0999094619633834</v>
      </c>
      <c r="Q37">
        <f t="shared" si="23"/>
        <v>10</v>
      </c>
      <c r="R37">
        <f t="shared" si="23"/>
        <v>165.07173913043479</v>
      </c>
      <c r="S37">
        <f t="shared" si="23"/>
        <v>6.9500030519192428</v>
      </c>
      <c r="T37">
        <f t="shared" si="21"/>
        <v>2.7200944452832143</v>
      </c>
      <c r="U37">
        <f>(MAX(T$16:T37) - T37)/MAX(T$16:T37)</f>
        <v>0</v>
      </c>
    </row>
    <row r="38" spans="1:21" x14ac:dyDescent="0.3">
      <c r="A38">
        <v>2</v>
      </c>
      <c r="B38">
        <v>2007</v>
      </c>
      <c r="C38">
        <v>202.8</v>
      </c>
      <c r="D38">
        <v>-6.6665649333333341E-2</v>
      </c>
      <c r="E38">
        <f t="shared" si="4"/>
        <v>0.90493615745375688</v>
      </c>
      <c r="F38">
        <f>(MAX(E$2:E38) - E38)/MAX(E$2:E38)</f>
        <v>0.12443742935357496</v>
      </c>
      <c r="G38">
        <f t="shared" si="8"/>
        <v>-7.716671755182281</v>
      </c>
      <c r="H38" t="str">
        <f t="shared" si="22"/>
        <v/>
      </c>
      <c r="I38">
        <f t="shared" si="1"/>
        <v>-3.2872608152531232E-4</v>
      </c>
      <c r="J38" s="5">
        <v>10</v>
      </c>
      <c r="K38" s="3">
        <v>223.59318181818182</v>
      </c>
      <c r="L38" s="3">
        <v>-3.6667215980937149</v>
      </c>
      <c r="M38">
        <v>10</v>
      </c>
      <c r="N38">
        <v>223.59318181818182</v>
      </c>
      <c r="O38">
        <v>-3.6667215980937149</v>
      </c>
      <c r="P38">
        <f t="shared" si="9"/>
        <v>1.4331878638696685</v>
      </c>
      <c r="Q38">
        <f t="shared" si="23"/>
        <v>11</v>
      </c>
      <c r="R38">
        <f t="shared" si="23"/>
        <v>145.21250000000003</v>
      </c>
      <c r="S38">
        <f t="shared" si="23"/>
        <v>-7.2249999999999996</v>
      </c>
      <c r="T38">
        <f t="shared" si="21"/>
        <v>2.4155852926542378</v>
      </c>
      <c r="U38">
        <f>(MAX(T$16:T38) - T38)/MAX(T$16:T38)</f>
        <v>0.11194800723078246</v>
      </c>
    </row>
    <row r="39" spans="1:21" x14ac:dyDescent="0.3">
      <c r="A39">
        <v>2</v>
      </c>
      <c r="B39">
        <v>2007</v>
      </c>
      <c r="C39">
        <v>203.3</v>
      </c>
      <c r="D39">
        <v>-1.6668701333333334E-2</v>
      </c>
      <c r="E39">
        <f t="shared" si="4"/>
        <v>0.9047692157483842</v>
      </c>
      <c r="F39">
        <f>(MAX(E$2:E39) - E39)/MAX(E$2:E39)</f>
        <v>0.12459895224941711</v>
      </c>
      <c r="G39">
        <f t="shared" si="8"/>
        <v>-7.7333404565156147</v>
      </c>
      <c r="H39" t="str">
        <f t="shared" si="22"/>
        <v/>
      </c>
      <c r="I39">
        <f t="shared" si="1"/>
        <v>-8.1990660764059685E-5</v>
      </c>
      <c r="J39" s="5">
        <v>11</v>
      </c>
      <c r="K39" s="3">
        <v>217.59047619047618</v>
      </c>
      <c r="L39" s="3">
        <v>2.5499786373828086</v>
      </c>
      <c r="M39">
        <v>11</v>
      </c>
      <c r="N39">
        <v>217.59047619047618</v>
      </c>
      <c r="O39">
        <v>2.5499786373828086</v>
      </c>
      <c r="P39">
        <f t="shared" si="9"/>
        <v>3.9831665012524771</v>
      </c>
      <c r="Q39">
        <f t="shared" si="23"/>
        <v>12</v>
      </c>
      <c r="R39">
        <f t="shared" si="23"/>
        <v>150.81739130434784</v>
      </c>
      <c r="S39">
        <f t="shared" si="23"/>
        <v>-7.2374999999999998</v>
      </c>
      <c r="T39">
        <f t="shared" si="21"/>
        <v>2.1547645981052508</v>
      </c>
      <c r="U39">
        <f>(MAX(T$16:T39) - T39)/MAX(T$16:T39)</f>
        <v>0.20783463903552135</v>
      </c>
    </row>
    <row r="40" spans="1:21" x14ac:dyDescent="0.3">
      <c r="A40">
        <v>2</v>
      </c>
      <c r="B40">
        <v>2007</v>
      </c>
      <c r="C40">
        <v>203.4</v>
      </c>
      <c r="D40">
        <v>-0.51666361500000002</v>
      </c>
      <c r="E40">
        <f t="shared" si="4"/>
        <v>0.89959818329540542</v>
      </c>
      <c r="F40">
        <f>(MAX(E$2:E40) - E40)/MAX(E$2:E40)</f>
        <v>0.12960213665102785</v>
      </c>
      <c r="G40">
        <f t="shared" si="8"/>
        <v>-8.2500040715156153</v>
      </c>
      <c r="H40" t="str">
        <f t="shared" si="22"/>
        <v/>
      </c>
      <c r="I40">
        <f t="shared" si="1"/>
        <v>-2.540135766961652E-3</v>
      </c>
      <c r="J40" s="5">
        <v>12</v>
      </c>
      <c r="K40" s="3">
        <v>225.4891304347826</v>
      </c>
      <c r="L40" s="3">
        <v>-3.3567981764681676E-5</v>
      </c>
      <c r="M40">
        <v>12</v>
      </c>
      <c r="N40">
        <v>225.4891304347826</v>
      </c>
      <c r="O40">
        <v>-3.3567981764681676E-5</v>
      </c>
      <c r="P40">
        <f t="shared" si="9"/>
        <v>3.9831329332707126</v>
      </c>
      <c r="Q40">
        <f t="shared" ref="Q40:S51" si="24">M29</f>
        <v>1</v>
      </c>
      <c r="R40">
        <f t="shared" si="24"/>
        <v>155.77499999999998</v>
      </c>
      <c r="S40">
        <f t="shared" si="24"/>
        <v>-3.3666717533438035</v>
      </c>
      <c r="T40">
        <f t="shared" si="21"/>
        <v>2.0499829162437271</v>
      </c>
      <c r="U40">
        <f>(MAX(T$16:T40) - T40)/MAX(T$16:T40)</f>
        <v>0.24635597863210065</v>
      </c>
    </row>
    <row r="41" spans="1:21" x14ac:dyDescent="0.3">
      <c r="A41">
        <v>2</v>
      </c>
      <c r="B41">
        <v>2007</v>
      </c>
      <c r="C41">
        <v>205.05</v>
      </c>
      <c r="D41">
        <v>8.3331298666666664E-2</v>
      </c>
      <c r="E41">
        <f t="shared" si="4"/>
        <v>0.9004207657923935</v>
      </c>
      <c r="F41">
        <f>(MAX(E$2:E41) - E41)/MAX(E$2:E41)</f>
        <v>0.12880625459935013</v>
      </c>
      <c r="G41">
        <f t="shared" si="8"/>
        <v>-8.1666727728489494</v>
      </c>
      <c r="H41" t="str">
        <f t="shared" si="22"/>
        <v/>
      </c>
      <c r="I41">
        <f t="shared" si="1"/>
        <v>4.0639501910103221E-4</v>
      </c>
      <c r="J41" s="4">
        <v>2010</v>
      </c>
      <c r="K41" s="3">
        <v>239.67873563218382</v>
      </c>
      <c r="L41" s="3">
        <v>21.200125123650867</v>
      </c>
      <c r="M41">
        <v>2010</v>
      </c>
      <c r="N41">
        <v>239.67873563218382</v>
      </c>
      <c r="O41">
        <v>21.200125123650867</v>
      </c>
      <c r="Q41">
        <f t="shared" si="24"/>
        <v>2</v>
      </c>
      <c r="R41">
        <f t="shared" si="24"/>
        <v>154.10499999999996</v>
      </c>
      <c r="S41">
        <f t="shared" si="24"/>
        <v>-5.083352661385427</v>
      </c>
      <c r="T41">
        <f t="shared" si="21"/>
        <v>1.8978349083631587</v>
      </c>
      <c r="U41">
        <f>(MAX(T$16:T41) - T41)/MAX(T$16:T41)</f>
        <v>0.30229080403656444</v>
      </c>
    </row>
    <row r="42" spans="1:21" x14ac:dyDescent="0.3">
      <c r="A42">
        <v>2</v>
      </c>
      <c r="B42">
        <v>2007</v>
      </c>
      <c r="C42">
        <v>204.8</v>
      </c>
      <c r="D42">
        <v>-1.6667683999999999E-2</v>
      </c>
      <c r="E42">
        <f t="shared" si="4"/>
        <v>0.90025588376221599</v>
      </c>
      <c r="F42">
        <f>(MAX(E$2:E42) - E42)/MAX(E$2:E42)</f>
        <v>0.12896578467559533</v>
      </c>
      <c r="G42">
        <f t="shared" si="8"/>
        <v>-8.1833404568489492</v>
      </c>
      <c r="H42" t="str">
        <f t="shared" si="22"/>
        <v/>
      </c>
      <c r="I42">
        <f t="shared" si="1"/>
        <v>-8.1385175781249983E-5</v>
      </c>
      <c r="J42" s="5">
        <v>1</v>
      </c>
      <c r="K42" s="3">
        <v>231.31190476190471</v>
      </c>
      <c r="L42" s="3">
        <v>4.4833343501822824</v>
      </c>
      <c r="M42">
        <v>1</v>
      </c>
      <c r="N42">
        <v>231.31190476190471</v>
      </c>
      <c r="O42">
        <v>4.4833343501822824</v>
      </c>
      <c r="P42">
        <f t="shared" si="9"/>
        <v>4.4833343501822824</v>
      </c>
      <c r="Q42">
        <f t="shared" si="24"/>
        <v>3</v>
      </c>
      <c r="R42">
        <f t="shared" si="24"/>
        <v>155.00909090909093</v>
      </c>
      <c r="S42">
        <f t="shared" si="24"/>
        <v>11.883302815775991</v>
      </c>
      <c r="T42">
        <f t="shared" si="21"/>
        <v>2.2251913895273954</v>
      </c>
      <c r="U42">
        <f>(MAX(T$16:T42) - T42)/MAX(T$16:T42)</f>
        <v>0.18194333531837714</v>
      </c>
    </row>
    <row r="43" spans="1:21" x14ac:dyDescent="0.3">
      <c r="A43">
        <v>2</v>
      </c>
      <c r="B43">
        <v>2007</v>
      </c>
      <c r="C43">
        <v>204.8</v>
      </c>
      <c r="D43">
        <v>-0.65</v>
      </c>
      <c r="E43">
        <f t="shared" si="4"/>
        <v>0.89382705451415811</v>
      </c>
      <c r="F43">
        <f>(MAX(E$2:E43) - E43)/MAX(E$2:E43)</f>
        <v>0.13518593867907167</v>
      </c>
      <c r="G43">
        <f t="shared" si="8"/>
        <v>-8.8333404568489495</v>
      </c>
      <c r="H43" t="str">
        <f t="shared" si="22"/>
        <v/>
      </c>
      <c r="I43">
        <f t="shared" si="1"/>
        <v>-3.173828125E-3</v>
      </c>
      <c r="J43" s="5">
        <v>2</v>
      </c>
      <c r="K43" s="3">
        <v>219.26999999999998</v>
      </c>
      <c r="L43" s="3">
        <v>-2.6999938971510944</v>
      </c>
      <c r="M43">
        <v>2</v>
      </c>
      <c r="N43">
        <v>219.26999999999998</v>
      </c>
      <c r="O43">
        <v>-2.6999938971510944</v>
      </c>
      <c r="P43">
        <f t="shared" si="9"/>
        <v>1.783340453031188</v>
      </c>
      <c r="Q43">
        <f t="shared" si="24"/>
        <v>4</v>
      </c>
      <c r="R43">
        <f t="shared" si="24"/>
        <v>177.93863636363636</v>
      </c>
      <c r="S43">
        <f t="shared" si="24"/>
        <v>-6.4166636149193135</v>
      </c>
      <c r="T43">
        <f t="shared" si="21"/>
        <v>2.0446449603554631</v>
      </c>
      <c r="U43">
        <f>(MAX(T$16:T43) - T43)/MAX(T$16:T43)</f>
        <v>0.24831839427451349</v>
      </c>
    </row>
    <row r="44" spans="1:21" x14ac:dyDescent="0.3">
      <c r="A44">
        <v>2</v>
      </c>
      <c r="B44">
        <v>2007</v>
      </c>
      <c r="C44">
        <v>195.5</v>
      </c>
      <c r="D44">
        <v>2.1999908448176999</v>
      </c>
      <c r="E44">
        <f t="shared" si="4"/>
        <v>0.91645838703466143</v>
      </c>
      <c r="F44">
        <f>(MAX(E$2:E44) - E44)/MAX(E$2:E44)</f>
        <v>0.11328920318497854</v>
      </c>
      <c r="G44">
        <f t="shared" si="8"/>
        <v>-6.6333496120312496</v>
      </c>
      <c r="H44">
        <f t="shared" si="22"/>
        <v>-6.6333496120312496</v>
      </c>
      <c r="I44">
        <f t="shared" si="1"/>
        <v>1.1253150101369309E-2</v>
      </c>
      <c r="J44" s="5">
        <v>3</v>
      </c>
      <c r="K44" s="3">
        <v>227.76739130434785</v>
      </c>
      <c r="L44" s="3">
        <v>0.13334655884898461</v>
      </c>
      <c r="M44">
        <v>3</v>
      </c>
      <c r="N44">
        <v>227.76739130434785</v>
      </c>
      <c r="O44">
        <v>0.13334655884898461</v>
      </c>
      <c r="P44">
        <f t="shared" si="9"/>
        <v>1.9166870118801727</v>
      </c>
      <c r="Q44">
        <f t="shared" si="24"/>
        <v>5</v>
      </c>
      <c r="R44">
        <f t="shared" si="24"/>
        <v>186.21190476190472</v>
      </c>
      <c r="S44">
        <f t="shared" si="24"/>
        <v>2.6999888086666579</v>
      </c>
      <c r="T44">
        <f t="shared" si="21"/>
        <v>2.1113494316128669</v>
      </c>
      <c r="U44">
        <f>(MAX(T$16:T44) - T44)/MAX(T$16:T44)</f>
        <v>0.22379554310180039</v>
      </c>
    </row>
    <row r="45" spans="1:21" x14ac:dyDescent="0.3">
      <c r="A45">
        <v>3</v>
      </c>
      <c r="B45">
        <v>2007</v>
      </c>
      <c r="C45">
        <v>195.5</v>
      </c>
      <c r="D45">
        <v>2.1999999999999869</v>
      </c>
      <c r="E45">
        <f t="shared" si="4"/>
        <v>0.93966283212837776</v>
      </c>
      <c r="F45">
        <f>(MAX(E$2:E45) - E45)/MAX(E$2:E45)</f>
        <v>9.0837957945928277E-2</v>
      </c>
      <c r="G45">
        <f t="shared" si="8"/>
        <v>2.1999999999999869</v>
      </c>
      <c r="H45" t="str">
        <f t="shared" si="22"/>
        <v/>
      </c>
      <c r="I45">
        <f t="shared" si="1"/>
        <v>1.1253196930946225E-2</v>
      </c>
      <c r="J45" s="5">
        <v>4</v>
      </c>
      <c r="K45" s="3">
        <v>237.27727272727279</v>
      </c>
      <c r="L45" s="3">
        <v>-0.76667683982811774</v>
      </c>
      <c r="M45">
        <v>4</v>
      </c>
      <c r="N45">
        <v>237.27727272727279</v>
      </c>
      <c r="O45">
        <v>-0.76667683982811774</v>
      </c>
      <c r="P45">
        <f t="shared" si="9"/>
        <v>1.1500101720520548</v>
      </c>
      <c r="Q45">
        <f t="shared" si="24"/>
        <v>6</v>
      </c>
      <c r="R45">
        <f t="shared" si="24"/>
        <v>186.16818181818184</v>
      </c>
      <c r="S45">
        <f t="shared" si="24"/>
        <v>10.733305868028634</v>
      </c>
      <c r="T45">
        <f t="shared" si="21"/>
        <v>2.3852359668980609</v>
      </c>
      <c r="U45">
        <f>(MAX(T$16:T45) - T45)/MAX(T$16:T45)</f>
        <v>0.12310546016731715</v>
      </c>
    </row>
    <row r="46" spans="1:21" x14ac:dyDescent="0.3">
      <c r="A46">
        <v>3</v>
      </c>
      <c r="B46">
        <v>2007</v>
      </c>
      <c r="C46">
        <v>196.45</v>
      </c>
      <c r="D46">
        <v>0.75</v>
      </c>
      <c r="E46">
        <f t="shared" si="4"/>
        <v>0.94773450954867111</v>
      </c>
      <c r="F46">
        <f>(MAX(E$2:E46) - E46)/MAX(E$2:E46)</f>
        <v>8.302828145844425E-2</v>
      </c>
      <c r="G46">
        <f t="shared" si="8"/>
        <v>2.9499999999999869</v>
      </c>
      <c r="H46" t="str">
        <f t="shared" si="22"/>
        <v/>
      </c>
      <c r="I46">
        <f t="shared" si="1"/>
        <v>3.8177653346907611E-3</v>
      </c>
      <c r="J46" s="5">
        <v>5</v>
      </c>
      <c r="K46" s="3">
        <v>225.3452380952381</v>
      </c>
      <c r="L46" s="3">
        <v>4.7833343519192066</v>
      </c>
      <c r="M46">
        <v>5</v>
      </c>
      <c r="N46">
        <v>225.3452380952381</v>
      </c>
      <c r="O46">
        <v>4.7833343519192066</v>
      </c>
      <c r="P46">
        <f t="shared" si="9"/>
        <v>5.933344523971261</v>
      </c>
      <c r="Q46">
        <f t="shared" si="24"/>
        <v>7</v>
      </c>
      <c r="R46">
        <f t="shared" si="24"/>
        <v>196.91304347826087</v>
      </c>
      <c r="S46">
        <f t="shared" si="24"/>
        <v>4.3166758222525976</v>
      </c>
      <c r="T46">
        <f t="shared" si="21"/>
        <v>2.5028851233749854</v>
      </c>
      <c r="U46">
        <f>(MAX(T$16:T46) - T46)/MAX(T$16:T46)</f>
        <v>7.9853595629696336E-2</v>
      </c>
    </row>
    <row r="47" spans="1:21" x14ac:dyDescent="0.3">
      <c r="A47">
        <v>3</v>
      </c>
      <c r="B47">
        <v>2007</v>
      </c>
      <c r="C47">
        <v>196</v>
      </c>
      <c r="D47">
        <v>-3</v>
      </c>
      <c r="E47">
        <f t="shared" si="4"/>
        <v>0.91509569353105102</v>
      </c>
      <c r="F47">
        <f>(MAX(E$2:E47) - E47)/MAX(E$2:E47)</f>
        <v>0.11460766462250296</v>
      </c>
      <c r="G47">
        <f t="shared" si="8"/>
        <v>-5.0000000000013145E-2</v>
      </c>
      <c r="H47" t="str">
        <f t="shared" si="22"/>
        <v/>
      </c>
      <c r="I47">
        <f t="shared" si="1"/>
        <v>-1.5306122448979591E-2</v>
      </c>
      <c r="J47" s="5">
        <v>6</v>
      </c>
      <c r="K47" s="3">
        <v>230.45909090909097</v>
      </c>
      <c r="L47" s="3">
        <v>-3.7666656493542354</v>
      </c>
      <c r="M47">
        <v>6</v>
      </c>
      <c r="N47">
        <v>230.45909090909097</v>
      </c>
      <c r="O47">
        <v>-3.7666656493542354</v>
      </c>
      <c r="P47">
        <f t="shared" si="9"/>
        <v>2.1666788746170256</v>
      </c>
      <c r="Q47">
        <f t="shared" si="24"/>
        <v>8</v>
      </c>
      <c r="R47">
        <f t="shared" si="24"/>
        <v>213.85000000000002</v>
      </c>
      <c r="S47">
        <f t="shared" si="24"/>
        <v>1.1666493738073118</v>
      </c>
      <c r="T47">
        <f t="shared" si="21"/>
        <v>2.5336074804676594</v>
      </c>
      <c r="U47">
        <f>(MAX(T$16:T47) - T47)/MAX(T$16:T47)</f>
        <v>6.8559003581266473E-2</v>
      </c>
    </row>
    <row r="48" spans="1:21" x14ac:dyDescent="0.3">
      <c r="A48">
        <v>3</v>
      </c>
      <c r="B48">
        <v>2007</v>
      </c>
      <c r="C48">
        <v>193.35</v>
      </c>
      <c r="D48">
        <v>-2.2500030518385463</v>
      </c>
      <c r="E48">
        <f t="shared" si="4"/>
        <v>0.89113563026686338</v>
      </c>
      <c r="F48">
        <f>(MAX(E$2:E48) - E48)/MAX(E$2:E48)</f>
        <v>0.13779000120132967</v>
      </c>
      <c r="G48">
        <f t="shared" si="8"/>
        <v>-2.3000030518385595</v>
      </c>
      <c r="H48" t="str">
        <f t="shared" si="22"/>
        <v/>
      </c>
      <c r="I48">
        <f t="shared" si="1"/>
        <v>-1.1636943635058425E-2</v>
      </c>
      <c r="J48" s="5">
        <v>7</v>
      </c>
      <c r="K48" s="3">
        <v>235.3954545454545</v>
      </c>
      <c r="L48" s="3">
        <v>1.6166788740312483</v>
      </c>
      <c r="M48">
        <v>7</v>
      </c>
      <c r="N48">
        <v>235.3954545454545</v>
      </c>
      <c r="O48">
        <v>1.6166788740312483</v>
      </c>
      <c r="P48">
        <f t="shared" si="9"/>
        <v>3.7833577486482737</v>
      </c>
      <c r="Q48">
        <f t="shared" si="24"/>
        <v>9</v>
      </c>
      <c r="R48">
        <f t="shared" si="24"/>
        <v>225.42045454545459</v>
      </c>
      <c r="S48">
        <f t="shared" si="24"/>
        <v>-10.833325196919265</v>
      </c>
      <c r="T48">
        <f t="shared" si="21"/>
        <v>2.2596454920653719</v>
      </c>
      <c r="U48">
        <f>(MAX(T$16:T48) - T48)/MAX(T$16:T48)</f>
        <v>0.16927682566915458</v>
      </c>
    </row>
    <row r="49" spans="1:21" x14ac:dyDescent="0.3">
      <c r="A49">
        <v>3</v>
      </c>
      <c r="B49">
        <v>2007</v>
      </c>
      <c r="C49">
        <v>197.4</v>
      </c>
      <c r="D49">
        <v>0.15000610367709066</v>
      </c>
      <c r="E49">
        <f t="shared" si="4"/>
        <v>0.89265929041592296</v>
      </c>
      <c r="F49">
        <f>(MAX(E$2:E49) - E49)/MAX(E$2:E49)</f>
        <v>0.13631579798167293</v>
      </c>
      <c r="G49">
        <f t="shared" si="8"/>
        <v>-2.1499969481614687</v>
      </c>
      <c r="H49" t="str">
        <f t="shared" si="22"/>
        <v/>
      </c>
      <c r="I49">
        <f t="shared" si="1"/>
        <v>7.5990933980289092E-4</v>
      </c>
      <c r="J49" s="5">
        <v>8</v>
      </c>
      <c r="K49" s="3">
        <v>239.08181818181819</v>
      </c>
      <c r="L49" s="3">
        <v>4.9500010173229674</v>
      </c>
      <c r="M49">
        <v>8</v>
      </c>
      <c r="N49">
        <v>239.08181818181819</v>
      </c>
      <c r="O49">
        <v>4.9500010173229674</v>
      </c>
      <c r="P49">
        <f t="shared" si="9"/>
        <v>8.7333587659712411</v>
      </c>
      <c r="Q49">
        <f t="shared" si="24"/>
        <v>10</v>
      </c>
      <c r="R49">
        <f t="shared" si="24"/>
        <v>223.59318181818182</v>
      </c>
      <c r="S49">
        <f t="shared" si="24"/>
        <v>-3.6667215980937149</v>
      </c>
      <c r="T49">
        <f t="shared" si="21"/>
        <v>2.1762692708387803</v>
      </c>
      <c r="U49">
        <f>(MAX(T$16:T49) - T49)/MAX(T$16:T49)</f>
        <v>0.19992878386537469</v>
      </c>
    </row>
    <row r="50" spans="1:21" x14ac:dyDescent="0.3">
      <c r="A50">
        <v>3</v>
      </c>
      <c r="B50">
        <v>2007</v>
      </c>
      <c r="C50">
        <v>196.45</v>
      </c>
      <c r="D50">
        <v>-0.13333333333332997</v>
      </c>
      <c r="E50">
        <f t="shared" si="4"/>
        <v>0.8912961049380671</v>
      </c>
      <c r="F50">
        <f>(MAX(E$2:E50) - E50)/MAX(E$2:E50)</f>
        <v>0.13763473542430721</v>
      </c>
      <c r="G50">
        <f t="shared" si="8"/>
        <v>-2.2833302814947984</v>
      </c>
      <c r="H50" t="str">
        <f t="shared" si="22"/>
        <v/>
      </c>
      <c r="I50">
        <f t="shared" si="1"/>
        <v>-6.7871383727834047E-4</v>
      </c>
      <c r="J50" s="5">
        <v>9</v>
      </c>
      <c r="K50" s="3">
        <v>244.57272727272721</v>
      </c>
      <c r="L50" s="3">
        <v>-2.5666758198593622</v>
      </c>
      <c r="M50">
        <v>9</v>
      </c>
      <c r="N50">
        <v>244.57272727272721</v>
      </c>
      <c r="O50">
        <v>-2.5666758198593622</v>
      </c>
      <c r="P50">
        <f t="shared" si="9"/>
        <v>6.1666829461118784</v>
      </c>
      <c r="Q50">
        <f t="shared" si="24"/>
        <v>11</v>
      </c>
      <c r="R50">
        <f t="shared" si="24"/>
        <v>217.59047619047618</v>
      </c>
      <c r="S50">
        <f t="shared" si="24"/>
        <v>2.5499786373828086</v>
      </c>
      <c r="T50">
        <f t="shared" si="21"/>
        <v>2.2336534015954532</v>
      </c>
      <c r="U50">
        <f>(MAX(T$16:T50) - T50)/MAX(T$16:T50)</f>
        <v>0.17883240948904375</v>
      </c>
    </row>
    <row r="51" spans="1:21" x14ac:dyDescent="0.3">
      <c r="A51">
        <v>3</v>
      </c>
      <c r="B51">
        <v>2007</v>
      </c>
      <c r="C51">
        <v>198.2</v>
      </c>
      <c r="D51">
        <v>0.56666666666666665</v>
      </c>
      <c r="E51">
        <f t="shared" si="4"/>
        <v>0.8970297201438997</v>
      </c>
      <c r="F51">
        <f>(MAX(E$2:E51) - E51)/MAX(E$2:E51)</f>
        <v>0.13208722930758676</v>
      </c>
      <c r="G51">
        <f t="shared" si="8"/>
        <v>-1.7166636148281318</v>
      </c>
      <c r="H51" t="str">
        <f t="shared" si="22"/>
        <v/>
      </c>
      <c r="I51">
        <f t="shared" si="1"/>
        <v>2.8590649175916582E-3</v>
      </c>
      <c r="J51" s="5">
        <v>10</v>
      </c>
      <c r="K51" s="3">
        <v>253.28809523809525</v>
      </c>
      <c r="L51" s="3">
        <v>14.61668599510158</v>
      </c>
      <c r="M51">
        <v>10</v>
      </c>
      <c r="N51">
        <v>253.28809523809525</v>
      </c>
      <c r="O51">
        <v>14.61668599510158</v>
      </c>
      <c r="P51">
        <f t="shared" si="9"/>
        <v>20.78336894121346</v>
      </c>
      <c r="Q51">
        <f t="shared" si="24"/>
        <v>12</v>
      </c>
      <c r="R51">
        <f t="shared" si="24"/>
        <v>225.4891304347826</v>
      </c>
      <c r="S51">
        <f t="shared" si="24"/>
        <v>-3.3567981764681676E-5</v>
      </c>
      <c r="T51">
        <f t="shared" si="21"/>
        <v>2.2336526534295342</v>
      </c>
      <c r="U51">
        <f>(MAX(T$16:T51) - T51)/MAX(T$16:T51)</f>
        <v>0.17883268454049289</v>
      </c>
    </row>
    <row r="52" spans="1:21" x14ac:dyDescent="0.3">
      <c r="A52">
        <v>3</v>
      </c>
      <c r="B52">
        <v>2007</v>
      </c>
      <c r="C52">
        <v>198.2</v>
      </c>
      <c r="D52">
        <v>-0.90000610367709066</v>
      </c>
      <c r="E52">
        <f t="shared" si="4"/>
        <v>0.88786474788130709</v>
      </c>
      <c r="F52">
        <f>(MAX(E$2:E52) - E52)/MAX(E$2:E52)</f>
        <v>0.14095471306104571</v>
      </c>
      <c r="G52">
        <f t="shared" si="8"/>
        <v>-2.6166697185052223</v>
      </c>
      <c r="H52" t="str">
        <f t="shared" si="22"/>
        <v/>
      </c>
      <c r="I52">
        <f t="shared" si="1"/>
        <v>-4.5408986058379959E-3</v>
      </c>
      <c r="J52" s="5">
        <v>11</v>
      </c>
      <c r="K52" s="3">
        <v>258.02500000000003</v>
      </c>
      <c r="L52" s="3">
        <v>-2.2166219106041907</v>
      </c>
      <c r="M52">
        <v>11</v>
      </c>
      <c r="N52">
        <v>258.02500000000003</v>
      </c>
      <c r="O52">
        <v>-2.2166219106041907</v>
      </c>
      <c r="P52">
        <f t="shared" si="9"/>
        <v>18.566747030609271</v>
      </c>
      <c r="Q52">
        <f t="shared" ref="Q52:S63" si="25">M42</f>
        <v>1</v>
      </c>
      <c r="R52">
        <f t="shared" si="25"/>
        <v>231.31190476190471</v>
      </c>
      <c r="S52">
        <f t="shared" si="25"/>
        <v>4.4833343501822824</v>
      </c>
      <c r="T52">
        <f t="shared" si="21"/>
        <v>2.3310621502518432</v>
      </c>
      <c r="U52">
        <f>(MAX(T$16:T52) - T52)/MAX(T$16:T52)</f>
        <v>0.14302161298331881</v>
      </c>
    </row>
    <row r="53" spans="1:21" x14ac:dyDescent="0.3">
      <c r="A53">
        <v>3</v>
      </c>
      <c r="B53">
        <v>2007</v>
      </c>
      <c r="C53">
        <v>199.1</v>
      </c>
      <c r="D53">
        <v>0.55000305183854126</v>
      </c>
      <c r="E53">
        <f t="shared" si="4"/>
        <v>0.89338327486346569</v>
      </c>
      <c r="F53">
        <f>(MAX(E$2:E53) - E53)/MAX(E$2:E53)</f>
        <v>0.13561531355658138</v>
      </c>
      <c r="G53">
        <f t="shared" si="8"/>
        <v>-2.0666666666666811</v>
      </c>
      <c r="H53" t="str">
        <f t="shared" si="22"/>
        <v/>
      </c>
      <c r="I53">
        <f t="shared" si="1"/>
        <v>2.7624462673959882E-3</v>
      </c>
      <c r="J53" s="5">
        <v>12</v>
      </c>
      <c r="K53" s="3">
        <v>271.19130434782613</v>
      </c>
      <c r="L53" s="3">
        <v>2.6333780930416033</v>
      </c>
      <c r="M53">
        <v>12</v>
      </c>
      <c r="N53">
        <v>271.19130434782613</v>
      </c>
      <c r="O53">
        <v>2.6333780930416033</v>
      </c>
      <c r="P53">
        <f t="shared" si="9"/>
        <v>21.200125123650874</v>
      </c>
      <c r="Q53">
        <f t="shared" si="25"/>
        <v>2</v>
      </c>
      <c r="R53">
        <f t="shared" si="25"/>
        <v>219.26999999999998</v>
      </c>
      <c r="S53">
        <f t="shared" si="25"/>
        <v>-2.6999938971510944</v>
      </c>
      <c r="T53">
        <f t="shared" si="21"/>
        <v>2.2664788942021792</v>
      </c>
      <c r="U53">
        <f>(MAX(T$16:T53) - T53)/MAX(T$16:T53)</f>
        <v>0.16676463270149613</v>
      </c>
    </row>
    <row r="54" spans="1:21" x14ac:dyDescent="0.3">
      <c r="A54">
        <v>3</v>
      </c>
      <c r="B54">
        <v>2007</v>
      </c>
      <c r="C54">
        <v>195.05</v>
      </c>
      <c r="D54">
        <v>-0.55000305183854126</v>
      </c>
      <c r="E54">
        <f t="shared" si="4"/>
        <v>0.8877151490640196</v>
      </c>
      <c r="F54">
        <f>(MAX(E$2:E54) - E54)/MAX(E$2:E54)</f>
        <v>0.14109945600666793</v>
      </c>
      <c r="G54">
        <f t="shared" si="8"/>
        <v>-2.6166697185052223</v>
      </c>
      <c r="H54" t="str">
        <f t="shared" si="22"/>
        <v/>
      </c>
      <c r="I54">
        <f t="shared" si="1"/>
        <v>-2.819805443929973E-3</v>
      </c>
      <c r="J54" s="4">
        <v>2011</v>
      </c>
      <c r="K54" s="3">
        <v>267.59269230769263</v>
      </c>
      <c r="L54" s="3">
        <v>39.783083087510015</v>
      </c>
      <c r="M54">
        <v>2011</v>
      </c>
      <c r="N54">
        <v>267.59269230769263</v>
      </c>
      <c r="O54">
        <v>39.783083087510015</v>
      </c>
      <c r="Q54">
        <f t="shared" si="25"/>
        <v>3</v>
      </c>
      <c r="R54">
        <f t="shared" si="25"/>
        <v>227.76739130434785</v>
      </c>
      <c r="S54">
        <f t="shared" si="25"/>
        <v>0.13334655884898461</v>
      </c>
      <c r="T54">
        <f t="shared" si="21"/>
        <v>2.2694644449823351</v>
      </c>
      <c r="U54">
        <f>(MAX(T$16:T54) - T54)/MAX(T$16:T54)</f>
        <v>0.16566704184933545</v>
      </c>
    </row>
    <row r="55" spans="1:21" x14ac:dyDescent="0.3">
      <c r="A55">
        <v>3</v>
      </c>
      <c r="B55">
        <v>2007</v>
      </c>
      <c r="C55">
        <v>196.2</v>
      </c>
      <c r="D55">
        <v>-1.44999389632292</v>
      </c>
      <c r="E55">
        <f t="shared" si="4"/>
        <v>0.87295389278172353</v>
      </c>
      <c r="F55">
        <f>(MAX(E$2:E55) - E55)/MAX(E$2:E55)</f>
        <v>0.15538157236376385</v>
      </c>
      <c r="G55">
        <f t="shared" si="8"/>
        <v>-4.0666636148281423</v>
      </c>
      <c r="H55" t="str">
        <f t="shared" si="22"/>
        <v/>
      </c>
      <c r="I55">
        <f t="shared" si="1"/>
        <v>-7.3903868314114168E-3</v>
      </c>
      <c r="J55" s="5">
        <v>1</v>
      </c>
      <c r="K55" s="3">
        <v>284.41190476190468</v>
      </c>
      <c r="L55" s="3">
        <v>1.0999186191665975</v>
      </c>
      <c r="M55">
        <v>1</v>
      </c>
      <c r="N55">
        <v>284.41190476190468</v>
      </c>
      <c r="O55">
        <v>1.0999186191665975</v>
      </c>
      <c r="P55">
        <f t="shared" si="9"/>
        <v>1.0999186191665975</v>
      </c>
      <c r="Q55">
        <f t="shared" si="25"/>
        <v>4</v>
      </c>
      <c r="R55">
        <f t="shared" si="25"/>
        <v>237.27727272727279</v>
      </c>
      <c r="S55">
        <f t="shared" si="25"/>
        <v>-0.76667683982811774</v>
      </c>
      <c r="T55">
        <f t="shared" si="21"/>
        <v>2.2529652747509838</v>
      </c>
      <c r="U55">
        <f>(MAX(T$16:T55) - T55)/MAX(T$16:T55)</f>
        <v>0.17173270264282803</v>
      </c>
    </row>
    <row r="56" spans="1:21" x14ac:dyDescent="0.3">
      <c r="A56">
        <v>3</v>
      </c>
      <c r="B56">
        <v>2007</v>
      </c>
      <c r="C56">
        <v>197.45</v>
      </c>
      <c r="D56">
        <v>0.19999593097915527</v>
      </c>
      <c r="E56">
        <f t="shared" si="4"/>
        <v>0.87494336484857427</v>
      </c>
      <c r="F56">
        <f>(MAX(E$2:E56) - E56)/MAX(E$2:E56)</f>
        <v>0.15345667715128572</v>
      </c>
      <c r="G56">
        <f t="shared" si="8"/>
        <v>-3.8666676838489868</v>
      </c>
      <c r="H56" t="str">
        <f t="shared" si="22"/>
        <v/>
      </c>
      <c r="I56">
        <f t="shared" si="1"/>
        <v>1.0128940540853647E-3</v>
      </c>
      <c r="J56" s="5">
        <v>2</v>
      </c>
      <c r="K56" s="3">
        <v>275.07749999999999</v>
      </c>
      <c r="L56" s="3">
        <v>12.366638183239655</v>
      </c>
      <c r="M56">
        <v>2</v>
      </c>
      <c r="N56">
        <v>275.07749999999999</v>
      </c>
      <c r="O56">
        <v>12.366638183239655</v>
      </c>
      <c r="P56">
        <f t="shared" si="9"/>
        <v>13.466556802406252</v>
      </c>
      <c r="Q56">
        <f t="shared" si="25"/>
        <v>5</v>
      </c>
      <c r="R56">
        <f t="shared" si="25"/>
        <v>225.3452380952381</v>
      </c>
      <c r="S56">
        <f t="shared" si="25"/>
        <v>4.7833343519192066</v>
      </c>
      <c r="T56">
        <f t="shared" si="21"/>
        <v>2.360567033447329</v>
      </c>
      <c r="U56">
        <f>(MAX(T$16:T56) - T56)/MAX(T$16:T56)</f>
        <v>0.13217460609109533</v>
      </c>
    </row>
    <row r="57" spans="1:21" x14ac:dyDescent="0.3">
      <c r="A57">
        <v>3</v>
      </c>
      <c r="B57">
        <v>2007</v>
      </c>
      <c r="C57">
        <v>196.8</v>
      </c>
      <c r="D57">
        <v>-0.71666361499999987</v>
      </c>
      <c r="E57">
        <f t="shared" si="4"/>
        <v>0.86777446155467963</v>
      </c>
      <c r="F57">
        <f>(MAX(E$2:E57) - E57)/MAX(E$2:E57)</f>
        <v>0.16039288292118145</v>
      </c>
      <c r="G57">
        <f t="shared" si="8"/>
        <v>-4.5833312988489867</v>
      </c>
      <c r="H57" t="str">
        <f t="shared" si="22"/>
        <v/>
      </c>
      <c r="I57">
        <f t="shared" si="1"/>
        <v>-3.6415834095528446E-3</v>
      </c>
      <c r="J57" s="5">
        <v>3</v>
      </c>
      <c r="K57" s="3">
        <v>271.51086956521738</v>
      </c>
      <c r="L57" s="3">
        <v>-16.033321126786451</v>
      </c>
      <c r="M57">
        <v>3</v>
      </c>
      <c r="N57">
        <v>271.51086956521738</v>
      </c>
      <c r="O57">
        <v>-13.2925</v>
      </c>
      <c r="P57">
        <f t="shared" si="9"/>
        <v>0.17405680240625188</v>
      </c>
      <c r="Q57">
        <f t="shared" si="25"/>
        <v>6</v>
      </c>
      <c r="R57">
        <f t="shared" si="25"/>
        <v>230.45909090909097</v>
      </c>
      <c r="S57">
        <f t="shared" si="25"/>
        <v>-3.7666656493542354</v>
      </c>
      <c r="T57">
        <f t="shared" si="21"/>
        <v>2.2737585672404963</v>
      </c>
      <c r="U57">
        <f>(MAX(T$16:T57) - T57)/MAX(T$16:T57)</f>
        <v>0.16408837524619327</v>
      </c>
    </row>
    <row r="58" spans="1:21" x14ac:dyDescent="0.3">
      <c r="A58">
        <v>3</v>
      </c>
      <c r="B58">
        <v>2007</v>
      </c>
      <c r="C58">
        <v>199.4</v>
      </c>
      <c r="D58">
        <v>-8.3332316000000003E-2</v>
      </c>
      <c r="E58">
        <f t="shared" si="4"/>
        <v>0.86695848499898376</v>
      </c>
      <c r="F58">
        <f>(MAX(E$2:E58) - E58)/MAX(E$2:E58)</f>
        <v>0.16118237345574304</v>
      </c>
      <c r="G58">
        <f t="shared" si="8"/>
        <v>-4.6666636148489866</v>
      </c>
      <c r="H58" t="str">
        <f t="shared" si="22"/>
        <v/>
      </c>
      <c r="I58">
        <f t="shared" si="1"/>
        <v>-4.1791532597793381E-4</v>
      </c>
      <c r="J58" s="5">
        <v>4</v>
      </c>
      <c r="K58" s="3">
        <v>292.39999999999998</v>
      </c>
      <c r="L58" s="3">
        <v>5.0333394373227964</v>
      </c>
      <c r="M58">
        <v>4</v>
      </c>
      <c r="N58">
        <v>292.39999999999998</v>
      </c>
      <c r="O58">
        <v>5.0333394373227964</v>
      </c>
      <c r="P58">
        <f t="shared" si="9"/>
        <v>5.2073962397290483</v>
      </c>
      <c r="Q58">
        <f t="shared" si="25"/>
        <v>7</v>
      </c>
      <c r="R58">
        <f t="shared" si="25"/>
        <v>235.3954545454545</v>
      </c>
      <c r="S58">
        <f t="shared" si="25"/>
        <v>1.6166788740312483</v>
      </c>
      <c r="T58">
        <f t="shared" si="21"/>
        <v>2.3088945865687274</v>
      </c>
      <c r="U58">
        <f>(MAX(T$16:T58) - T58)/MAX(T$16:T58)</f>
        <v>0.15117116959947069</v>
      </c>
    </row>
    <row r="59" spans="1:21" x14ac:dyDescent="0.3">
      <c r="A59">
        <v>3</v>
      </c>
      <c r="B59">
        <v>2007</v>
      </c>
      <c r="C59">
        <v>199.75</v>
      </c>
      <c r="D59">
        <v>1.0499969481614533</v>
      </c>
      <c r="E59">
        <f t="shared" si="4"/>
        <v>0.87721221950572281</v>
      </c>
      <c r="F59">
        <f>(MAX(E$2:E59) - E59)/MAX(E$2:E59)</f>
        <v>0.15126146790953587</v>
      </c>
      <c r="G59">
        <f t="shared" si="8"/>
        <v>-3.6166666666875331</v>
      </c>
      <c r="H59" t="str">
        <f t="shared" si="22"/>
        <v/>
      </c>
      <c r="I59">
        <f t="shared" si="1"/>
        <v>5.256555435101143E-3</v>
      </c>
      <c r="J59" s="5">
        <v>5</v>
      </c>
      <c r="K59" s="3">
        <v>288.21136363636367</v>
      </c>
      <c r="L59" s="3">
        <v>4.0666422529478421</v>
      </c>
      <c r="M59">
        <v>5</v>
      </c>
      <c r="N59">
        <v>288.21136363636367</v>
      </c>
      <c r="O59">
        <v>4.0666422529478421</v>
      </c>
      <c r="P59">
        <f t="shared" si="9"/>
        <v>9.2740384926768904</v>
      </c>
      <c r="Q59">
        <f t="shared" si="25"/>
        <v>8</v>
      </c>
      <c r="R59">
        <f t="shared" si="25"/>
        <v>239.08181818181819</v>
      </c>
      <c r="S59">
        <f t="shared" si="25"/>
        <v>4.9500010173229674</v>
      </c>
      <c r="T59">
        <f t="shared" si="21"/>
        <v>2.4164532413358537</v>
      </c>
      <c r="U59">
        <f>(MAX(T$16:T59) - T59)/MAX(T$16:T59)</f>
        <v>0.11162891953030907</v>
      </c>
    </row>
    <row r="60" spans="1:21" x14ac:dyDescent="0.3">
      <c r="A60">
        <v>3</v>
      </c>
      <c r="B60">
        <v>2007</v>
      </c>
      <c r="C60">
        <v>201.15</v>
      </c>
      <c r="D60">
        <v>0.84999389632292799</v>
      </c>
      <c r="E60">
        <f t="shared" si="4"/>
        <v>0.88555254425247609</v>
      </c>
      <c r="F60">
        <f>(MAX(E$2:E60) - E60)/MAX(E$2:E60)</f>
        <v>0.14319186419755636</v>
      </c>
      <c r="G60">
        <f t="shared" si="8"/>
        <v>-2.7666727703646052</v>
      </c>
      <c r="H60" t="str">
        <f t="shared" si="22"/>
        <v/>
      </c>
      <c r="I60">
        <f t="shared" si="1"/>
        <v>4.2256718683715035E-3</v>
      </c>
      <c r="J60" s="5">
        <v>6</v>
      </c>
      <c r="K60" s="3">
        <v>280.56136363636369</v>
      </c>
      <c r="L60" s="3">
        <v>17.516623941765644</v>
      </c>
      <c r="M60">
        <v>6</v>
      </c>
      <c r="N60">
        <v>280.56136363636369</v>
      </c>
      <c r="O60">
        <v>17.516623941765644</v>
      </c>
      <c r="P60">
        <f t="shared" si="9"/>
        <v>26.790662434442535</v>
      </c>
      <c r="Q60">
        <f t="shared" si="25"/>
        <v>9</v>
      </c>
      <c r="R60">
        <f t="shared" si="25"/>
        <v>244.57272727272721</v>
      </c>
      <c r="S60">
        <f t="shared" si="25"/>
        <v>-2.5666758198593622</v>
      </c>
      <c r="T60">
        <f t="shared" si="21"/>
        <v>2.3593942740895062</v>
      </c>
      <c r="U60">
        <f>(MAX(T$16:T60) - T60)/MAX(T$16:T60)</f>
        <v>0.1326057526492071</v>
      </c>
    </row>
    <row r="61" spans="1:21" x14ac:dyDescent="0.3">
      <c r="A61">
        <v>3</v>
      </c>
      <c r="B61">
        <v>2007</v>
      </c>
      <c r="C61">
        <v>200.65</v>
      </c>
      <c r="D61">
        <v>0.34999999999999593</v>
      </c>
      <c r="E61">
        <f t="shared" si="4"/>
        <v>0.88902811180093755</v>
      </c>
      <c r="F61">
        <f>(MAX(E$2:E61) - E61)/MAX(E$2:E61)</f>
        <v>0.13982911111036778</v>
      </c>
      <c r="G61">
        <f t="shared" si="8"/>
        <v>-2.4166727703646091</v>
      </c>
      <c r="H61" t="str">
        <f t="shared" si="22"/>
        <v/>
      </c>
      <c r="I61">
        <f t="shared" si="1"/>
        <v>1.7443309244953697E-3</v>
      </c>
      <c r="J61" s="5">
        <v>7</v>
      </c>
      <c r="K61" s="3">
        <v>287.97142857142859</v>
      </c>
      <c r="L61" s="3">
        <v>6.6332417801458003</v>
      </c>
      <c r="M61">
        <v>7</v>
      </c>
      <c r="N61">
        <v>287.97142857142859</v>
      </c>
      <c r="O61">
        <v>6.6332417801458003</v>
      </c>
      <c r="P61">
        <f t="shared" si="9"/>
        <v>33.423904214588333</v>
      </c>
      <c r="Q61">
        <f t="shared" si="25"/>
        <v>10</v>
      </c>
      <c r="R61">
        <f t="shared" si="25"/>
        <v>253.28809523809525</v>
      </c>
      <c r="S61">
        <f t="shared" si="25"/>
        <v>14.61668599510158</v>
      </c>
      <c r="T61">
        <f t="shared" si="21"/>
        <v>2.6657437759238709</v>
      </c>
      <c r="U61">
        <f>(MAX(T$16:T61) - T61)/MAX(T$16:T61)</f>
        <v>1.9981169938268248E-2</v>
      </c>
    </row>
    <row r="62" spans="1:21" x14ac:dyDescent="0.3">
      <c r="A62">
        <v>3</v>
      </c>
      <c r="B62">
        <v>2007</v>
      </c>
      <c r="C62">
        <v>200.75</v>
      </c>
      <c r="D62">
        <v>0.15</v>
      </c>
      <c r="E62">
        <f t="shared" si="4"/>
        <v>0.89052274187681713</v>
      </c>
      <c r="F62">
        <f>(MAX(E$2:E62) - E62)/MAX(E$2:E62)</f>
        <v>0.13838299566827433</v>
      </c>
      <c r="G62">
        <f t="shared" si="8"/>
        <v>-2.2666727703646092</v>
      </c>
      <c r="H62" t="str">
        <f t="shared" si="22"/>
        <v/>
      </c>
      <c r="I62">
        <f t="shared" si="1"/>
        <v>7.4719800747198009E-4</v>
      </c>
      <c r="J62" s="5">
        <v>8</v>
      </c>
      <c r="K62" s="3">
        <v>247.98043478260874</v>
      </c>
      <c r="L62" s="3">
        <v>32.816693114465998</v>
      </c>
      <c r="M62">
        <v>8</v>
      </c>
      <c r="N62">
        <v>247.98043478260874</v>
      </c>
      <c r="O62">
        <v>32.816693114465998</v>
      </c>
      <c r="P62">
        <f t="shared" si="9"/>
        <v>66.240597329054339</v>
      </c>
      <c r="Q62">
        <f t="shared" si="25"/>
        <v>11</v>
      </c>
      <c r="R62">
        <f t="shared" si="25"/>
        <v>258.02500000000003</v>
      </c>
      <c r="S62">
        <f t="shared" si="25"/>
        <v>-2.2166219106041907</v>
      </c>
      <c r="T62">
        <f t="shared" si="21"/>
        <v>2.6142172624504414</v>
      </c>
      <c r="U62">
        <f>(MAX(T$16:T62) - T62)/MAX(T$16:T62)</f>
        <v>3.8924083322316061E-2</v>
      </c>
    </row>
    <row r="63" spans="1:21" x14ac:dyDescent="0.3">
      <c r="A63">
        <v>3</v>
      </c>
      <c r="B63">
        <v>2007</v>
      </c>
      <c r="C63">
        <v>200.2</v>
      </c>
      <c r="D63">
        <v>-1.2999969481614733</v>
      </c>
      <c r="E63">
        <f t="shared" si="4"/>
        <v>0.87751188820502102</v>
      </c>
      <c r="F63">
        <f>(MAX(E$2:E63) - E63)/MAX(E$2:E63)</f>
        <v>0.15097152624399554</v>
      </c>
      <c r="G63">
        <f t="shared" si="8"/>
        <v>-3.5666697185260823</v>
      </c>
      <c r="H63" t="str">
        <f t="shared" si="22"/>
        <v/>
      </c>
      <c r="I63">
        <f t="shared" si="1"/>
        <v>-6.493491249557809E-3</v>
      </c>
      <c r="J63" s="5">
        <v>9</v>
      </c>
      <c r="K63" s="3">
        <v>239.32272727272732</v>
      </c>
      <c r="L63" s="3">
        <v>-12.083332316161489</v>
      </c>
      <c r="M63">
        <v>9</v>
      </c>
      <c r="N63">
        <v>239.32272727272732</v>
      </c>
      <c r="O63">
        <v>-12.083332316161489</v>
      </c>
      <c r="P63">
        <f t="shared" si="9"/>
        <v>54.15726501289285</v>
      </c>
      <c r="Q63">
        <f t="shared" si="25"/>
        <v>12</v>
      </c>
      <c r="R63">
        <f t="shared" si="25"/>
        <v>271.19130434782613</v>
      </c>
      <c r="S63">
        <f t="shared" si="25"/>
        <v>2.6333780930416033</v>
      </c>
      <c r="T63">
        <f t="shared" si="21"/>
        <v>2.6713337713789755</v>
      </c>
      <c r="U63">
        <f>(MAX(T$16:T63) - T63)/MAX(T$16:T63)</f>
        <v>1.7926095907733031E-2</v>
      </c>
    </row>
    <row r="64" spans="1:21" x14ac:dyDescent="0.3">
      <c r="A64">
        <v>3</v>
      </c>
      <c r="B64">
        <v>2007</v>
      </c>
      <c r="C64">
        <v>200.7</v>
      </c>
      <c r="D64">
        <v>-1.8000061036770731</v>
      </c>
      <c r="E64">
        <f t="shared" si="4"/>
        <v>0.85980418915997348</v>
      </c>
      <c r="F64">
        <f>(MAX(E$2:E64) - E64)/MAX(E$2:E64)</f>
        <v>0.16810444591839516</v>
      </c>
      <c r="G64">
        <f t="shared" si="8"/>
        <v>-5.3666758222031552</v>
      </c>
      <c r="H64" t="str">
        <f t="shared" si="22"/>
        <v/>
      </c>
      <c r="I64">
        <f t="shared" si="1"/>
        <v>-8.968640277414416E-3</v>
      </c>
      <c r="J64" s="5">
        <v>10</v>
      </c>
      <c r="K64" s="3">
        <v>245.67857142857142</v>
      </c>
      <c r="L64" s="3">
        <v>3.0499776208072849</v>
      </c>
      <c r="M64">
        <v>10</v>
      </c>
      <c r="N64">
        <v>245.67857142857142</v>
      </c>
      <c r="O64">
        <v>3.0499776208072849</v>
      </c>
      <c r="P64">
        <f t="shared" si="9"/>
        <v>57.207242633700133</v>
      </c>
      <c r="Q64">
        <f t="shared" ref="Q64:S75" si="26">M55</f>
        <v>1</v>
      </c>
      <c r="R64">
        <f t="shared" si="26"/>
        <v>284.41190476190468</v>
      </c>
      <c r="S64">
        <f t="shared" si="26"/>
        <v>1.0999186191665975</v>
      </c>
      <c r="T64">
        <f t="shared" si="21"/>
        <v>2.6945784451563197</v>
      </c>
      <c r="U64">
        <f>(MAX(T$16:T64) - T64)/MAX(T$16:T64)</f>
        <v>9.3805566829271922E-3</v>
      </c>
    </row>
    <row r="65" spans="1:21" x14ac:dyDescent="0.3">
      <c r="A65">
        <v>3</v>
      </c>
      <c r="B65">
        <v>2007</v>
      </c>
      <c r="C65">
        <v>198.55</v>
      </c>
      <c r="D65">
        <v>-0.73333536767708019</v>
      </c>
      <c r="E65">
        <f t="shared" si="4"/>
        <v>0.85265898217093883</v>
      </c>
      <c r="F65">
        <f>(MAX(E$2:E65) - E65)/MAX(E$2:E65)</f>
        <v>0.17501772454870526</v>
      </c>
      <c r="G65">
        <f t="shared" si="8"/>
        <v>-6.1000111898802354</v>
      </c>
      <c r="H65" t="str">
        <f t="shared" si="22"/>
        <v/>
      </c>
      <c r="I65">
        <f t="shared" si="1"/>
        <v>-3.6934543826596835E-3</v>
      </c>
      <c r="J65" s="5">
        <v>11</v>
      </c>
      <c r="K65" s="3">
        <v>250.01818181818183</v>
      </c>
      <c r="L65" s="3">
        <v>-1.3166503901301723</v>
      </c>
      <c r="M65">
        <v>11</v>
      </c>
      <c r="N65">
        <v>250.01818181818183</v>
      </c>
      <c r="O65">
        <v>-1.3166503901301723</v>
      </c>
      <c r="P65">
        <f t="shared" si="9"/>
        <v>55.890592243569962</v>
      </c>
      <c r="Q65">
        <f t="shared" si="26"/>
        <v>2</v>
      </c>
      <c r="R65">
        <f t="shared" si="26"/>
        <v>275.07749999999999</v>
      </c>
      <c r="S65">
        <f t="shared" si="26"/>
        <v>12.366638183239655</v>
      </c>
      <c r="T65">
        <f t="shared" si="21"/>
        <v>2.9671433497636048</v>
      </c>
      <c r="U65">
        <f>(MAX(T$16:T65) - T65)/MAX(T$16:T65)</f>
        <v>0</v>
      </c>
    </row>
    <row r="66" spans="1:21" x14ac:dyDescent="0.3">
      <c r="A66">
        <v>3</v>
      </c>
      <c r="B66">
        <v>2007</v>
      </c>
      <c r="C66">
        <v>201.45</v>
      </c>
      <c r="D66">
        <v>1.0500061036770734</v>
      </c>
      <c r="E66">
        <f t="shared" si="4"/>
        <v>0.86265857787795186</v>
      </c>
      <c r="F66">
        <f>(MAX(E$2:E66) - E66)/MAX(E$2:E66)</f>
        <v>0.16534270863676265</v>
      </c>
      <c r="G66">
        <f t="shared" si="8"/>
        <v>-5.0500050862031625</v>
      </c>
      <c r="H66">
        <f t="shared" si="22"/>
        <v>-5.0500050862031625</v>
      </c>
      <c r="I66">
        <f t="shared" si="1"/>
        <v>5.212241765584877E-3</v>
      </c>
      <c r="J66" s="5">
        <v>12</v>
      </c>
      <c r="K66" s="3">
        <v>251.18409090909091</v>
      </c>
      <c r="L66" s="3">
        <v>-13.366688029273456</v>
      </c>
      <c r="M66">
        <v>12</v>
      </c>
      <c r="N66">
        <v>251.18409090909091</v>
      </c>
      <c r="O66">
        <v>-12.4275</v>
      </c>
      <c r="P66">
        <f t="shared" si="9"/>
        <v>43.46309224356996</v>
      </c>
      <c r="Q66">
        <f t="shared" si="26"/>
        <v>3</v>
      </c>
      <c r="R66">
        <f t="shared" si="26"/>
        <v>271.51086956521738</v>
      </c>
      <c r="S66">
        <f t="shared" si="26"/>
        <v>-13.2925</v>
      </c>
      <c r="T66">
        <f t="shared" si="21"/>
        <v>2.6402993661700389</v>
      </c>
      <c r="U66">
        <f>(MAX(T$16:T66) - T66)/MAX(T$16:T66)</f>
        <v>0.11015442972096576</v>
      </c>
    </row>
    <row r="67" spans="1:21" x14ac:dyDescent="0.3">
      <c r="A67">
        <v>4</v>
      </c>
      <c r="B67">
        <v>2007</v>
      </c>
      <c r="C67">
        <v>201.45</v>
      </c>
      <c r="D67">
        <v>-5.0006103677094661E-2</v>
      </c>
      <c r="E67">
        <f t="shared" si="4"/>
        <v>0.86217676632601625</v>
      </c>
      <c r="F67">
        <f>(MAX(E$2:E67) - E67)/MAX(E$2:E67)</f>
        <v>0.16580888092693491</v>
      </c>
      <c r="G67">
        <f t="shared" si="8"/>
        <v>-5.0006103677094661E-2</v>
      </c>
      <c r="H67" t="str">
        <f t="shared" si="22"/>
        <v/>
      </c>
      <c r="I67">
        <f t="shared" ref="I67:I130" si="27">D67/C67</f>
        <v>-2.4823084476095639E-4</v>
      </c>
      <c r="J67" s="4">
        <v>2012</v>
      </c>
      <c r="K67" s="3">
        <v>258.05804597701183</v>
      </c>
      <c r="L67" s="3">
        <v>-3.3550005158756502E-2</v>
      </c>
      <c r="M67">
        <v>2012</v>
      </c>
      <c r="N67">
        <v>258.05804597701183</v>
      </c>
      <c r="O67">
        <v>-3.3550005158756502E-2</v>
      </c>
      <c r="Q67">
        <f t="shared" si="26"/>
        <v>4</v>
      </c>
      <c r="R67">
        <f t="shared" si="26"/>
        <v>292.39999999999998</v>
      </c>
      <c r="S67">
        <f t="shared" si="26"/>
        <v>5.0333394373227964</v>
      </c>
      <c r="T67">
        <f t="shared" si="21"/>
        <v>2.7425614269897531</v>
      </c>
      <c r="U67">
        <f>(MAX(T$16:T67) - T67)/MAX(T$16:T67)</f>
        <v>7.5689609938038332E-2</v>
      </c>
    </row>
    <row r="68" spans="1:21" x14ac:dyDescent="0.3">
      <c r="A68">
        <v>4</v>
      </c>
      <c r="B68">
        <v>2007</v>
      </c>
      <c r="C68">
        <v>201.85</v>
      </c>
      <c r="D68">
        <v>-0.50000610367708664</v>
      </c>
      <c r="E68">
        <f t="shared" ref="E68:E131" si="28">(D68/C68*$G$2+1)*E67*$H$2+(1-$H$2)*E67</f>
        <v>0.85737141233728176</v>
      </c>
      <c r="F68">
        <f>(MAX(E$2:E68) - E68)/MAX(E$2:E68)</f>
        <v>0.17045825652828214</v>
      </c>
      <c r="G68">
        <f t="shared" si="8"/>
        <v>-0.55001220735418133</v>
      </c>
      <c r="H68" t="str">
        <f t="shared" si="22"/>
        <v/>
      </c>
      <c r="I68">
        <f t="shared" si="27"/>
        <v>-2.4771171844294609E-3</v>
      </c>
      <c r="J68" s="5">
        <v>1</v>
      </c>
      <c r="K68" s="3">
        <v>257.11818181818194</v>
      </c>
      <c r="L68" s="3">
        <v>-10.650019324859372</v>
      </c>
      <c r="M68">
        <v>1</v>
      </c>
      <c r="N68">
        <v>257.11818181818194</v>
      </c>
      <c r="O68">
        <v>-10.650019324859372</v>
      </c>
      <c r="P68">
        <f t="shared" si="9"/>
        <v>-10.650019324859372</v>
      </c>
      <c r="Q68">
        <f t="shared" si="26"/>
        <v>5</v>
      </c>
      <c r="R68">
        <f t="shared" si="26"/>
        <v>288.21136363636367</v>
      </c>
      <c r="S68">
        <f t="shared" si="26"/>
        <v>4.0666422529478421</v>
      </c>
      <c r="T68">
        <f t="shared" si="21"/>
        <v>2.8296304657988536</v>
      </c>
      <c r="U68">
        <f>(MAX(T$16:T68) - T68)/MAX(T$16:T68)</f>
        <v>4.6345210781847473E-2</v>
      </c>
    </row>
    <row r="69" spans="1:21" x14ac:dyDescent="0.3">
      <c r="A69">
        <v>4</v>
      </c>
      <c r="B69">
        <v>2007</v>
      </c>
      <c r="C69">
        <v>203.4</v>
      </c>
      <c r="D69">
        <v>-1.4999877929791534</v>
      </c>
      <c r="E69">
        <f t="shared" si="28"/>
        <v>0.84314523255237883</v>
      </c>
      <c r="F69">
        <f>(MAX(E$2:E69) - E69)/MAX(E$2:E69)</f>
        <v>0.18422266459215633</v>
      </c>
      <c r="G69">
        <f t="shared" ref="G69:G132" si="29">IF(A69&lt;&gt;A68, D69, D69+G68)</f>
        <v>-2.050000000333335</v>
      </c>
      <c r="H69" t="str">
        <f t="shared" si="22"/>
        <v/>
      </c>
      <c r="I69">
        <f t="shared" si="27"/>
        <v>-7.3745712535848249E-3</v>
      </c>
      <c r="J69" s="5">
        <v>2</v>
      </c>
      <c r="K69" s="3">
        <v>271.91190476190474</v>
      </c>
      <c r="L69" s="3">
        <v>-4.7333699540624563</v>
      </c>
      <c r="M69">
        <v>2</v>
      </c>
      <c r="N69">
        <v>271.91190476190474</v>
      </c>
      <c r="O69">
        <v>-4.7333699540624563</v>
      </c>
      <c r="P69">
        <f t="shared" ref="P69:P131" si="30">O69+P68</f>
        <v>-15.383389278921829</v>
      </c>
      <c r="Q69">
        <f t="shared" si="26"/>
        <v>6</v>
      </c>
      <c r="R69">
        <f t="shared" si="26"/>
        <v>280.56136363636369</v>
      </c>
      <c r="S69">
        <f t="shared" si="26"/>
        <v>17.516623941765644</v>
      </c>
      <c r="T69">
        <f t="shared" si="21"/>
        <v>3.2271283153693253</v>
      </c>
      <c r="U69">
        <f>(MAX(T$16:T69) - T69)/MAX(T$16:T69)</f>
        <v>0</v>
      </c>
    </row>
    <row r="70" spans="1:21" x14ac:dyDescent="0.3">
      <c r="A70">
        <v>4</v>
      </c>
      <c r="B70">
        <v>2007</v>
      </c>
      <c r="C70">
        <v>205</v>
      </c>
      <c r="D70">
        <v>0.49999389632291269</v>
      </c>
      <c r="E70">
        <f t="shared" si="28"/>
        <v>0.84777219258885395</v>
      </c>
      <c r="F70">
        <f>(MAX(E$2:E70) - E70)/MAX(E$2:E70)</f>
        <v>0.17974589240171432</v>
      </c>
      <c r="G70">
        <f t="shared" si="29"/>
        <v>-1.5500061040104223</v>
      </c>
      <c r="H70" t="str">
        <f t="shared" si="22"/>
        <v/>
      </c>
      <c r="I70">
        <f t="shared" si="27"/>
        <v>2.4389946162093304E-3</v>
      </c>
      <c r="J70" s="5">
        <v>3</v>
      </c>
      <c r="K70" s="3">
        <v>273.89090909090913</v>
      </c>
      <c r="L70" s="3">
        <v>4.6666300482812009</v>
      </c>
      <c r="M70">
        <v>3</v>
      </c>
      <c r="N70">
        <v>273.89090909090913</v>
      </c>
      <c r="O70">
        <v>4.6666300482812009</v>
      </c>
      <c r="P70">
        <f t="shared" si="30"/>
        <v>-10.716759230640628</v>
      </c>
      <c r="Q70">
        <f t="shared" si="26"/>
        <v>7</v>
      </c>
      <c r="R70">
        <f t="shared" si="26"/>
        <v>287.97142857142859</v>
      </c>
      <c r="S70">
        <f t="shared" si="26"/>
        <v>6.6332417801458003</v>
      </c>
      <c r="T70">
        <f t="shared" si="21"/>
        <v>3.3943818015036338</v>
      </c>
      <c r="U70">
        <f>(MAX(T$16:T70) - T70)/MAX(T$16:T70)</f>
        <v>0</v>
      </c>
    </row>
    <row r="71" spans="1:21" x14ac:dyDescent="0.3">
      <c r="A71">
        <v>4</v>
      </c>
      <c r="B71">
        <v>2007</v>
      </c>
      <c r="C71">
        <v>205.25</v>
      </c>
      <c r="D71">
        <v>0.13333129866666668</v>
      </c>
      <c r="E71">
        <f t="shared" si="28"/>
        <v>0.84901130477728537</v>
      </c>
      <c r="F71">
        <f>(MAX(E$2:E71) - E71)/MAX(E$2:E71)</f>
        <v>0.17854700091739681</v>
      </c>
      <c r="G71">
        <f t="shared" si="29"/>
        <v>-1.4166748053437557</v>
      </c>
      <c r="H71" t="str">
        <f t="shared" si="22"/>
        <v/>
      </c>
      <c r="I71">
        <f t="shared" si="27"/>
        <v>6.4960437840032488E-4</v>
      </c>
      <c r="J71" s="5">
        <v>4</v>
      </c>
      <c r="K71" s="3">
        <v>270.34047619047618</v>
      </c>
      <c r="L71" s="3">
        <v>-3.916684979010324</v>
      </c>
      <c r="M71">
        <v>4</v>
      </c>
      <c r="N71">
        <v>270.34047619047618</v>
      </c>
      <c r="O71">
        <v>-3.916684979010324</v>
      </c>
      <c r="P71">
        <f t="shared" si="30"/>
        <v>-14.633444209650952</v>
      </c>
      <c r="Q71">
        <f t="shared" si="26"/>
        <v>8</v>
      </c>
      <c r="R71">
        <f t="shared" si="26"/>
        <v>247.98043478260874</v>
      </c>
      <c r="S71">
        <f t="shared" si="26"/>
        <v>32.816693114465998</v>
      </c>
      <c r="T71">
        <f t="shared" si="21"/>
        <v>4.4050779416228361</v>
      </c>
      <c r="U71">
        <f>(MAX(T$16:T71) - T71)/MAX(T$16:T71)</f>
        <v>0</v>
      </c>
    </row>
    <row r="72" spans="1:21" x14ac:dyDescent="0.3">
      <c r="A72">
        <v>4</v>
      </c>
      <c r="B72">
        <v>2007</v>
      </c>
      <c r="C72">
        <v>205.7</v>
      </c>
      <c r="D72">
        <v>-0.99999084481771183</v>
      </c>
      <c r="E72">
        <f t="shared" si="28"/>
        <v>0.83972468374262776</v>
      </c>
      <c r="F72">
        <f>(MAX(E$2:E72) - E72)/MAX(E$2:E72)</f>
        <v>0.18753218480992953</v>
      </c>
      <c r="G72">
        <f t="shared" si="29"/>
        <v>-2.4166656501614674</v>
      </c>
      <c r="H72" t="str">
        <f t="shared" si="22"/>
        <v/>
      </c>
      <c r="I72">
        <f t="shared" si="27"/>
        <v>-4.8614042042669512E-3</v>
      </c>
      <c r="J72" s="5">
        <v>5</v>
      </c>
      <c r="K72" s="3">
        <v>254.39999999999992</v>
      </c>
      <c r="L72" s="3">
        <v>-7.3000122067785878</v>
      </c>
      <c r="M72">
        <v>5</v>
      </c>
      <c r="N72">
        <v>254.39999999999992</v>
      </c>
      <c r="O72">
        <v>-7.3000122067785878</v>
      </c>
      <c r="P72">
        <f t="shared" si="30"/>
        <v>-21.933456416429539</v>
      </c>
      <c r="Q72">
        <f t="shared" si="26"/>
        <v>9</v>
      </c>
      <c r="R72">
        <f t="shared" si="26"/>
        <v>239.32272727272732</v>
      </c>
      <c r="S72">
        <f t="shared" si="26"/>
        <v>-12.083332316161489</v>
      </c>
      <c r="T72">
        <f t="shared" si="21"/>
        <v>3.9046530642154824</v>
      </c>
      <c r="U72">
        <f>(MAX(T$16:T72) - T72)/MAX(T$16:T72)</f>
        <v>0.11360182136141649</v>
      </c>
    </row>
    <row r="73" spans="1:21" x14ac:dyDescent="0.3">
      <c r="A73">
        <v>4</v>
      </c>
      <c r="B73">
        <v>2007</v>
      </c>
      <c r="C73">
        <v>206.55</v>
      </c>
      <c r="D73">
        <v>8.3335368000000007E-2</v>
      </c>
      <c r="E73">
        <f t="shared" si="28"/>
        <v>0.84048697966352504</v>
      </c>
      <c r="F73">
        <f>(MAX(E$2:E73) - E73)/MAX(E$2:E73)</f>
        <v>0.18679463247477687</v>
      </c>
      <c r="G73">
        <f t="shared" si="29"/>
        <v>-2.3333302821614672</v>
      </c>
      <c r="H73" t="str">
        <f t="shared" si="22"/>
        <v/>
      </c>
      <c r="I73">
        <f t="shared" si="27"/>
        <v>4.0346341321713874E-4</v>
      </c>
      <c r="J73" s="5">
        <v>6</v>
      </c>
      <c r="K73" s="3">
        <v>247.46428571428572</v>
      </c>
      <c r="L73" s="3">
        <v>9.1332855214218576</v>
      </c>
      <c r="M73">
        <v>6</v>
      </c>
      <c r="N73">
        <v>247.46428571428572</v>
      </c>
      <c r="O73">
        <v>9.1332855214218576</v>
      </c>
      <c r="P73">
        <f t="shared" si="30"/>
        <v>-12.800170895007682</v>
      </c>
      <c r="Q73">
        <f t="shared" si="26"/>
        <v>10</v>
      </c>
      <c r="R73">
        <f t="shared" si="26"/>
        <v>245.67857142857142</v>
      </c>
      <c r="S73">
        <f t="shared" si="26"/>
        <v>3.0499776208072849</v>
      </c>
      <c r="T73">
        <f t="shared" si="21"/>
        <v>4.0137203096233973</v>
      </c>
      <c r="U73">
        <f>(MAX(T$16:T73) - T73)/MAX(T$16:T73)</f>
        <v>8.8842385352950665E-2</v>
      </c>
    </row>
    <row r="74" spans="1:21" x14ac:dyDescent="0.3">
      <c r="A74">
        <v>4</v>
      </c>
      <c r="B74">
        <v>2007</v>
      </c>
      <c r="C74">
        <v>207.55</v>
      </c>
      <c r="D74">
        <v>-0.36666361481770671</v>
      </c>
      <c r="E74">
        <f t="shared" si="28"/>
        <v>0.83714611728393484</v>
      </c>
      <c r="F74">
        <f>(MAX(E$2:E74) - E74)/MAX(E$2:E74)</f>
        <v>0.19002705282747939</v>
      </c>
      <c r="G74">
        <f t="shared" si="29"/>
        <v>-2.6999938969791737</v>
      </c>
      <c r="H74" t="str">
        <f t="shared" si="22"/>
        <v/>
      </c>
      <c r="I74">
        <f t="shared" si="27"/>
        <v>-1.7666278719234241E-3</v>
      </c>
      <c r="J74" s="5">
        <v>7</v>
      </c>
      <c r="K74" s="3">
        <v>242.72727272727272</v>
      </c>
      <c r="L74" s="3">
        <v>10.066638182453163</v>
      </c>
      <c r="M74">
        <v>7</v>
      </c>
      <c r="N74">
        <v>242.72727272727272</v>
      </c>
      <c r="O74">
        <v>10.066638182453163</v>
      </c>
      <c r="P74">
        <f t="shared" si="30"/>
        <v>-2.7335327125545188</v>
      </c>
      <c r="Q74">
        <f t="shared" si="26"/>
        <v>11</v>
      </c>
      <c r="R74">
        <f t="shared" si="26"/>
        <v>250.01818181818183</v>
      </c>
      <c r="S74">
        <f t="shared" si="26"/>
        <v>-1.3166503901301723</v>
      </c>
      <c r="T74">
        <f t="shared" si="21"/>
        <v>3.9661617707223749</v>
      </c>
      <c r="U74">
        <f>(MAX(T$16:T74) - T74)/MAX(T$16:T74)</f>
        <v>9.9638684426719581E-2</v>
      </c>
    </row>
    <row r="75" spans="1:21" x14ac:dyDescent="0.3">
      <c r="A75">
        <v>4</v>
      </c>
      <c r="B75">
        <v>2007</v>
      </c>
      <c r="C75">
        <v>208.25</v>
      </c>
      <c r="D75">
        <v>0.15000101733333335</v>
      </c>
      <c r="E75">
        <f t="shared" si="28"/>
        <v>0.8385028458832664</v>
      </c>
      <c r="F75">
        <f>(MAX(E$2:E75) - E75)/MAX(E$2:E75)</f>
        <v>0.18871436267766517</v>
      </c>
      <c r="G75">
        <f t="shared" si="29"/>
        <v>-2.5499928796458402</v>
      </c>
      <c r="H75" t="str">
        <f t="shared" si="22"/>
        <v/>
      </c>
      <c r="I75">
        <f t="shared" si="27"/>
        <v>7.2029300040016015E-4</v>
      </c>
      <c r="J75" s="5">
        <v>8</v>
      </c>
      <c r="K75" s="3">
        <v>256.34130434782617</v>
      </c>
      <c r="L75" s="3">
        <v>0.46667785742451084</v>
      </c>
      <c r="M75">
        <v>8</v>
      </c>
      <c r="N75">
        <v>256.34130434782617</v>
      </c>
      <c r="O75">
        <v>0.46667785742451084</v>
      </c>
      <c r="P75">
        <f t="shared" si="30"/>
        <v>-2.2668548551300081</v>
      </c>
      <c r="Q75">
        <f t="shared" si="26"/>
        <v>12</v>
      </c>
      <c r="R75">
        <f t="shared" si="26"/>
        <v>251.18409090909091</v>
      </c>
      <c r="S75">
        <f t="shared" si="26"/>
        <v>-12.4275</v>
      </c>
      <c r="T75">
        <f t="shared" si="21"/>
        <v>3.5246476634342052</v>
      </c>
      <c r="U75">
        <f>(MAX(T$16:T75) - T75)/MAX(T$16:T75)</f>
        <v>0.19986712831334813</v>
      </c>
    </row>
    <row r="76" spans="1:21" x14ac:dyDescent="0.3">
      <c r="A76">
        <v>4</v>
      </c>
      <c r="B76">
        <v>2007</v>
      </c>
      <c r="C76">
        <v>209.25</v>
      </c>
      <c r="D76">
        <v>-0.11666768399999999</v>
      </c>
      <c r="E76">
        <f t="shared" si="28"/>
        <v>0.83745095142029202</v>
      </c>
      <c r="F76">
        <f>(MAX(E$2:E76) - E76)/MAX(E$2:E76)</f>
        <v>0.18973211339130891</v>
      </c>
      <c r="G76">
        <f t="shared" si="29"/>
        <v>-2.66666056364584</v>
      </c>
      <c r="H76" t="str">
        <f t="shared" si="22"/>
        <v/>
      </c>
      <c r="I76">
        <f t="shared" si="27"/>
        <v>-5.575516559139785E-4</v>
      </c>
      <c r="J76" s="5">
        <v>9</v>
      </c>
      <c r="K76" s="3">
        <v>258.65250000000003</v>
      </c>
      <c r="L76" s="3">
        <v>-3.9333465578177438</v>
      </c>
      <c r="M76">
        <v>9</v>
      </c>
      <c r="N76">
        <v>258.65250000000003</v>
      </c>
      <c r="O76">
        <v>-3.9333465578177438</v>
      </c>
      <c r="P76">
        <f t="shared" si="30"/>
        <v>-6.2002014129477523</v>
      </c>
      <c r="Q76">
        <f t="shared" ref="Q76:S87" si="31">M68</f>
        <v>1</v>
      </c>
      <c r="R76">
        <f t="shared" si="31"/>
        <v>257.11818181818194</v>
      </c>
      <c r="S76">
        <f t="shared" si="31"/>
        <v>-10.650019324859372</v>
      </c>
      <c r="T76">
        <f t="shared" si="21"/>
        <v>3.1961624419972483</v>
      </c>
      <c r="U76">
        <f>(MAX(T$16:T76) - T76)/MAX(T$16:T76)</f>
        <v>0.27443680126581865</v>
      </c>
    </row>
    <row r="77" spans="1:21" x14ac:dyDescent="0.3">
      <c r="A77">
        <v>4</v>
      </c>
      <c r="B77">
        <v>2007</v>
      </c>
      <c r="C77">
        <v>209.3</v>
      </c>
      <c r="D77">
        <v>-0.95000610367707938</v>
      </c>
      <c r="E77">
        <f t="shared" si="28"/>
        <v>0.82889833360087595</v>
      </c>
      <c r="F77">
        <f>(MAX(E$2:E77) - E77)/MAX(E$2:E77)</f>
        <v>0.19800711929315568</v>
      </c>
      <c r="G77">
        <f t="shared" si="29"/>
        <v>-3.6166666673229195</v>
      </c>
      <c r="H77" t="str">
        <f t="shared" si="22"/>
        <v/>
      </c>
      <c r="I77">
        <f t="shared" si="27"/>
        <v>-4.5389684838847552E-3</v>
      </c>
      <c r="J77" s="5">
        <v>10</v>
      </c>
      <c r="K77" s="3">
        <v>255.54782608695658</v>
      </c>
      <c r="L77" s="3">
        <v>2.7999796554739493</v>
      </c>
      <c r="M77">
        <v>10</v>
      </c>
      <c r="N77">
        <v>255.54782608695658</v>
      </c>
      <c r="O77">
        <v>2.7999796554739493</v>
      </c>
      <c r="P77">
        <f t="shared" si="30"/>
        <v>-3.400221757473803</v>
      </c>
      <c r="Q77">
        <f t="shared" si="31"/>
        <v>2</v>
      </c>
      <c r="R77">
        <f t="shared" si="31"/>
        <v>271.91190476190474</v>
      </c>
      <c r="S77">
        <f t="shared" si="31"/>
        <v>-4.7333699540624563</v>
      </c>
      <c r="T77">
        <f t="shared" si="21"/>
        <v>3.0709770684839972</v>
      </c>
      <c r="U77">
        <f>(MAX(T$16:T77) - T77)/MAX(T$16:T77)</f>
        <v>0.30285522545087012</v>
      </c>
    </row>
    <row r="78" spans="1:21" x14ac:dyDescent="0.3">
      <c r="A78">
        <v>4</v>
      </c>
      <c r="B78">
        <v>2007</v>
      </c>
      <c r="C78">
        <v>210.7</v>
      </c>
      <c r="D78">
        <v>0.28333129866666668</v>
      </c>
      <c r="E78">
        <f t="shared" si="28"/>
        <v>0.83140625430791903</v>
      </c>
      <c r="F78">
        <f>(MAX(E$2:E78) - E78)/MAX(E$2:E78)</f>
        <v>0.19558060391618748</v>
      </c>
      <c r="G78">
        <f t="shared" si="29"/>
        <v>-3.333335368656253</v>
      </c>
      <c r="H78" t="str">
        <f t="shared" si="22"/>
        <v/>
      </c>
      <c r="I78">
        <f t="shared" si="27"/>
        <v>1.3447142793861732E-3</v>
      </c>
      <c r="J78" s="5">
        <v>11</v>
      </c>
      <c r="K78" s="3">
        <v>248.59090909090909</v>
      </c>
      <c r="L78" s="3">
        <v>-2.6833526614453524</v>
      </c>
      <c r="M78">
        <v>11</v>
      </c>
      <c r="N78">
        <v>248.59090909090909</v>
      </c>
      <c r="O78">
        <v>-2.6833526614453524</v>
      </c>
      <c r="P78">
        <f t="shared" si="30"/>
        <v>-6.0835744189191558</v>
      </c>
      <c r="Q78">
        <f t="shared" si="31"/>
        <v>3</v>
      </c>
      <c r="R78">
        <f t="shared" si="31"/>
        <v>273.89090909090913</v>
      </c>
      <c r="S78">
        <f t="shared" si="31"/>
        <v>4.6666300482812009</v>
      </c>
      <c r="T78">
        <f t="shared" si="21"/>
        <v>3.188706445863148</v>
      </c>
      <c r="U78">
        <f>(MAX(T$16:T78) - T78)/MAX(T$16:T78)</f>
        <v>0.27612939246009693</v>
      </c>
    </row>
    <row r="79" spans="1:21" x14ac:dyDescent="0.3">
      <c r="A79">
        <v>4</v>
      </c>
      <c r="B79">
        <v>2007</v>
      </c>
      <c r="C79">
        <v>210.5</v>
      </c>
      <c r="D79">
        <v>1.6669718515628734E-2</v>
      </c>
      <c r="E79">
        <f t="shared" si="28"/>
        <v>0.83155439418212684</v>
      </c>
      <c r="F79">
        <f>(MAX(E$2:E79) - E79)/MAX(E$2:E79)</f>
        <v>0.1954372725573858</v>
      </c>
      <c r="G79">
        <f t="shared" si="29"/>
        <v>-3.3166656501406244</v>
      </c>
      <c r="H79" t="str">
        <f t="shared" si="22"/>
        <v/>
      </c>
      <c r="I79">
        <f t="shared" si="27"/>
        <v>7.9191061831965486E-5</v>
      </c>
      <c r="J79" s="5">
        <v>12</v>
      </c>
      <c r="K79" s="3">
        <v>260.9619047619048</v>
      </c>
      <c r="L79" s="3">
        <v>6.0500244137603998</v>
      </c>
      <c r="M79">
        <v>12</v>
      </c>
      <c r="N79">
        <v>260.9619047619048</v>
      </c>
      <c r="O79">
        <v>6.0500244137603998</v>
      </c>
      <c r="P79">
        <f t="shared" si="30"/>
        <v>-3.3550005158756058E-2</v>
      </c>
      <c r="Q79">
        <f t="shared" si="31"/>
        <v>4</v>
      </c>
      <c r="R79">
        <f t="shared" si="31"/>
        <v>270.34047619047618</v>
      </c>
      <c r="S79">
        <f t="shared" si="31"/>
        <v>-3.916684979010324</v>
      </c>
      <c r="T79">
        <f t="shared" si="21"/>
        <v>3.0847612012083352</v>
      </c>
      <c r="U79">
        <f>(MAX(T$16:T79) - T79)/MAX(T$16:T79)</f>
        <v>0.29972607929114065</v>
      </c>
    </row>
    <row r="80" spans="1:21" x14ac:dyDescent="0.3">
      <c r="A80">
        <v>4</v>
      </c>
      <c r="B80">
        <v>2007</v>
      </c>
      <c r="C80">
        <v>210.45</v>
      </c>
      <c r="D80">
        <v>0.83333333333333337</v>
      </c>
      <c r="E80">
        <f t="shared" si="28"/>
        <v>0.83896311116521771</v>
      </c>
      <c r="F80">
        <f>(MAX(E$2:E80) - E80)/MAX(E$2:E80)</f>
        <v>0.18826903728081232</v>
      </c>
      <c r="G80">
        <f t="shared" si="29"/>
        <v>-2.4833323168072909</v>
      </c>
      <c r="H80" t="str">
        <f t="shared" si="22"/>
        <v/>
      </c>
      <c r="I80">
        <f t="shared" si="27"/>
        <v>3.959768749505029E-3</v>
      </c>
      <c r="J80" s="4">
        <v>2013</v>
      </c>
      <c r="K80" s="3">
        <v>255.42126436781615</v>
      </c>
      <c r="L80" s="3">
        <v>7.8667816135259434</v>
      </c>
      <c r="M80">
        <v>2013</v>
      </c>
      <c r="N80">
        <v>255.42126436781615</v>
      </c>
      <c r="O80">
        <v>7.8667816135259434</v>
      </c>
      <c r="Q80">
        <f t="shared" si="31"/>
        <v>5</v>
      </c>
      <c r="R80">
        <f t="shared" si="31"/>
        <v>254.39999999999992</v>
      </c>
      <c r="S80">
        <f t="shared" si="31"/>
        <v>-7.3000122067785878</v>
      </c>
      <c r="T80">
        <f t="shared" si="21"/>
        <v>2.885597335431644</v>
      </c>
      <c r="U80">
        <f>(MAX(T$16:T80) - T80)/MAX(T$16:T80)</f>
        <v>0.34493841569382394</v>
      </c>
    </row>
    <row r="81" spans="1:21" x14ac:dyDescent="0.3">
      <c r="A81">
        <v>4</v>
      </c>
      <c r="B81">
        <v>2007</v>
      </c>
      <c r="C81">
        <v>208.35</v>
      </c>
      <c r="D81">
        <v>-0.66666971851562007</v>
      </c>
      <c r="E81">
        <f t="shared" si="28"/>
        <v>0.83292303231893794</v>
      </c>
      <c r="F81">
        <f>(MAX(E$2:E81) - E81)/MAX(E$2:E81)</f>
        <v>0.19411305944524446</v>
      </c>
      <c r="G81">
        <f t="shared" si="29"/>
        <v>-3.150002035322911</v>
      </c>
      <c r="H81" t="str">
        <f t="shared" si="22"/>
        <v/>
      </c>
      <c r="I81">
        <f t="shared" si="27"/>
        <v>-3.1997586681815219E-3</v>
      </c>
      <c r="J81" s="5">
        <v>1</v>
      </c>
      <c r="K81" s="3">
        <v>263.51521739130436</v>
      </c>
      <c r="L81" s="3">
        <v>4.9333933510520787</v>
      </c>
      <c r="M81">
        <v>1</v>
      </c>
      <c r="N81">
        <v>263.51521739130436</v>
      </c>
      <c r="O81">
        <v>4.9333933510520787</v>
      </c>
      <c r="P81">
        <f t="shared" si="30"/>
        <v>4.9333933510520787</v>
      </c>
      <c r="Q81">
        <f t="shared" si="31"/>
        <v>6</v>
      </c>
      <c r="R81">
        <f t="shared" si="31"/>
        <v>247.46428571428572</v>
      </c>
      <c r="S81">
        <f t="shared" si="31"/>
        <v>9.1332855214218576</v>
      </c>
      <c r="T81">
        <f t="shared" ref="T81:T144" si="32">(S81/R81*$G$2+1)*T80*$H$2+(1-$H$2)*T80</f>
        <v>3.1252226803521426</v>
      </c>
      <c r="U81">
        <f>(MAX(T$16:T81) - T81)/MAX(T$16:T81)</f>
        <v>0.29054088899938812</v>
      </c>
    </row>
    <row r="82" spans="1:21" x14ac:dyDescent="0.3">
      <c r="A82">
        <v>4</v>
      </c>
      <c r="B82">
        <v>2007</v>
      </c>
      <c r="C82">
        <v>211.65</v>
      </c>
      <c r="D82">
        <v>5.0000000000007538E-2</v>
      </c>
      <c r="E82">
        <f t="shared" si="28"/>
        <v>0.83336576249203453</v>
      </c>
      <c r="F82">
        <f>(MAX(E$2:E82) - E82)/MAX(E$2:E82)</f>
        <v>0.19368469998003104</v>
      </c>
      <c r="G82">
        <f t="shared" si="29"/>
        <v>-3.1000020353229036</v>
      </c>
      <c r="H82" t="str">
        <f t="shared" si="22"/>
        <v/>
      </c>
      <c r="I82">
        <f t="shared" si="27"/>
        <v>2.3623907394286576E-4</v>
      </c>
      <c r="J82" s="5">
        <v>2</v>
      </c>
      <c r="K82" s="3">
        <v>260.77750000000003</v>
      </c>
      <c r="L82" s="3">
        <v>3.0667256677082486</v>
      </c>
      <c r="M82">
        <v>2</v>
      </c>
      <c r="N82">
        <v>260.77750000000003</v>
      </c>
      <c r="O82">
        <v>3.0667256677082486</v>
      </c>
      <c r="P82">
        <f t="shared" si="30"/>
        <v>8.0001190187603264</v>
      </c>
      <c r="Q82">
        <f t="shared" si="31"/>
        <v>7</v>
      </c>
      <c r="R82">
        <f t="shared" si="31"/>
        <v>242.72727272727272</v>
      </c>
      <c r="S82">
        <f t="shared" si="31"/>
        <v>10.066638182453163</v>
      </c>
      <c r="T82">
        <f t="shared" si="32"/>
        <v>3.4168507805681956</v>
      </c>
      <c r="U82">
        <f>(MAX(T$16:T82) - T82)/MAX(T$16:T82)</f>
        <v>0.22433817838205522</v>
      </c>
    </row>
    <row r="83" spans="1:21" x14ac:dyDescent="0.3">
      <c r="A83">
        <v>4</v>
      </c>
      <c r="B83">
        <v>2007</v>
      </c>
      <c r="C83">
        <v>211.55</v>
      </c>
      <c r="D83">
        <v>0.44999593099999996</v>
      </c>
      <c r="E83">
        <f t="shared" si="28"/>
        <v>0.83735430044926107</v>
      </c>
      <c r="F83">
        <f>(MAX(E$2:E83) - E83)/MAX(E$2:E83)</f>
        <v>0.18982562714026713</v>
      </c>
      <c r="G83">
        <f t="shared" si="29"/>
        <v>-2.6500061043229035</v>
      </c>
      <c r="H83" t="str">
        <f t="shared" si="22"/>
        <v/>
      </c>
      <c r="I83">
        <f t="shared" si="27"/>
        <v>2.1271374663200185E-3</v>
      </c>
      <c r="J83" s="5">
        <v>3</v>
      </c>
      <c r="K83" s="3">
        <v>261.85476190476192</v>
      </c>
      <c r="L83" s="3">
        <v>4.816683959525963</v>
      </c>
      <c r="M83">
        <v>3</v>
      </c>
      <c r="N83">
        <v>261.85476190476192</v>
      </c>
      <c r="O83">
        <v>4.816683959525963</v>
      </c>
      <c r="P83">
        <f t="shared" si="30"/>
        <v>12.81680297828629</v>
      </c>
      <c r="Q83">
        <f t="shared" si="31"/>
        <v>8</v>
      </c>
      <c r="R83">
        <f t="shared" si="31"/>
        <v>256.34130434782617</v>
      </c>
      <c r="S83">
        <f t="shared" si="31"/>
        <v>0.46667785742451084</v>
      </c>
      <c r="T83">
        <f t="shared" si="32"/>
        <v>3.4308468837803225</v>
      </c>
      <c r="U83">
        <f>(MAX(T$16:T83) - T83)/MAX(T$16:T83)</f>
        <v>0.22116091264519275</v>
      </c>
    </row>
    <row r="84" spans="1:21" x14ac:dyDescent="0.3">
      <c r="A84">
        <v>4</v>
      </c>
      <c r="B84">
        <v>2007</v>
      </c>
      <c r="C84">
        <v>213</v>
      </c>
      <c r="D84">
        <v>0.433332316</v>
      </c>
      <c r="E84">
        <f t="shared" si="28"/>
        <v>0.84118725127665095</v>
      </c>
      <c r="F84">
        <f>(MAX(E$2:E84) - E84)/MAX(E$2:E84)</f>
        <v>0.18611709118229008</v>
      </c>
      <c r="G84">
        <f t="shared" si="29"/>
        <v>-2.2166737883229035</v>
      </c>
      <c r="H84" t="str">
        <f t="shared" si="22"/>
        <v/>
      </c>
      <c r="I84">
        <f t="shared" si="27"/>
        <v>2.0344240187793426E-3</v>
      </c>
      <c r="J84" s="5">
        <v>4</v>
      </c>
      <c r="K84" s="3">
        <v>251.8909090909091</v>
      </c>
      <c r="L84" s="3">
        <v>-7.0500010189999696</v>
      </c>
      <c r="M84">
        <v>4</v>
      </c>
      <c r="N84">
        <v>251.8909090909091</v>
      </c>
      <c r="O84">
        <v>-7.0500010189999696</v>
      </c>
      <c r="P84">
        <f t="shared" si="30"/>
        <v>5.7668019592863207</v>
      </c>
      <c r="Q84">
        <f t="shared" si="31"/>
        <v>9</v>
      </c>
      <c r="R84">
        <f t="shared" si="31"/>
        <v>258.65250000000003</v>
      </c>
      <c r="S84">
        <f t="shared" si="31"/>
        <v>-3.9333465578177438</v>
      </c>
      <c r="T84">
        <f t="shared" si="32"/>
        <v>3.3134573476010338</v>
      </c>
      <c r="U84">
        <f>(MAX(T$16:T84) - T84)/MAX(T$16:T84)</f>
        <v>0.24780959803395622</v>
      </c>
    </row>
    <row r="85" spans="1:21" x14ac:dyDescent="0.3">
      <c r="A85">
        <v>4</v>
      </c>
      <c r="B85">
        <v>2007</v>
      </c>
      <c r="C85">
        <v>213.7</v>
      </c>
      <c r="D85">
        <v>0.8999938963229166</v>
      </c>
      <c r="E85">
        <f t="shared" si="28"/>
        <v>0.84915820416191368</v>
      </c>
      <c r="F85">
        <f>(MAX(E$2:E85) - E85)/MAX(E$2:E85)</f>
        <v>0.17840486978276135</v>
      </c>
      <c r="G85">
        <f t="shared" si="29"/>
        <v>-1.3166798919999869</v>
      </c>
      <c r="H85" t="str">
        <f t="shared" si="22"/>
        <v/>
      </c>
      <c r="I85">
        <f t="shared" si="27"/>
        <v>4.2114829027745278E-3</v>
      </c>
      <c r="J85" s="5">
        <v>5</v>
      </c>
      <c r="K85" s="3">
        <v>254.79565217391308</v>
      </c>
      <c r="L85" s="3">
        <v>6.4999867756745147</v>
      </c>
      <c r="M85">
        <v>5</v>
      </c>
      <c r="N85">
        <v>254.79565217391308</v>
      </c>
      <c r="O85">
        <v>6.4999867756745147</v>
      </c>
      <c r="P85">
        <f t="shared" si="30"/>
        <v>12.266788734960835</v>
      </c>
      <c r="Q85">
        <f t="shared" si="31"/>
        <v>10</v>
      </c>
      <c r="R85">
        <f t="shared" si="31"/>
        <v>255.54782608695658</v>
      </c>
      <c r="S85">
        <f t="shared" si="31"/>
        <v>2.7999796554739493</v>
      </c>
      <c r="T85">
        <f t="shared" si="32"/>
        <v>3.3951431515282597</v>
      </c>
      <c r="U85">
        <f>(MAX(T$16:T85) - T85)/MAX(T$16:T85)</f>
        <v>0.22926604329786618</v>
      </c>
    </row>
    <row r="86" spans="1:21" x14ac:dyDescent="0.3">
      <c r="A86">
        <v>4</v>
      </c>
      <c r="B86">
        <v>2007</v>
      </c>
      <c r="C86">
        <v>211.75</v>
      </c>
      <c r="D86">
        <v>-0.60000915518228404</v>
      </c>
      <c r="E86">
        <f t="shared" si="28"/>
        <v>0.84374436204826819</v>
      </c>
      <c r="F86">
        <f>(MAX(E$2:E86) - E86)/MAX(E$2:E86)</f>
        <v>0.18364298241540808</v>
      </c>
      <c r="G86">
        <f t="shared" si="29"/>
        <v>-1.9166890471822708</v>
      </c>
      <c r="H86" t="str">
        <f t="shared" si="22"/>
        <v/>
      </c>
      <c r="I86">
        <f t="shared" si="27"/>
        <v>-2.8335733420650957E-3</v>
      </c>
      <c r="J86" s="5">
        <v>6</v>
      </c>
      <c r="K86" s="3">
        <v>244.86749999999998</v>
      </c>
      <c r="L86" s="3">
        <v>4.9666809061926731</v>
      </c>
      <c r="M86">
        <v>6</v>
      </c>
      <c r="N86">
        <v>244.86749999999998</v>
      </c>
      <c r="O86">
        <v>4.9666809061926731</v>
      </c>
      <c r="P86">
        <f t="shared" si="30"/>
        <v>17.233469641153508</v>
      </c>
      <c r="Q86">
        <f t="shared" si="31"/>
        <v>11</v>
      </c>
      <c r="R86">
        <f t="shared" si="31"/>
        <v>248.59090909090909</v>
      </c>
      <c r="S86">
        <f t="shared" si="31"/>
        <v>-2.6833526614453524</v>
      </c>
      <c r="T86">
        <f t="shared" si="32"/>
        <v>3.3126850902051208</v>
      </c>
      <c r="U86">
        <f>(MAX(T$16:T86) - T86)/MAX(T$16:T86)</f>
        <v>0.24798490875629692</v>
      </c>
    </row>
    <row r="87" spans="1:21" x14ac:dyDescent="0.3">
      <c r="A87">
        <v>4</v>
      </c>
      <c r="B87">
        <v>2007</v>
      </c>
      <c r="C87">
        <v>210.7</v>
      </c>
      <c r="D87">
        <v>0.95000000000001139</v>
      </c>
      <c r="E87">
        <f t="shared" si="28"/>
        <v>0.85230394237042373</v>
      </c>
      <c r="F87">
        <f>(MAX(E$2:E87) - E87)/MAX(E$2:E87)</f>
        <v>0.17536124000873005</v>
      </c>
      <c r="G87">
        <f t="shared" si="29"/>
        <v>-0.96668904718225945</v>
      </c>
      <c r="H87">
        <f t="shared" si="22"/>
        <v>-0.96668904718225945</v>
      </c>
      <c r="I87">
        <f t="shared" si="27"/>
        <v>4.5087802562886166E-3</v>
      </c>
      <c r="J87" s="5">
        <v>7</v>
      </c>
      <c r="K87" s="3">
        <v>240.94130434782616</v>
      </c>
      <c r="L87" s="3">
        <v>-13.233330281606772</v>
      </c>
      <c r="M87">
        <v>7</v>
      </c>
      <c r="N87">
        <v>240.94130434782616</v>
      </c>
      <c r="O87">
        <v>-11.89</v>
      </c>
      <c r="P87">
        <f t="shared" si="30"/>
        <v>5.3434696411535079</v>
      </c>
      <c r="Q87">
        <f t="shared" si="31"/>
        <v>12</v>
      </c>
      <c r="R87">
        <f t="shared" si="31"/>
        <v>260.9619047619048</v>
      </c>
      <c r="S87">
        <f t="shared" si="31"/>
        <v>6.0500244137603998</v>
      </c>
      <c r="T87">
        <f t="shared" si="32"/>
        <v>3.485484671050207</v>
      </c>
      <c r="U87">
        <f>(MAX(T$16:T87) - T87)/MAX(T$16:T87)</f>
        <v>0.20875754816584466</v>
      </c>
    </row>
    <row r="88" spans="1:21" x14ac:dyDescent="0.3">
      <c r="A88">
        <v>5</v>
      </c>
      <c r="B88">
        <v>2007</v>
      </c>
      <c r="C88">
        <v>210.7</v>
      </c>
      <c r="D88">
        <v>0.95000000000001139</v>
      </c>
      <c r="E88">
        <f t="shared" si="28"/>
        <v>0.86095035754278637</v>
      </c>
      <c r="F88">
        <f>(MAX(E$2:E88) - E88)/MAX(E$2:E88)</f>
        <v>0.16699548134958733</v>
      </c>
      <c r="G88">
        <f t="shared" si="29"/>
        <v>0.95000000000001139</v>
      </c>
      <c r="H88" t="str">
        <f t="shared" si="22"/>
        <v/>
      </c>
      <c r="I88">
        <f t="shared" si="27"/>
        <v>4.5087802562886166E-3</v>
      </c>
      <c r="J88" s="5">
        <v>8</v>
      </c>
      <c r="K88" s="3">
        <v>243.68636363636367</v>
      </c>
      <c r="L88" s="3">
        <v>0.63333333349483312</v>
      </c>
      <c r="M88">
        <v>8</v>
      </c>
      <c r="N88">
        <v>243.68636363636367</v>
      </c>
      <c r="O88">
        <v>0.63333333349483312</v>
      </c>
      <c r="P88">
        <f t="shared" si="30"/>
        <v>5.9768029746483409</v>
      </c>
      <c r="Q88">
        <f t="shared" ref="Q88:S99" si="33">M81</f>
        <v>1</v>
      </c>
      <c r="R88">
        <f t="shared" si="33"/>
        <v>263.51521739130436</v>
      </c>
      <c r="S88">
        <f t="shared" si="33"/>
        <v>4.9333933510520787</v>
      </c>
      <c r="T88">
        <f t="shared" si="32"/>
        <v>3.6323048467920613</v>
      </c>
      <c r="U88">
        <f>(MAX(T$16:T88) - T88)/MAX(T$16:T88)</f>
        <v>0.17542779153326041</v>
      </c>
    </row>
    <row r="89" spans="1:21" x14ac:dyDescent="0.3">
      <c r="A89">
        <v>5</v>
      </c>
      <c r="B89">
        <v>2007</v>
      </c>
      <c r="C89">
        <v>213</v>
      </c>
      <c r="D89">
        <v>0.49999389632291269</v>
      </c>
      <c r="E89">
        <f t="shared" si="28"/>
        <v>0.86549757504780489</v>
      </c>
      <c r="F89">
        <f>(MAX(E$2:E89) - E89)/MAX(E$2:E89)</f>
        <v>0.16259586330450343</v>
      </c>
      <c r="G89">
        <f t="shared" si="29"/>
        <v>1.449993896322924</v>
      </c>
      <c r="H89" t="str">
        <f t="shared" ref="H89:H152" si="34">IF(A89=A90, "", IF(-C67*0.05 &gt; MIN(G68:G89), -C67*0.05, G89))</f>
        <v/>
      </c>
      <c r="I89">
        <f t="shared" si="27"/>
        <v>2.3473891846146136E-3</v>
      </c>
      <c r="J89" s="5">
        <v>9</v>
      </c>
      <c r="K89" s="3">
        <v>257.57619047619045</v>
      </c>
      <c r="L89" s="3">
        <v>-0.43331400515107754</v>
      </c>
      <c r="M89">
        <v>9</v>
      </c>
      <c r="N89">
        <v>257.57619047619045</v>
      </c>
      <c r="O89">
        <v>-0.43331400515107754</v>
      </c>
      <c r="P89">
        <f t="shared" si="30"/>
        <v>5.5434889694972629</v>
      </c>
      <c r="Q89">
        <f t="shared" si="33"/>
        <v>2</v>
      </c>
      <c r="R89">
        <f t="shared" si="33"/>
        <v>260.77750000000003</v>
      </c>
      <c r="S89">
        <f t="shared" si="33"/>
        <v>3.0667256677082486</v>
      </c>
      <c r="T89">
        <f t="shared" si="32"/>
        <v>3.7284150773136595</v>
      </c>
      <c r="U89">
        <f>(MAX(T$16:T89) - T89)/MAX(T$16:T89)</f>
        <v>0.15360973705266454</v>
      </c>
    </row>
    <row r="90" spans="1:21" x14ac:dyDescent="0.3">
      <c r="A90">
        <v>5</v>
      </c>
      <c r="B90">
        <v>2007</v>
      </c>
      <c r="C90">
        <v>213.45</v>
      </c>
      <c r="D90">
        <v>-0.44999389632292397</v>
      </c>
      <c r="E90">
        <f t="shared" si="28"/>
        <v>0.86139214329038594</v>
      </c>
      <c r="F90">
        <f>(MAX(E$2:E90) - E90)/MAX(E$2:E90)</f>
        <v>0.16656803565448813</v>
      </c>
      <c r="G90">
        <f t="shared" si="29"/>
        <v>1</v>
      </c>
      <c r="H90" t="str">
        <f t="shared" si="34"/>
        <v/>
      </c>
      <c r="I90">
        <f t="shared" si="27"/>
        <v>-2.1081934707094119E-3</v>
      </c>
      <c r="J90" s="5">
        <v>10</v>
      </c>
      <c r="K90" s="3">
        <v>264.45217391304351</v>
      </c>
      <c r="L90" s="3">
        <v>0.79997965615107569</v>
      </c>
      <c r="M90">
        <v>10</v>
      </c>
      <c r="N90">
        <v>264.45217391304351</v>
      </c>
      <c r="O90">
        <v>0.79997965615107569</v>
      </c>
      <c r="P90">
        <f t="shared" si="30"/>
        <v>6.3434686256483381</v>
      </c>
      <c r="Q90">
        <f t="shared" si="33"/>
        <v>3</v>
      </c>
      <c r="R90">
        <f t="shared" si="33"/>
        <v>261.85476190476192</v>
      </c>
      <c r="S90">
        <f t="shared" si="33"/>
        <v>4.816683959525963</v>
      </c>
      <c r="T90">
        <f t="shared" si="32"/>
        <v>3.8827252115847211</v>
      </c>
      <c r="U90">
        <f>(MAX(T$16:T90) - T90)/MAX(T$16:T90)</f>
        <v>0.11857967939738193</v>
      </c>
    </row>
    <row r="91" spans="1:21" x14ac:dyDescent="0.3">
      <c r="A91">
        <v>5</v>
      </c>
      <c r="B91">
        <v>2007</v>
      </c>
      <c r="C91">
        <v>213.9</v>
      </c>
      <c r="D91">
        <v>-0.13333638500000003</v>
      </c>
      <c r="E91">
        <f t="shared" si="28"/>
        <v>0.86018399201632834</v>
      </c>
      <c r="F91">
        <f>(MAX(E$2:E91) - E91)/MAX(E$2:E91)</f>
        <v>0.16773697119378631</v>
      </c>
      <c r="G91">
        <f t="shared" si="29"/>
        <v>0.866663615</v>
      </c>
      <c r="H91" t="str">
        <f t="shared" si="34"/>
        <v/>
      </c>
      <c r="I91">
        <f t="shared" si="27"/>
        <v>-6.233585086489015E-4</v>
      </c>
      <c r="J91" s="5">
        <v>11</v>
      </c>
      <c r="K91" s="3">
        <v>261.27619047619049</v>
      </c>
      <c r="L91" s="3">
        <v>0.43330790162503796</v>
      </c>
      <c r="M91">
        <v>11</v>
      </c>
      <c r="N91">
        <v>261.27619047619049</v>
      </c>
      <c r="O91">
        <v>0.43330790162503796</v>
      </c>
      <c r="P91">
        <f t="shared" si="30"/>
        <v>6.776776527273376</v>
      </c>
      <c r="Q91">
        <f t="shared" si="33"/>
        <v>4</v>
      </c>
      <c r="R91">
        <f t="shared" si="33"/>
        <v>251.8909090909091</v>
      </c>
      <c r="S91">
        <f t="shared" si="33"/>
        <v>-7.0500010189999696</v>
      </c>
      <c r="T91">
        <f t="shared" si="32"/>
        <v>3.6382156427671641</v>
      </c>
      <c r="U91">
        <f>(MAX(T$16:T91) - T91)/MAX(T$16:T91)</f>
        <v>0.17408597736937179</v>
      </c>
    </row>
    <row r="92" spans="1:21" x14ac:dyDescent="0.3">
      <c r="A92">
        <v>5</v>
      </c>
      <c r="B92">
        <v>2007</v>
      </c>
      <c r="C92">
        <v>214.75</v>
      </c>
      <c r="D92">
        <v>-0.46666361499999992</v>
      </c>
      <c r="E92">
        <f t="shared" si="28"/>
        <v>0.85597823050117661</v>
      </c>
      <c r="F92">
        <f>(MAX(E$2:E92) - E92)/MAX(E$2:E92)</f>
        <v>0.17180621666861995</v>
      </c>
      <c r="G92">
        <f t="shared" si="29"/>
        <v>0.40000000000000008</v>
      </c>
      <c r="H92" t="str">
        <f t="shared" si="34"/>
        <v/>
      </c>
      <c r="I92">
        <f t="shared" si="27"/>
        <v>-2.1730552502910359E-3</v>
      </c>
      <c r="J92" s="5">
        <v>12</v>
      </c>
      <c r="K92" s="3">
        <v>259.51363636363635</v>
      </c>
      <c r="L92" s="3">
        <v>2.433335367859343</v>
      </c>
      <c r="M92">
        <v>12</v>
      </c>
      <c r="N92">
        <v>259.51363636363635</v>
      </c>
      <c r="O92">
        <v>2.433335367859343</v>
      </c>
      <c r="P92">
        <f t="shared" si="30"/>
        <v>9.2101118951327194</v>
      </c>
      <c r="Q92">
        <f t="shared" si="33"/>
        <v>5</v>
      </c>
      <c r="R92">
        <f t="shared" si="33"/>
        <v>254.79565217391308</v>
      </c>
      <c r="S92">
        <f t="shared" si="33"/>
        <v>6.4999867756745147</v>
      </c>
      <c r="T92">
        <f t="shared" si="32"/>
        <v>3.8470449342694337</v>
      </c>
      <c r="U92">
        <f>(MAX(T$16:T92) - T92)/MAX(T$16:T92)</f>
        <v>0.12667948552751879</v>
      </c>
    </row>
    <row r="93" spans="1:21" x14ac:dyDescent="0.3">
      <c r="A93">
        <v>5</v>
      </c>
      <c r="B93">
        <v>2007</v>
      </c>
      <c r="C93">
        <v>216.05</v>
      </c>
      <c r="D93">
        <v>8.3330281666666658E-2</v>
      </c>
      <c r="E93">
        <f t="shared" si="28"/>
        <v>0.85672106799647141</v>
      </c>
      <c r="F93">
        <f>(MAX(E$2:E93) - E93)/MAX(E$2:E93)</f>
        <v>0.17108749115235491</v>
      </c>
      <c r="G93">
        <f t="shared" si="29"/>
        <v>0.48333028166666675</v>
      </c>
      <c r="H93" t="str">
        <f t="shared" si="34"/>
        <v/>
      </c>
      <c r="I93">
        <f t="shared" si="27"/>
        <v>3.8569905885983176E-4</v>
      </c>
      <c r="J93" s="4">
        <v>2014</v>
      </c>
      <c r="K93" s="3">
        <v>253.25862068965529</v>
      </c>
      <c r="L93" s="3">
        <v>42.34998677721903</v>
      </c>
      <c r="M93">
        <v>2014</v>
      </c>
      <c r="N93">
        <v>253.25862068965529</v>
      </c>
      <c r="O93">
        <v>42.34998677721903</v>
      </c>
      <c r="Q93">
        <f t="shared" si="33"/>
        <v>6</v>
      </c>
      <c r="R93">
        <f t="shared" si="33"/>
        <v>244.86749999999998</v>
      </c>
      <c r="S93">
        <f t="shared" si="33"/>
        <v>4.9666809061926731</v>
      </c>
      <c r="T93">
        <f t="shared" si="32"/>
        <v>4.0226127429646574</v>
      </c>
      <c r="U93">
        <f>(MAX(T$16:T93) - T93)/MAX(T$16:T93)</f>
        <v>8.6823707486382865E-2</v>
      </c>
    </row>
    <row r="94" spans="1:21" x14ac:dyDescent="0.3">
      <c r="A94">
        <v>5</v>
      </c>
      <c r="B94">
        <v>2007</v>
      </c>
      <c r="C94">
        <v>215.8</v>
      </c>
      <c r="D94">
        <v>-0.69999694833333326</v>
      </c>
      <c r="E94">
        <f t="shared" si="28"/>
        <v>0.85046838125118218</v>
      </c>
      <c r="F94">
        <f>(MAX(E$2:E94) - E94)/MAX(E$2:E94)</f>
        <v>0.17713722011396071</v>
      </c>
      <c r="G94">
        <f t="shared" si="29"/>
        <v>-0.21666666666666651</v>
      </c>
      <c r="H94" t="str">
        <f t="shared" si="34"/>
        <v/>
      </c>
      <c r="I94">
        <f t="shared" si="27"/>
        <v>-3.2437300664195238E-3</v>
      </c>
      <c r="J94" s="5">
        <v>1</v>
      </c>
      <c r="K94" s="3">
        <v>253.54130434782613</v>
      </c>
      <c r="L94" s="3">
        <v>23.750014241789074</v>
      </c>
      <c r="M94">
        <v>1</v>
      </c>
      <c r="N94">
        <v>253.54130434782613</v>
      </c>
      <c r="O94">
        <v>23.750014241789074</v>
      </c>
      <c r="P94">
        <f t="shared" si="30"/>
        <v>23.750014241789074</v>
      </c>
      <c r="Q94">
        <f t="shared" si="33"/>
        <v>7</v>
      </c>
      <c r="R94">
        <f t="shared" si="33"/>
        <v>240.94130434782616</v>
      </c>
      <c r="S94">
        <f t="shared" si="33"/>
        <v>-11.89</v>
      </c>
      <c r="T94">
        <f t="shared" si="32"/>
        <v>3.5759689111922204</v>
      </c>
      <c r="U94">
        <f>(MAX(T$16:T94) - T94)/MAX(T$16:T94)</f>
        <v>0.18821665392035514</v>
      </c>
    </row>
    <row r="95" spans="1:21" x14ac:dyDescent="0.3">
      <c r="A95">
        <v>5</v>
      </c>
      <c r="B95">
        <v>2007</v>
      </c>
      <c r="C95">
        <v>218.2</v>
      </c>
      <c r="D95">
        <v>-0.23333333333333331</v>
      </c>
      <c r="E95">
        <f t="shared" si="28"/>
        <v>0.84842211223121478</v>
      </c>
      <c r="F95">
        <f>(MAX(E$2:E95) - E95)/MAX(E$2:E95)</f>
        <v>0.17911706869068017</v>
      </c>
      <c r="G95">
        <f t="shared" si="29"/>
        <v>-0.44999999999999984</v>
      </c>
      <c r="H95" t="str">
        <f t="shared" si="34"/>
        <v/>
      </c>
      <c r="I95">
        <f t="shared" si="27"/>
        <v>-1.0693553315001528E-3</v>
      </c>
      <c r="J95" s="5">
        <v>2</v>
      </c>
      <c r="K95" s="3">
        <v>250.36499999999995</v>
      </c>
      <c r="L95" s="3">
        <v>-4.5333170581301818</v>
      </c>
      <c r="M95">
        <v>2</v>
      </c>
      <c r="N95">
        <v>250.36499999999995</v>
      </c>
      <c r="O95">
        <v>-4.5333170581301818</v>
      </c>
      <c r="P95">
        <f t="shared" si="30"/>
        <v>19.216697183658894</v>
      </c>
      <c r="Q95">
        <f t="shared" si="33"/>
        <v>8</v>
      </c>
      <c r="R95">
        <f t="shared" si="33"/>
        <v>243.68636363636367</v>
      </c>
      <c r="S95">
        <f t="shared" si="33"/>
        <v>0.63333333349483312</v>
      </c>
      <c r="T95">
        <f t="shared" si="32"/>
        <v>3.5968800349157961</v>
      </c>
      <c r="U95">
        <f>(MAX(T$16:T95) - T95)/MAX(T$16:T95)</f>
        <v>0.18346960426523098</v>
      </c>
    </row>
    <row r="96" spans="1:21" x14ac:dyDescent="0.3">
      <c r="A96">
        <v>5</v>
      </c>
      <c r="B96">
        <v>2007</v>
      </c>
      <c r="C96">
        <v>217.45</v>
      </c>
      <c r="D96">
        <v>1.1500122070208401</v>
      </c>
      <c r="E96">
        <f t="shared" si="28"/>
        <v>0.85851783776806312</v>
      </c>
      <c r="F96">
        <f>(MAX(E$2:E96) - E96)/MAX(E$2:E96)</f>
        <v>0.16934904325510086</v>
      </c>
      <c r="G96">
        <f t="shared" si="29"/>
        <v>0.70001220702084022</v>
      </c>
      <c r="H96" t="str">
        <f t="shared" si="34"/>
        <v/>
      </c>
      <c r="I96">
        <f t="shared" si="27"/>
        <v>5.2886282226757425E-3</v>
      </c>
      <c r="J96" s="5">
        <v>3</v>
      </c>
      <c r="K96" s="3">
        <v>251.80476190476193</v>
      </c>
      <c r="L96" s="3">
        <v>-7.8666859946770682</v>
      </c>
      <c r="M96">
        <v>3</v>
      </c>
      <c r="N96">
        <v>251.80476190476193</v>
      </c>
      <c r="O96">
        <v>-7.8666859946770682</v>
      </c>
      <c r="P96">
        <f t="shared" si="30"/>
        <v>11.350011188981826</v>
      </c>
      <c r="Q96">
        <f t="shared" si="33"/>
        <v>9</v>
      </c>
      <c r="R96">
        <f t="shared" si="33"/>
        <v>257.57619047619045</v>
      </c>
      <c r="S96">
        <f t="shared" si="33"/>
        <v>-0.43331400515107754</v>
      </c>
      <c r="T96">
        <f t="shared" si="32"/>
        <v>3.5832654162471766</v>
      </c>
      <c r="U96">
        <f>(MAX(T$16:T96) - T96)/MAX(T$16:T96)</f>
        <v>0.18656026891385777</v>
      </c>
    </row>
    <row r="97" spans="1:21" x14ac:dyDescent="0.3">
      <c r="A97">
        <v>5</v>
      </c>
      <c r="B97">
        <v>2007</v>
      </c>
      <c r="C97">
        <v>219.95</v>
      </c>
      <c r="D97">
        <v>0.43333740233333334</v>
      </c>
      <c r="E97">
        <f t="shared" si="28"/>
        <v>0.86232353338874645</v>
      </c>
      <c r="F97">
        <f>(MAX(E$2:E97) - E97)/MAX(E$2:E97)</f>
        <v>0.16566687781912245</v>
      </c>
      <c r="G97">
        <f t="shared" si="29"/>
        <v>1.1333496093541735</v>
      </c>
      <c r="H97" t="str">
        <f t="shared" si="34"/>
        <v/>
      </c>
      <c r="I97">
        <f t="shared" si="27"/>
        <v>1.9701632295218612E-3</v>
      </c>
      <c r="J97" s="5">
        <v>4</v>
      </c>
      <c r="K97" s="3">
        <v>257.9295454545454</v>
      </c>
      <c r="L97" s="3">
        <v>5.2166585278072528</v>
      </c>
      <c r="M97">
        <v>4</v>
      </c>
      <c r="N97">
        <v>257.9295454545454</v>
      </c>
      <c r="O97">
        <v>5.2166585278072528</v>
      </c>
      <c r="P97">
        <f t="shared" si="30"/>
        <v>16.566669716789079</v>
      </c>
      <c r="Q97">
        <f t="shared" si="33"/>
        <v>10</v>
      </c>
      <c r="R97">
        <f t="shared" si="33"/>
        <v>264.45217391304351</v>
      </c>
      <c r="S97">
        <f t="shared" si="33"/>
        <v>0.79997965615107569</v>
      </c>
      <c r="T97">
        <f t="shared" si="32"/>
        <v>3.6076543771493945</v>
      </c>
      <c r="U97">
        <f>(MAX(T$16:T97) - T97)/MAX(T$16:T97)</f>
        <v>0.18102371286980445</v>
      </c>
    </row>
    <row r="98" spans="1:21" x14ac:dyDescent="0.3">
      <c r="A98">
        <v>5</v>
      </c>
      <c r="B98">
        <v>2007</v>
      </c>
      <c r="C98">
        <v>218.05</v>
      </c>
      <c r="D98">
        <v>-1.8999999999999997</v>
      </c>
      <c r="E98">
        <f t="shared" si="28"/>
        <v>0.84541716739362194</v>
      </c>
      <c r="F98">
        <f>(MAX(E$2:E98) - E98)/MAX(E$2:E98)</f>
        <v>0.18202447514690628</v>
      </c>
      <c r="G98">
        <f t="shared" si="29"/>
        <v>-0.76665039064582619</v>
      </c>
      <c r="H98" t="str">
        <f t="shared" si="34"/>
        <v/>
      </c>
      <c r="I98">
        <f t="shared" si="27"/>
        <v>-8.7135977986700277E-3</v>
      </c>
      <c r="J98" s="5">
        <v>5</v>
      </c>
      <c r="K98" s="3">
        <v>256.79772727272729</v>
      </c>
      <c r="L98" s="3">
        <v>4.2666463214636057</v>
      </c>
      <c r="M98">
        <v>5</v>
      </c>
      <c r="N98">
        <v>256.79772727272729</v>
      </c>
      <c r="O98">
        <v>4.2666463214636057</v>
      </c>
      <c r="P98">
        <f t="shared" si="30"/>
        <v>20.833316038252683</v>
      </c>
      <c r="Q98">
        <f t="shared" si="33"/>
        <v>11</v>
      </c>
      <c r="R98">
        <f t="shared" si="33"/>
        <v>261.27619047619049</v>
      </c>
      <c r="S98">
        <f t="shared" si="33"/>
        <v>0.43330790162503796</v>
      </c>
      <c r="T98">
        <f t="shared" si="32"/>
        <v>3.6211162106845487</v>
      </c>
      <c r="U98">
        <f>(MAX(T$16:T98) - T98)/MAX(T$16:T98)</f>
        <v>0.17796773208727265</v>
      </c>
    </row>
    <row r="99" spans="1:21" x14ac:dyDescent="0.3">
      <c r="A99">
        <v>5</v>
      </c>
      <c r="B99">
        <v>2007</v>
      </c>
      <c r="C99">
        <v>216.7</v>
      </c>
      <c r="D99">
        <v>-0.48333333333333339</v>
      </c>
      <c r="E99">
        <f t="shared" si="28"/>
        <v>0.84117447625591735</v>
      </c>
      <c r="F99">
        <f>(MAX(E$2:E99) - E99)/MAX(E$2:E99)</f>
        <v>0.18612945153489777</v>
      </c>
      <c r="G99">
        <f t="shared" si="29"/>
        <v>-1.2499837239791596</v>
      </c>
      <c r="H99" t="str">
        <f t="shared" si="34"/>
        <v/>
      </c>
      <c r="I99">
        <f t="shared" si="27"/>
        <v>-2.2304260882941092E-3</v>
      </c>
      <c r="J99" s="5">
        <v>6</v>
      </c>
      <c r="K99" s="3">
        <v>257.20952380952383</v>
      </c>
      <c r="L99" s="3">
        <v>2.2500162754244895</v>
      </c>
      <c r="M99">
        <v>6</v>
      </c>
      <c r="N99">
        <v>257.20952380952383</v>
      </c>
      <c r="O99">
        <v>2.2500162754244895</v>
      </c>
      <c r="P99">
        <f t="shared" si="30"/>
        <v>23.083332313677172</v>
      </c>
      <c r="Q99">
        <f t="shared" si="33"/>
        <v>12</v>
      </c>
      <c r="R99">
        <f t="shared" si="33"/>
        <v>259.51363636363635</v>
      </c>
      <c r="S99">
        <f t="shared" si="33"/>
        <v>2.433335367859343</v>
      </c>
      <c r="T99">
        <f t="shared" si="32"/>
        <v>3.6975115327478631</v>
      </c>
      <c r="U99">
        <f>(MAX(T$16:T99) - T99)/MAX(T$16:T99)</f>
        <v>0.16062517355011988</v>
      </c>
    </row>
    <row r="100" spans="1:21" x14ac:dyDescent="0.3">
      <c r="A100">
        <v>5</v>
      </c>
      <c r="B100">
        <v>2007</v>
      </c>
      <c r="C100">
        <v>219.55</v>
      </c>
      <c r="D100">
        <v>-0.25000915518228733</v>
      </c>
      <c r="E100">
        <f t="shared" si="28"/>
        <v>0.83901925890050078</v>
      </c>
      <c r="F100">
        <f>(MAX(E$2:E100) - E100)/MAX(E$2:E100)</f>
        <v>0.18821471206125348</v>
      </c>
      <c r="G100">
        <f t="shared" si="29"/>
        <v>-1.499992879161447</v>
      </c>
      <c r="H100" t="str">
        <f t="shared" si="34"/>
        <v/>
      </c>
      <c r="I100">
        <f t="shared" si="27"/>
        <v>-1.1387344804476762E-3</v>
      </c>
      <c r="J100" s="5">
        <v>7</v>
      </c>
      <c r="K100" s="3">
        <v>258.66956521739132</v>
      </c>
      <c r="L100" s="3">
        <v>-4.4666137692499186</v>
      </c>
      <c r="M100">
        <v>7</v>
      </c>
      <c r="N100">
        <v>258.66956521739132</v>
      </c>
      <c r="O100">
        <v>-4.4666137692499186</v>
      </c>
      <c r="P100">
        <f t="shared" si="30"/>
        <v>18.616718544427254</v>
      </c>
      <c r="Q100">
        <f t="shared" ref="Q100:S111" si="35">M94</f>
        <v>1</v>
      </c>
      <c r="R100">
        <f t="shared" si="35"/>
        <v>253.54130434782613</v>
      </c>
      <c r="S100">
        <f t="shared" si="35"/>
        <v>23.750014241789074</v>
      </c>
      <c r="T100">
        <f t="shared" si="32"/>
        <v>4.4768160785007112</v>
      </c>
      <c r="U100">
        <f>(MAX(T$16:T100) - T100)/MAX(T$16:T100)</f>
        <v>0</v>
      </c>
    </row>
    <row r="101" spans="1:21" x14ac:dyDescent="0.3">
      <c r="A101">
        <v>5</v>
      </c>
      <c r="B101">
        <v>2007</v>
      </c>
      <c r="C101">
        <v>219.6</v>
      </c>
      <c r="D101">
        <v>-0.40000610367707168</v>
      </c>
      <c r="E101">
        <f t="shared" si="28"/>
        <v>0.83558060291010305</v>
      </c>
      <c r="F101">
        <f>(MAX(E$2:E101) - E101)/MAX(E$2:E101)</f>
        <v>0.19154175171341281</v>
      </c>
      <c r="G101">
        <f t="shared" si="29"/>
        <v>-1.8999989828385186</v>
      </c>
      <c r="H101" t="str">
        <f t="shared" si="34"/>
        <v/>
      </c>
      <c r="I101">
        <f t="shared" si="27"/>
        <v>-1.8215214192944978E-3</v>
      </c>
      <c r="J101" s="5">
        <v>8</v>
      </c>
      <c r="K101" s="3">
        <v>262.54761904761909</v>
      </c>
      <c r="L101" s="3">
        <v>8.4333536785261103</v>
      </c>
      <c r="M101">
        <v>8</v>
      </c>
      <c r="N101">
        <v>262.54761904761909</v>
      </c>
      <c r="O101">
        <v>8.4333536785261103</v>
      </c>
      <c r="P101">
        <f t="shared" si="30"/>
        <v>27.050072222953364</v>
      </c>
      <c r="Q101">
        <f t="shared" si="35"/>
        <v>2</v>
      </c>
      <c r="R101">
        <f t="shared" si="35"/>
        <v>250.36499999999995</v>
      </c>
      <c r="S101">
        <f t="shared" si="35"/>
        <v>-4.5333170581301818</v>
      </c>
      <c r="T101">
        <f t="shared" si="32"/>
        <v>4.2944289234940118</v>
      </c>
      <c r="U101">
        <f>(MAX(T$16:T101) - T101)/MAX(T$16:T101)</f>
        <v>4.0740372579206097E-2</v>
      </c>
    </row>
    <row r="102" spans="1:21" x14ac:dyDescent="0.3">
      <c r="A102">
        <v>5</v>
      </c>
      <c r="B102">
        <v>2007</v>
      </c>
      <c r="C102">
        <v>218.2</v>
      </c>
      <c r="D102">
        <v>2.75</v>
      </c>
      <c r="E102">
        <f t="shared" si="28"/>
        <v>0.85927517202333059</v>
      </c>
      <c r="F102">
        <f>(MAX(E$2:E102) - E102)/MAX(E$2:E102)</f>
        <v>0.16861629153342544</v>
      </c>
      <c r="G102">
        <f t="shared" si="29"/>
        <v>0.85000101716148135</v>
      </c>
      <c r="H102" t="str">
        <f t="shared" si="34"/>
        <v/>
      </c>
      <c r="I102">
        <f t="shared" si="27"/>
        <v>1.2603116406966087E-2</v>
      </c>
      <c r="J102" s="5">
        <v>9</v>
      </c>
      <c r="K102" s="3">
        <v>257.66363636363639</v>
      </c>
      <c r="L102" s="3">
        <v>-1.9833750361354638</v>
      </c>
      <c r="M102">
        <v>9</v>
      </c>
      <c r="N102">
        <v>257.66363636363639</v>
      </c>
      <c r="O102">
        <v>-1.9833750361354638</v>
      </c>
      <c r="P102">
        <f t="shared" si="30"/>
        <v>25.066697186817901</v>
      </c>
      <c r="Q102">
        <f t="shared" si="35"/>
        <v>3</v>
      </c>
      <c r="R102">
        <f t="shared" si="35"/>
        <v>251.80476190476193</v>
      </c>
      <c r="S102">
        <f t="shared" si="35"/>
        <v>-7.8666859946770682</v>
      </c>
      <c r="T102">
        <f t="shared" si="32"/>
        <v>3.9925618018117826</v>
      </c>
      <c r="U102">
        <f>(MAX(T$16:T102) - T102)/MAX(T$16:T102)</f>
        <v>0.10816934808076943</v>
      </c>
    </row>
    <row r="103" spans="1:21" x14ac:dyDescent="0.3">
      <c r="A103">
        <v>5</v>
      </c>
      <c r="B103">
        <v>2007</v>
      </c>
      <c r="C103">
        <v>221.45</v>
      </c>
      <c r="D103">
        <v>-0.43333435066666665</v>
      </c>
      <c r="E103">
        <f t="shared" si="28"/>
        <v>0.85549194664693129</v>
      </c>
      <c r="F103">
        <f>(MAX(E$2:E103) - E103)/MAX(E$2:E103)</f>
        <v>0.17227671609333617</v>
      </c>
      <c r="G103">
        <f t="shared" si="29"/>
        <v>0.41666666649481471</v>
      </c>
      <c r="H103" t="str">
        <f t="shared" si="34"/>
        <v/>
      </c>
      <c r="I103">
        <f t="shared" si="27"/>
        <v>-1.9568044735455707E-3</v>
      </c>
      <c r="J103" s="5">
        <v>10</v>
      </c>
      <c r="K103" s="3">
        <v>242.65</v>
      </c>
      <c r="L103" s="3">
        <v>2.8333038329375038</v>
      </c>
      <c r="M103">
        <v>10</v>
      </c>
      <c r="N103">
        <v>242.65</v>
      </c>
      <c r="O103">
        <v>2.8333038329375038</v>
      </c>
      <c r="P103">
        <f t="shared" si="30"/>
        <v>27.900001019755404</v>
      </c>
      <c r="Q103">
        <f t="shared" si="35"/>
        <v>4</v>
      </c>
      <c r="R103">
        <f t="shared" si="35"/>
        <v>257.9295454545454</v>
      </c>
      <c r="S103">
        <f t="shared" si="35"/>
        <v>5.2166585278072528</v>
      </c>
      <c r="T103">
        <f t="shared" si="32"/>
        <v>4.1742494830452657</v>
      </c>
      <c r="U103">
        <f>(MAX(T$16:T103) - T103)/MAX(T$16:T103)</f>
        <v>6.7585219082034589E-2</v>
      </c>
    </row>
    <row r="104" spans="1:21" x14ac:dyDescent="0.3">
      <c r="A104">
        <v>5</v>
      </c>
      <c r="B104">
        <v>2007</v>
      </c>
      <c r="C104">
        <v>222.95</v>
      </c>
      <c r="D104">
        <v>3.3334350666666665E-2</v>
      </c>
      <c r="E104">
        <f t="shared" si="28"/>
        <v>0.85577974146289715</v>
      </c>
      <c r="F104">
        <f>(MAX(E$2:E104) - E104)/MAX(E$2:E104)</f>
        <v>0.17199826289328413</v>
      </c>
      <c r="G104">
        <f t="shared" si="29"/>
        <v>0.45000101716148139</v>
      </c>
      <c r="H104" t="str">
        <f t="shared" si="34"/>
        <v/>
      </c>
      <c r="I104">
        <f t="shared" si="27"/>
        <v>1.4951491664797788E-4</v>
      </c>
      <c r="J104" s="5">
        <v>11</v>
      </c>
      <c r="K104" s="3">
        <v>245.74500000000003</v>
      </c>
      <c r="L104" s="3">
        <v>0.34998677496877362</v>
      </c>
      <c r="M104">
        <v>11</v>
      </c>
      <c r="N104">
        <v>245.74500000000003</v>
      </c>
      <c r="O104">
        <v>0.34998677496877362</v>
      </c>
      <c r="P104">
        <f t="shared" si="30"/>
        <v>28.249987794724177</v>
      </c>
      <c r="Q104">
        <f t="shared" si="35"/>
        <v>5</v>
      </c>
      <c r="R104">
        <f t="shared" si="35"/>
        <v>256.79772727272729</v>
      </c>
      <c r="S104">
        <f t="shared" si="35"/>
        <v>4.2666463214636057</v>
      </c>
      <c r="T104">
        <f t="shared" si="32"/>
        <v>4.3302968296453432</v>
      </c>
      <c r="U104">
        <f>(MAX(T$16:T104) - T104)/MAX(T$16:T104)</f>
        <v>3.2728449479755561E-2</v>
      </c>
    </row>
    <row r="105" spans="1:21" x14ac:dyDescent="0.3">
      <c r="A105">
        <v>5</v>
      </c>
      <c r="B105">
        <v>2007</v>
      </c>
      <c r="C105">
        <v>222.95</v>
      </c>
      <c r="D105">
        <v>-3.3333333333333333E-2</v>
      </c>
      <c r="E105">
        <f t="shared" si="28"/>
        <v>0.85549185861647548</v>
      </c>
      <c r="F105">
        <f>(MAX(E$2:E105) - E105)/MAX(E$2:E105)</f>
        <v>0.17227680126638573</v>
      </c>
      <c r="G105">
        <f t="shared" si="29"/>
        <v>0.41666768382814806</v>
      </c>
      <c r="H105" t="str">
        <f t="shared" si="34"/>
        <v/>
      </c>
      <c r="I105">
        <f t="shared" si="27"/>
        <v>-1.4951035359198625E-4</v>
      </c>
      <c r="J105" s="5">
        <v>12</v>
      </c>
      <c r="K105" s="3">
        <v>244.39565217391302</v>
      </c>
      <c r="L105" s="3">
        <v>14.099998982494842</v>
      </c>
      <c r="M105">
        <v>12</v>
      </c>
      <c r="N105">
        <v>244.39565217391302</v>
      </c>
      <c r="O105">
        <v>14.099998982494842</v>
      </c>
      <c r="P105">
        <f t="shared" si="30"/>
        <v>42.349986777219016</v>
      </c>
      <c r="Q105">
        <f t="shared" si="35"/>
        <v>6</v>
      </c>
      <c r="R105">
        <f t="shared" si="35"/>
        <v>257.20952380952383</v>
      </c>
      <c r="S105">
        <f t="shared" si="35"/>
        <v>2.2500162754244895</v>
      </c>
      <c r="T105">
        <f t="shared" si="32"/>
        <v>4.4155280681686371</v>
      </c>
      <c r="U105">
        <f>(MAX(T$16:T105) - T105)/MAX(T$16:T105)</f>
        <v>1.3690088951029565E-2</v>
      </c>
    </row>
    <row r="106" spans="1:21" x14ac:dyDescent="0.3">
      <c r="A106">
        <v>5</v>
      </c>
      <c r="B106">
        <v>2007</v>
      </c>
      <c r="C106">
        <v>220.95</v>
      </c>
      <c r="D106">
        <v>1.6500030518385531</v>
      </c>
      <c r="E106">
        <f t="shared" si="28"/>
        <v>0.86986623924315787</v>
      </c>
      <c r="F106">
        <f>(MAX(E$2:E106) - E106)/MAX(E$2:E106)</f>
        <v>0.15836900285510239</v>
      </c>
      <c r="G106">
        <f t="shared" si="29"/>
        <v>2.0666707356667011</v>
      </c>
      <c r="H106" t="str">
        <f t="shared" si="34"/>
        <v/>
      </c>
      <c r="I106">
        <f t="shared" si="27"/>
        <v>7.4677666976173491E-3</v>
      </c>
      <c r="J106" s="4">
        <v>2015</v>
      </c>
      <c r="K106" s="3">
        <v>244.04386973180078</v>
      </c>
      <c r="L106" s="3">
        <v>49.116730753981869</v>
      </c>
      <c r="M106">
        <v>2015</v>
      </c>
      <c r="N106">
        <v>244.04386973180078</v>
      </c>
      <c r="O106">
        <v>49.116730753981869</v>
      </c>
      <c r="Q106">
        <f t="shared" si="35"/>
        <v>7</v>
      </c>
      <c r="R106">
        <f t="shared" si="35"/>
        <v>258.66956521739132</v>
      </c>
      <c r="S106">
        <f t="shared" si="35"/>
        <v>-4.4666137692499186</v>
      </c>
      <c r="T106">
        <f t="shared" si="32"/>
        <v>4.2439751005234605</v>
      </c>
      <c r="U106">
        <f>(MAX(T$16:T106) - T106)/MAX(T$16:T106)</f>
        <v>5.201039620444476E-2</v>
      </c>
    </row>
    <row r="107" spans="1:21" x14ac:dyDescent="0.3">
      <c r="A107">
        <v>5</v>
      </c>
      <c r="B107">
        <v>2007</v>
      </c>
      <c r="C107">
        <v>223.1</v>
      </c>
      <c r="D107">
        <v>-0.79998779297916667</v>
      </c>
      <c r="E107">
        <f t="shared" si="28"/>
        <v>0.8628481516632911</v>
      </c>
      <c r="F107">
        <f>(MAX(E$2:E107) - E107)/MAX(E$2:E107)</f>
        <v>0.16515928828224194</v>
      </c>
      <c r="G107">
        <f t="shared" si="29"/>
        <v>1.2666829426875346</v>
      </c>
      <c r="H107" t="str">
        <f t="shared" si="34"/>
        <v/>
      </c>
      <c r="I107">
        <f t="shared" si="27"/>
        <v>-3.5857812325377262E-3</v>
      </c>
      <c r="J107" s="5">
        <v>1</v>
      </c>
      <c r="K107" s="3">
        <v>243.33636363636367</v>
      </c>
      <c r="L107" s="3">
        <v>4.166657511635437</v>
      </c>
      <c r="M107">
        <v>1</v>
      </c>
      <c r="N107">
        <v>243.33636363636367</v>
      </c>
      <c r="O107">
        <v>4.166657511635437</v>
      </c>
      <c r="P107">
        <f t="shared" si="30"/>
        <v>4.166657511635437</v>
      </c>
      <c r="Q107">
        <f t="shared" si="35"/>
        <v>8</v>
      </c>
      <c r="R107">
        <f t="shared" si="35"/>
        <v>262.54761904761909</v>
      </c>
      <c r="S107">
        <f t="shared" si="35"/>
        <v>8.4333536785261103</v>
      </c>
      <c r="T107">
        <f t="shared" si="32"/>
        <v>4.550698970652836</v>
      </c>
      <c r="U107">
        <f>(MAX(T$16:T107) - T107)/MAX(T$16:T107)</f>
        <v>0</v>
      </c>
    </row>
    <row r="108" spans="1:21" x14ac:dyDescent="0.3">
      <c r="A108">
        <v>5</v>
      </c>
      <c r="B108">
        <v>2007</v>
      </c>
      <c r="C108">
        <v>224</v>
      </c>
      <c r="D108">
        <v>0.18333231599999997</v>
      </c>
      <c r="E108">
        <f t="shared" si="28"/>
        <v>0.86443709312535222</v>
      </c>
      <c r="F108">
        <f>(MAX(E$2:E108) - E108)/MAX(E$2:E108)</f>
        <v>0.16362192273477233</v>
      </c>
      <c r="G108">
        <f t="shared" si="29"/>
        <v>1.4500152586875346</v>
      </c>
      <c r="H108" t="str">
        <f t="shared" si="34"/>
        <v/>
      </c>
      <c r="I108">
        <f t="shared" si="27"/>
        <v>8.1844783928571409E-4</v>
      </c>
      <c r="J108" s="5">
        <v>2</v>
      </c>
      <c r="K108" s="3">
        <v>247.1</v>
      </c>
      <c r="L108" s="3">
        <v>7.1833424888489432</v>
      </c>
      <c r="M108">
        <v>2</v>
      </c>
      <c r="N108">
        <v>247.1</v>
      </c>
      <c r="O108">
        <v>7.1833424888489432</v>
      </c>
      <c r="P108">
        <f t="shared" si="30"/>
        <v>11.35000000048438</v>
      </c>
      <c r="Q108">
        <f t="shared" si="35"/>
        <v>9</v>
      </c>
      <c r="R108">
        <f t="shared" si="35"/>
        <v>257.66363636363639</v>
      </c>
      <c r="S108">
        <f t="shared" si="35"/>
        <v>-1.9833750361354638</v>
      </c>
      <c r="T108">
        <f t="shared" si="32"/>
        <v>4.4718833432668266</v>
      </c>
      <c r="U108">
        <f>(MAX(T$16:T108) - T108)/MAX(T$16:T108)</f>
        <v>1.7319455295612025E-2</v>
      </c>
    </row>
    <row r="109" spans="1:21" x14ac:dyDescent="0.3">
      <c r="A109">
        <v>5</v>
      </c>
      <c r="B109">
        <v>2007</v>
      </c>
      <c r="C109">
        <v>223.25</v>
      </c>
      <c r="D109">
        <v>0.149999999999992</v>
      </c>
      <c r="E109">
        <f t="shared" si="28"/>
        <v>0.86574391291899055</v>
      </c>
      <c r="F109">
        <f>(MAX(E$2:E109) - E109)/MAX(E$2:E109)</f>
        <v>0.1623575213861633</v>
      </c>
      <c r="G109">
        <f t="shared" si="29"/>
        <v>1.6000152586875265</v>
      </c>
      <c r="H109" t="str">
        <f t="shared" si="34"/>
        <v/>
      </c>
      <c r="I109">
        <f t="shared" si="27"/>
        <v>6.7189249720041213E-4</v>
      </c>
      <c r="J109" s="5">
        <v>3</v>
      </c>
      <c r="K109" s="3">
        <v>251.46363636363637</v>
      </c>
      <c r="L109" s="3">
        <v>-1.6333119711406174</v>
      </c>
      <c r="M109">
        <v>3</v>
      </c>
      <c r="N109">
        <v>251.46363636363637</v>
      </c>
      <c r="O109">
        <v>-1.6333119711406174</v>
      </c>
      <c r="P109">
        <f t="shared" si="30"/>
        <v>9.7166880293437625</v>
      </c>
      <c r="Q109">
        <f t="shared" si="35"/>
        <v>10</v>
      </c>
      <c r="R109">
        <f t="shared" si="35"/>
        <v>242.65</v>
      </c>
      <c r="S109">
        <f t="shared" si="35"/>
        <v>2.8333038329375038</v>
      </c>
      <c r="T109">
        <f t="shared" si="32"/>
        <v>4.5893692673883439</v>
      </c>
      <c r="U109">
        <f>(MAX(T$16:T109) - T109)/MAX(T$16:T109)</f>
        <v>0</v>
      </c>
    </row>
    <row r="110" spans="1:21" x14ac:dyDescent="0.3">
      <c r="A110">
        <v>5</v>
      </c>
      <c r="B110">
        <v>2007</v>
      </c>
      <c r="C110">
        <v>225.8</v>
      </c>
      <c r="D110">
        <v>1.0666646320807198</v>
      </c>
      <c r="E110">
        <f t="shared" si="28"/>
        <v>0.87494577929537298</v>
      </c>
      <c r="F110">
        <f>(MAX(E$2:E110) - E110)/MAX(E$2:E110)</f>
        <v>0.15345434107572023</v>
      </c>
      <c r="G110">
        <f>IF(A110&lt;&gt;A109, D110, D110+G109)</f>
        <v>2.6666798907682461</v>
      </c>
      <c r="H110">
        <f t="shared" si="34"/>
        <v>2.6666798907682461</v>
      </c>
      <c r="I110">
        <f t="shared" si="27"/>
        <v>4.7239354830855614E-3</v>
      </c>
      <c r="J110" s="5">
        <v>4</v>
      </c>
      <c r="K110" s="3">
        <v>259.65909090909093</v>
      </c>
      <c r="L110" s="3">
        <v>0.55003153422394713</v>
      </c>
      <c r="M110">
        <v>4</v>
      </c>
      <c r="N110">
        <v>259.65909090909093</v>
      </c>
      <c r="O110">
        <v>0.55003153422394713</v>
      </c>
      <c r="P110">
        <f t="shared" si="30"/>
        <v>10.26671956356771</v>
      </c>
      <c r="Q110">
        <f t="shared" si="35"/>
        <v>11</v>
      </c>
      <c r="R110">
        <f t="shared" si="35"/>
        <v>245.74500000000003</v>
      </c>
      <c r="S110">
        <f t="shared" si="35"/>
        <v>0.34998677496877362</v>
      </c>
      <c r="T110">
        <f t="shared" si="32"/>
        <v>4.6040755350044762</v>
      </c>
      <c r="U110">
        <f>(MAX(T$16:T110) - T110)/MAX(T$16:T110)</f>
        <v>0</v>
      </c>
    </row>
    <row r="111" spans="1:21" x14ac:dyDescent="0.3">
      <c r="A111">
        <v>6</v>
      </c>
      <c r="B111">
        <v>2007</v>
      </c>
      <c r="C111">
        <v>229.25</v>
      </c>
      <c r="D111">
        <v>-1.549995931</v>
      </c>
      <c r="E111">
        <f t="shared" si="28"/>
        <v>0.86163557037521921</v>
      </c>
      <c r="F111">
        <f>(MAX(E$2:E111) - E111)/MAX(E$2:E111)</f>
        <v>0.16633251004043675</v>
      </c>
      <c r="G111">
        <f t="shared" si="29"/>
        <v>-1.549995931</v>
      </c>
      <c r="H111" t="str">
        <f t="shared" si="34"/>
        <v/>
      </c>
      <c r="I111">
        <f t="shared" si="27"/>
        <v>-6.7611600043620502E-3</v>
      </c>
      <c r="J111" s="5">
        <v>5</v>
      </c>
      <c r="K111" s="3">
        <v>258.69047619047615</v>
      </c>
      <c r="L111" s="3">
        <v>5.2167043052239492</v>
      </c>
      <c r="M111">
        <v>5</v>
      </c>
      <c r="N111">
        <v>258.69047619047615</v>
      </c>
      <c r="O111">
        <v>5.2167043052239492</v>
      </c>
      <c r="P111">
        <f t="shared" si="30"/>
        <v>15.483423868791659</v>
      </c>
      <c r="Q111">
        <f t="shared" si="35"/>
        <v>12</v>
      </c>
      <c r="R111">
        <f t="shared" si="35"/>
        <v>244.39565217391302</v>
      </c>
      <c r="S111">
        <f t="shared" si="35"/>
        <v>14.099998982494842</v>
      </c>
      <c r="T111">
        <f t="shared" si="32"/>
        <v>5.2017305444461668</v>
      </c>
      <c r="U111">
        <f>(MAX(T$16:T111) - T111)/MAX(T$16:T111)</f>
        <v>0</v>
      </c>
    </row>
    <row r="112" spans="1:21" x14ac:dyDescent="0.3">
      <c r="A112">
        <v>6</v>
      </c>
      <c r="B112">
        <v>2007</v>
      </c>
      <c r="C112">
        <v>232.7</v>
      </c>
      <c r="D112">
        <v>-0.59999694816146198</v>
      </c>
      <c r="E112">
        <f t="shared" si="28"/>
        <v>0.85663685054939998</v>
      </c>
      <c r="F112">
        <f>(MAX(E$2:E112) - E112)/MAX(E$2:E112)</f>
        <v>0.17116897496073608</v>
      </c>
      <c r="G112">
        <f t="shared" si="29"/>
        <v>-2.149992879161462</v>
      </c>
      <c r="H112" t="str">
        <f t="shared" si="34"/>
        <v/>
      </c>
      <c r="I112">
        <f t="shared" si="27"/>
        <v>-2.5784140445271253E-3</v>
      </c>
      <c r="J112" s="5">
        <v>6</v>
      </c>
      <c r="K112" s="3">
        <v>247.3840909090909</v>
      </c>
      <c r="L112" s="3">
        <v>12.483352661677085</v>
      </c>
      <c r="M112">
        <v>6</v>
      </c>
      <c r="N112">
        <v>247.3840909090909</v>
      </c>
      <c r="O112">
        <v>12.483352661677085</v>
      </c>
      <c r="P112">
        <f t="shared" si="30"/>
        <v>27.966776530468742</v>
      </c>
      <c r="Q112">
        <f t="shared" ref="Q112:S123" si="36">M107</f>
        <v>1</v>
      </c>
      <c r="R112">
        <f t="shared" si="36"/>
        <v>243.33636363636367</v>
      </c>
      <c r="S112">
        <f t="shared" si="36"/>
        <v>4.166657511635437</v>
      </c>
      <c r="T112">
        <f t="shared" si="32"/>
        <v>5.4021367475138895</v>
      </c>
      <c r="U112">
        <f>(MAX(T$16:T112) - T112)/MAX(T$16:T112)</f>
        <v>0</v>
      </c>
    </row>
    <row r="113" spans="1:21" x14ac:dyDescent="0.3">
      <c r="A113">
        <v>6</v>
      </c>
      <c r="B113">
        <v>2007</v>
      </c>
      <c r="C113">
        <v>232.85</v>
      </c>
      <c r="D113">
        <v>0.31666666666666665</v>
      </c>
      <c r="E113">
        <f t="shared" si="28"/>
        <v>0.85925808205473153</v>
      </c>
      <c r="F113">
        <f>(MAX(E$2:E113) - E113)/MAX(E$2:E113)</f>
        <v>0.16863282677374666</v>
      </c>
      <c r="G113">
        <f t="shared" si="29"/>
        <v>-1.8333262124947953</v>
      </c>
      <c r="H113" t="str">
        <f t="shared" si="34"/>
        <v/>
      </c>
      <c r="I113">
        <f t="shared" si="27"/>
        <v>1.3599599169708682E-3</v>
      </c>
      <c r="J113" s="5">
        <v>7</v>
      </c>
      <c r="K113" s="3">
        <v>242.26739130434785</v>
      </c>
      <c r="L113" s="3">
        <v>11.433340452687505</v>
      </c>
      <c r="M113">
        <v>7</v>
      </c>
      <c r="N113">
        <v>242.26739130434785</v>
      </c>
      <c r="O113">
        <v>11.433340452687505</v>
      </c>
      <c r="P113">
        <f t="shared" si="30"/>
        <v>39.400116983156245</v>
      </c>
      <c r="Q113">
        <f t="shared" si="36"/>
        <v>2</v>
      </c>
      <c r="R113">
        <f t="shared" si="36"/>
        <v>247.1</v>
      </c>
      <c r="S113">
        <f t="shared" si="36"/>
        <v>7.1833424888489432</v>
      </c>
      <c r="T113">
        <f t="shared" si="32"/>
        <v>5.7554841633990552</v>
      </c>
      <c r="U113">
        <f>(MAX(T$16:T113) - T113)/MAX(T$16:T113)</f>
        <v>0</v>
      </c>
    </row>
    <row r="114" spans="1:21" x14ac:dyDescent="0.3">
      <c r="A114">
        <v>6</v>
      </c>
      <c r="B114">
        <v>2007</v>
      </c>
      <c r="C114">
        <v>232.85</v>
      </c>
      <c r="D114">
        <v>0.31666666666666665</v>
      </c>
      <c r="E114">
        <f t="shared" si="28"/>
        <v>0.86188733429206876</v>
      </c>
      <c r="F114">
        <f>(MAX(E$2:E114) - E114)/MAX(E$2:E114)</f>
        <v>0.16608891820203234</v>
      </c>
      <c r="G114">
        <f t="shared" si="29"/>
        <v>-1.5166595458281287</v>
      </c>
      <c r="H114" t="str">
        <f t="shared" si="34"/>
        <v/>
      </c>
      <c r="I114">
        <f t="shared" si="27"/>
        <v>1.3599599169708682E-3</v>
      </c>
      <c r="J114" s="5">
        <v>8</v>
      </c>
      <c r="K114" s="3">
        <v>228.27619047619049</v>
      </c>
      <c r="L114" s="3">
        <v>5.6499959304844003</v>
      </c>
      <c r="M114">
        <v>8</v>
      </c>
      <c r="N114">
        <v>228.27619047619049</v>
      </c>
      <c r="O114">
        <v>5.6499959304844003</v>
      </c>
      <c r="P114">
        <f t="shared" si="30"/>
        <v>45.050112913640646</v>
      </c>
      <c r="Q114">
        <f t="shared" si="36"/>
        <v>3</v>
      </c>
      <c r="R114">
        <f t="shared" si="36"/>
        <v>251.46363636363637</v>
      </c>
      <c r="S114">
        <f t="shared" si="36"/>
        <v>-1.6333119711406174</v>
      </c>
      <c r="T114">
        <f t="shared" si="32"/>
        <v>5.6713720906978509</v>
      </c>
      <c r="U114">
        <f>(MAX(T$16:T114) - T114)/MAX(T$16:T114)</f>
        <v>1.4614247961292228E-2</v>
      </c>
    </row>
    <row r="115" spans="1:21" x14ac:dyDescent="0.3">
      <c r="A115">
        <v>6</v>
      </c>
      <c r="B115">
        <v>2007</v>
      </c>
      <c r="C115">
        <v>230.8</v>
      </c>
      <c r="D115">
        <v>4.5500030518385399</v>
      </c>
      <c r="E115">
        <f t="shared" si="28"/>
        <v>0.90011773941807505</v>
      </c>
      <c r="F115">
        <f>(MAX(E$2:E115) - E115)/MAX(E$2:E115)</f>
        <v>0.12909944495215742</v>
      </c>
      <c r="G115">
        <f t="shared" si="29"/>
        <v>3.0333435060104113</v>
      </c>
      <c r="H115" t="str">
        <f t="shared" si="34"/>
        <v/>
      </c>
      <c r="I115">
        <f t="shared" si="27"/>
        <v>1.9714051351120188E-2</v>
      </c>
      <c r="J115" s="5">
        <v>9</v>
      </c>
      <c r="K115" s="3">
        <v>227.80681818181822</v>
      </c>
      <c r="L115" s="3">
        <v>10.349969482119764</v>
      </c>
      <c r="M115">
        <v>9</v>
      </c>
      <c r="N115">
        <v>227.80681818181822</v>
      </c>
      <c r="O115">
        <v>10.349969482119764</v>
      </c>
      <c r="P115">
        <f t="shared" si="30"/>
        <v>55.400082395760407</v>
      </c>
      <c r="Q115">
        <f t="shared" si="36"/>
        <v>4</v>
      </c>
      <c r="R115">
        <f t="shared" si="36"/>
        <v>259.65909090909093</v>
      </c>
      <c r="S115">
        <f t="shared" si="36"/>
        <v>0.55003153422394713</v>
      </c>
      <c r="T115">
        <f t="shared" si="32"/>
        <v>5.698402630367692</v>
      </c>
      <c r="U115">
        <f>(MAX(T$16:T115) - T115)/MAX(T$16:T115)</f>
        <v>9.9177638945412688E-3</v>
      </c>
    </row>
    <row r="116" spans="1:21" x14ac:dyDescent="0.3">
      <c r="A116">
        <v>6</v>
      </c>
      <c r="B116">
        <v>2007</v>
      </c>
      <c r="C116">
        <v>231.7</v>
      </c>
      <c r="D116">
        <v>-0.70000610367707938</v>
      </c>
      <c r="E116">
        <f t="shared" si="28"/>
        <v>0.89399906094959636</v>
      </c>
      <c r="F116">
        <f>(MAX(E$2:E116) - E116)/MAX(E$2:E116)</f>
        <v>0.13501951545071508</v>
      </c>
      <c r="G116">
        <f t="shared" si="29"/>
        <v>2.3333374023333318</v>
      </c>
      <c r="H116" t="str">
        <f t="shared" si="34"/>
        <v/>
      </c>
      <c r="I116">
        <f t="shared" si="27"/>
        <v>-3.0211743792709512E-3</v>
      </c>
      <c r="J116" s="5">
        <v>10</v>
      </c>
      <c r="K116" s="3">
        <v>241.35227272727272</v>
      </c>
      <c r="L116" s="3">
        <v>-0.61665344107030373</v>
      </c>
      <c r="M116">
        <v>10</v>
      </c>
      <c r="N116">
        <v>241.35227272727272</v>
      </c>
      <c r="O116">
        <v>-0.61665344107030373</v>
      </c>
      <c r="P116">
        <f t="shared" si="30"/>
        <v>54.783428954690102</v>
      </c>
      <c r="Q116">
        <f t="shared" si="36"/>
        <v>5</v>
      </c>
      <c r="R116">
        <f t="shared" si="36"/>
        <v>258.69047619047615</v>
      </c>
      <c r="S116">
        <f t="shared" si="36"/>
        <v>5.2167043052239492</v>
      </c>
      <c r="T116">
        <f t="shared" si="32"/>
        <v>5.9569567311530394</v>
      </c>
      <c r="U116">
        <f>(MAX(T$16:T116) - T116)/MAX(T$16:T116)</f>
        <v>0</v>
      </c>
    </row>
    <row r="117" spans="1:21" x14ac:dyDescent="0.3">
      <c r="A117">
        <v>6</v>
      </c>
      <c r="B117">
        <v>2007</v>
      </c>
      <c r="C117">
        <v>232.7</v>
      </c>
      <c r="D117">
        <v>3.1499969481614465</v>
      </c>
      <c r="E117">
        <f t="shared" si="28"/>
        <v>0.92122816368149774</v>
      </c>
      <c r="F117">
        <f>(MAX(E$2:E117) - E117)/MAX(E$2:E117)</f>
        <v>0.10867425011020686</v>
      </c>
      <c r="G117">
        <f t="shared" si="29"/>
        <v>5.4833343504947782</v>
      </c>
      <c r="H117" t="str">
        <f t="shared" si="34"/>
        <v/>
      </c>
      <c r="I117">
        <f t="shared" si="27"/>
        <v>1.3536729472116229E-2</v>
      </c>
      <c r="J117" s="5">
        <v>11</v>
      </c>
      <c r="K117" s="3">
        <v>242.34761904761905</v>
      </c>
      <c r="L117" s="3">
        <v>-6.7666809081926473</v>
      </c>
      <c r="M117">
        <v>11</v>
      </c>
      <c r="N117">
        <v>242.34761904761905</v>
      </c>
      <c r="O117">
        <v>-6.7666809081926473</v>
      </c>
      <c r="P117">
        <f t="shared" si="30"/>
        <v>48.016748046497455</v>
      </c>
      <c r="Q117">
        <f t="shared" si="36"/>
        <v>6</v>
      </c>
      <c r="R117">
        <f t="shared" si="36"/>
        <v>247.3840909090909</v>
      </c>
      <c r="S117">
        <f t="shared" si="36"/>
        <v>12.483352661677085</v>
      </c>
      <c r="T117">
        <f t="shared" si="32"/>
        <v>6.6332988541737485</v>
      </c>
      <c r="U117">
        <f>(MAX(T$16:T117) - T117)/MAX(T$16:T117)</f>
        <v>0</v>
      </c>
    </row>
    <row r="118" spans="1:21" x14ac:dyDescent="0.3">
      <c r="A118">
        <v>6</v>
      </c>
      <c r="B118">
        <v>2007</v>
      </c>
      <c r="C118">
        <v>229.75</v>
      </c>
      <c r="D118">
        <v>0.48333129866666669</v>
      </c>
      <c r="E118">
        <f t="shared" si="28"/>
        <v>0.92558869212816186</v>
      </c>
      <c r="F118">
        <f>(MAX(E$2:E118) - E118)/MAX(E$2:E118)</f>
        <v>0.10445526132885384</v>
      </c>
      <c r="G118">
        <f t="shared" si="29"/>
        <v>5.9666656491614454</v>
      </c>
      <c r="H118" t="str">
        <f t="shared" si="34"/>
        <v/>
      </c>
      <c r="I118">
        <f t="shared" si="27"/>
        <v>2.1037270888647082E-3</v>
      </c>
      <c r="J118" s="5">
        <v>12</v>
      </c>
      <c r="K118" s="3">
        <v>239.28913043478263</v>
      </c>
      <c r="L118" s="3">
        <v>1.0999827074843462</v>
      </c>
      <c r="M118">
        <v>12</v>
      </c>
      <c r="N118">
        <v>239.28913043478263</v>
      </c>
      <c r="O118">
        <v>1.0999827074843462</v>
      </c>
      <c r="P118">
        <f t="shared" si="30"/>
        <v>49.116730753981798</v>
      </c>
      <c r="Q118">
        <f t="shared" si="36"/>
        <v>7</v>
      </c>
      <c r="R118">
        <f t="shared" si="36"/>
        <v>242.26739130434785</v>
      </c>
      <c r="S118">
        <f t="shared" si="36"/>
        <v>11.433340452687505</v>
      </c>
      <c r="T118">
        <f t="shared" si="32"/>
        <v>7.337651670129322</v>
      </c>
      <c r="U118">
        <f>(MAX(T$16:T118) - T118)/MAX(T$16:T118)</f>
        <v>0</v>
      </c>
    </row>
    <row r="119" spans="1:21" x14ac:dyDescent="0.3">
      <c r="A119">
        <v>6</v>
      </c>
      <c r="B119">
        <v>2007</v>
      </c>
      <c r="C119">
        <v>230.3</v>
      </c>
      <c r="D119">
        <v>-5.0001017333333335E-2</v>
      </c>
      <c r="E119">
        <f t="shared" si="28"/>
        <v>0.92513653908197457</v>
      </c>
      <c r="F119">
        <f>(MAX(E$2:E119) - E119)/MAX(E$2:E119)</f>
        <v>0.1048927378073706</v>
      </c>
      <c r="G119">
        <f t="shared" si="29"/>
        <v>5.9166646318281124</v>
      </c>
      <c r="H119" t="str">
        <f t="shared" si="34"/>
        <v/>
      </c>
      <c r="I119">
        <f t="shared" si="27"/>
        <v>-2.1711253727022724E-4</v>
      </c>
      <c r="J119" s="4">
        <v>2016</v>
      </c>
      <c r="K119" s="3">
        <v>245.22471264367803</v>
      </c>
      <c r="L119" s="3">
        <v>27.666638179041758</v>
      </c>
      <c r="M119">
        <v>2016</v>
      </c>
      <c r="N119">
        <v>245.22471264367803</v>
      </c>
      <c r="O119">
        <v>27.666638179041758</v>
      </c>
      <c r="Q119">
        <f t="shared" si="36"/>
        <v>8</v>
      </c>
      <c r="R119">
        <f t="shared" si="36"/>
        <v>228.27619047619049</v>
      </c>
      <c r="S119">
        <f t="shared" si="36"/>
        <v>5.6499959304844003</v>
      </c>
      <c r="T119">
        <f t="shared" si="32"/>
        <v>7.7462787348940996</v>
      </c>
      <c r="U119">
        <f>(MAX(T$16:T119) - T119)/MAX(T$16:T119)</f>
        <v>0</v>
      </c>
    </row>
    <row r="120" spans="1:21" x14ac:dyDescent="0.3">
      <c r="A120">
        <v>6</v>
      </c>
      <c r="B120">
        <v>2007</v>
      </c>
      <c r="C120">
        <v>232.7</v>
      </c>
      <c r="D120">
        <v>-2.0000030518385463</v>
      </c>
      <c r="E120">
        <f t="shared" si="28"/>
        <v>0.90724603294340378</v>
      </c>
      <c r="F120">
        <f>(MAX(E$2:E120) - E120)/MAX(E$2:E120)</f>
        <v>0.12220253078649924</v>
      </c>
      <c r="G120">
        <f t="shared" si="29"/>
        <v>3.9166615799895661</v>
      </c>
      <c r="H120" t="str">
        <f t="shared" si="34"/>
        <v/>
      </c>
      <c r="I120">
        <f t="shared" si="27"/>
        <v>-8.5947703130148101E-3</v>
      </c>
      <c r="J120" s="5">
        <v>1</v>
      </c>
      <c r="K120" s="3">
        <v>230.40476190476187</v>
      </c>
      <c r="L120" s="3">
        <v>10.216706340031234</v>
      </c>
      <c r="M120">
        <v>1</v>
      </c>
      <c r="N120">
        <v>230.40476190476187</v>
      </c>
      <c r="O120">
        <v>10.216706340031234</v>
      </c>
      <c r="P120">
        <f t="shared" si="30"/>
        <v>10.216706340031234</v>
      </c>
      <c r="Q120">
        <f t="shared" si="36"/>
        <v>9</v>
      </c>
      <c r="R120">
        <f t="shared" si="36"/>
        <v>227.80681818181822</v>
      </c>
      <c r="S120">
        <f t="shared" si="36"/>
        <v>10.349969482119764</v>
      </c>
      <c r="T120">
        <f t="shared" si="32"/>
        <v>8.5381379758886204</v>
      </c>
      <c r="U120">
        <f>(MAX(T$16:T120) - T120)/MAX(T$16:T120)</f>
        <v>0</v>
      </c>
    </row>
    <row r="121" spans="1:21" x14ac:dyDescent="0.3">
      <c r="A121">
        <v>6</v>
      </c>
      <c r="B121">
        <v>2007</v>
      </c>
      <c r="C121">
        <v>235.05</v>
      </c>
      <c r="D121">
        <v>1.6669718333333333E-2</v>
      </c>
      <c r="E121">
        <f t="shared" si="28"/>
        <v>0.90739080195260791</v>
      </c>
      <c r="F121">
        <f>(MAX(E$2:E121) - E121)/MAX(E$2:E121)</f>
        <v>0.12206246087681041</v>
      </c>
      <c r="G121">
        <f t="shared" si="29"/>
        <v>3.9333312983228996</v>
      </c>
      <c r="H121" t="str">
        <f t="shared" si="34"/>
        <v/>
      </c>
      <c r="I121">
        <f t="shared" si="27"/>
        <v>7.0919882294547253E-5</v>
      </c>
      <c r="J121" s="5">
        <v>2</v>
      </c>
      <c r="K121" s="3">
        <v>231.30714285714285</v>
      </c>
      <c r="L121" s="3">
        <v>0.93330993679681407</v>
      </c>
      <c r="M121">
        <v>2</v>
      </c>
      <c r="N121">
        <v>231.30714285714285</v>
      </c>
      <c r="O121">
        <v>0.93330993679681407</v>
      </c>
      <c r="P121">
        <f t="shared" si="30"/>
        <v>11.150016276828048</v>
      </c>
      <c r="Q121">
        <f t="shared" si="36"/>
        <v>10</v>
      </c>
      <c r="R121">
        <f t="shared" si="36"/>
        <v>241.35227272727272</v>
      </c>
      <c r="S121">
        <f t="shared" si="36"/>
        <v>-0.61665344107030373</v>
      </c>
      <c r="T121">
        <f t="shared" si="32"/>
        <v>8.4890544838077009</v>
      </c>
      <c r="U121">
        <f>(MAX(T$16:T121) - T121)/MAX(T$16:T121)</f>
        <v>5.7487349372344985E-3</v>
      </c>
    </row>
    <row r="122" spans="1:21" x14ac:dyDescent="0.3">
      <c r="A122">
        <v>6</v>
      </c>
      <c r="B122">
        <v>2007</v>
      </c>
      <c r="C122">
        <v>236.75</v>
      </c>
      <c r="D122">
        <v>-3</v>
      </c>
      <c r="E122">
        <f t="shared" si="28"/>
        <v>0.88152010326969288</v>
      </c>
      <c r="F122">
        <f>(MAX(E$2:E122) - E122)/MAX(E$2:E122)</f>
        <v>0.14709341500175893</v>
      </c>
      <c r="G122">
        <f t="shared" si="29"/>
        <v>0.93333129832289963</v>
      </c>
      <c r="H122" t="str">
        <f t="shared" si="34"/>
        <v/>
      </c>
      <c r="I122">
        <f t="shared" si="27"/>
        <v>-1.2671594508975714E-2</v>
      </c>
      <c r="J122" s="5">
        <v>3</v>
      </c>
      <c r="K122" s="3">
        <v>241.53478260869571</v>
      </c>
      <c r="L122" s="3">
        <v>-0.4166707360103733</v>
      </c>
      <c r="M122">
        <v>3</v>
      </c>
      <c r="N122">
        <v>241.53478260869571</v>
      </c>
      <c r="O122">
        <v>-0.4166707360103733</v>
      </c>
      <c r="P122">
        <f t="shared" si="30"/>
        <v>10.733345540817675</v>
      </c>
      <c r="Q122">
        <f t="shared" si="36"/>
        <v>11</v>
      </c>
      <c r="R122">
        <f t="shared" si="36"/>
        <v>242.34761904761905</v>
      </c>
      <c r="S122">
        <f t="shared" si="36"/>
        <v>-6.7666809081926473</v>
      </c>
      <c r="T122">
        <f t="shared" si="32"/>
        <v>7.9557456481676478</v>
      </c>
      <c r="U122">
        <f>(MAX(T$16:T122) - T122)/MAX(T$16:T122)</f>
        <v>6.8210695278716107E-2</v>
      </c>
    </row>
    <row r="123" spans="1:21" x14ac:dyDescent="0.3">
      <c r="A123">
        <v>6</v>
      </c>
      <c r="B123">
        <v>2007</v>
      </c>
      <c r="C123">
        <v>239.85</v>
      </c>
      <c r="D123">
        <v>0.11666666666666665</v>
      </c>
      <c r="E123">
        <f t="shared" si="28"/>
        <v>0.88248486886113875</v>
      </c>
      <c r="F123">
        <f>(MAX(E$2:E123) - E123)/MAX(E$2:E123)</f>
        <v>0.14615996501817735</v>
      </c>
      <c r="G123">
        <f t="shared" si="29"/>
        <v>1.0499979649895663</v>
      </c>
      <c r="H123" t="str">
        <f t="shared" si="34"/>
        <v/>
      </c>
      <c r="I123">
        <f t="shared" si="27"/>
        <v>4.8641512056146199E-4</v>
      </c>
      <c r="J123" s="5">
        <v>4</v>
      </c>
      <c r="K123" s="3">
        <v>244.2309523809524</v>
      </c>
      <c r="L123" s="3">
        <v>7.916647338140602</v>
      </c>
      <c r="M123">
        <v>4</v>
      </c>
      <c r="N123">
        <v>244.2309523809524</v>
      </c>
      <c r="O123">
        <v>7.916647338140602</v>
      </c>
      <c r="P123">
        <f t="shared" si="30"/>
        <v>18.649992878958276</v>
      </c>
      <c r="Q123">
        <f t="shared" si="36"/>
        <v>12</v>
      </c>
      <c r="R123">
        <f t="shared" si="36"/>
        <v>239.28913043478263</v>
      </c>
      <c r="S123">
        <f t="shared" si="36"/>
        <v>1.0999827074843462</v>
      </c>
      <c r="T123">
        <f t="shared" si="32"/>
        <v>8.0380317131469141</v>
      </c>
      <c r="U123">
        <f>(MAX(T$16:T123) - T123)/MAX(T$16:T123)</f>
        <v>5.8573223360173794E-2</v>
      </c>
    </row>
    <row r="124" spans="1:21" x14ac:dyDescent="0.3">
      <c r="A124">
        <v>6</v>
      </c>
      <c r="B124">
        <v>2007</v>
      </c>
      <c r="C124">
        <v>239.85</v>
      </c>
      <c r="D124">
        <v>0.8999999999999968</v>
      </c>
      <c r="E124">
        <f t="shared" si="28"/>
        <v>0.88993549158135465</v>
      </c>
      <c r="F124">
        <f>(MAX(E$2:E124) - E124)/MAX(E$2:E124)</f>
        <v>0.13895118423502886</v>
      </c>
      <c r="G124">
        <f t="shared" si="29"/>
        <v>1.9499979649895631</v>
      </c>
      <c r="H124" t="str">
        <f t="shared" si="34"/>
        <v/>
      </c>
      <c r="I124">
        <f t="shared" si="27"/>
        <v>3.7523452157598365E-3</v>
      </c>
      <c r="J124" s="5">
        <v>5</v>
      </c>
      <c r="K124" s="3">
        <v>239.83409090909092</v>
      </c>
      <c r="L124" s="3">
        <v>1.7166666665261197</v>
      </c>
      <c r="M124">
        <v>5</v>
      </c>
      <c r="N124">
        <v>239.83409090909092</v>
      </c>
      <c r="O124">
        <v>1.7166666665261197</v>
      </c>
      <c r="P124">
        <f t="shared" si="30"/>
        <v>20.366659545484396</v>
      </c>
      <c r="Q124">
        <f t="shared" ref="Q124:S135" si="37">M120</f>
        <v>1</v>
      </c>
      <c r="R124">
        <f t="shared" si="37"/>
        <v>230.40476190476187</v>
      </c>
      <c r="S124">
        <f t="shared" si="37"/>
        <v>10.216706340031234</v>
      </c>
      <c r="T124">
        <f t="shared" si="32"/>
        <v>8.8399898410687978</v>
      </c>
      <c r="U124">
        <f>(MAX(T$16:T124) - T124)/MAX(T$16:T124)</f>
        <v>0</v>
      </c>
    </row>
    <row r="125" spans="1:21" x14ac:dyDescent="0.3">
      <c r="A125">
        <v>6</v>
      </c>
      <c r="B125">
        <v>2007</v>
      </c>
      <c r="C125">
        <v>236.2</v>
      </c>
      <c r="D125">
        <v>2.499996948161467</v>
      </c>
      <c r="E125">
        <f t="shared" si="28"/>
        <v>0.91112889136662734</v>
      </c>
      <c r="F125">
        <f>(MAX(E$2:E125) - E125)/MAX(E$2:E125)</f>
        <v>0.11844570719790541</v>
      </c>
      <c r="G125">
        <f t="shared" si="29"/>
        <v>4.4499949131510306</v>
      </c>
      <c r="H125" t="str">
        <f t="shared" si="34"/>
        <v/>
      </c>
      <c r="I125">
        <f t="shared" si="27"/>
        <v>1.0584237714485465E-2</v>
      </c>
      <c r="J125" s="5">
        <v>6</v>
      </c>
      <c r="K125" s="3">
        <v>241.7431818181818</v>
      </c>
      <c r="L125" s="3">
        <v>6.3333445257083385</v>
      </c>
      <c r="M125">
        <v>6</v>
      </c>
      <c r="N125">
        <v>241.7431818181818</v>
      </c>
      <c r="O125">
        <v>6.3333445257083385</v>
      </c>
      <c r="P125">
        <f t="shared" si="30"/>
        <v>26.700004071192733</v>
      </c>
      <c r="Q125">
        <f t="shared" si="37"/>
        <v>2</v>
      </c>
      <c r="R125">
        <f t="shared" si="37"/>
        <v>231.30714285714285</v>
      </c>
      <c r="S125">
        <f t="shared" si="37"/>
        <v>0.93330993679681407</v>
      </c>
      <c r="T125">
        <f t="shared" si="32"/>
        <v>8.9202446619116316</v>
      </c>
      <c r="U125">
        <f>(MAX(T$16:T125) - T125)/MAX(T$16:T125)</f>
        <v>0</v>
      </c>
    </row>
    <row r="126" spans="1:21" x14ac:dyDescent="0.3">
      <c r="A126">
        <v>6</v>
      </c>
      <c r="B126">
        <v>2007</v>
      </c>
      <c r="C126">
        <v>238.85</v>
      </c>
      <c r="D126">
        <v>-0.75000305166666659</v>
      </c>
      <c r="E126">
        <f t="shared" si="28"/>
        <v>0.90469164514422862</v>
      </c>
      <c r="F126">
        <f>(MAX(E$2:E126) - E126)/MAX(E$2:E126)</f>
        <v>0.12467400496669627</v>
      </c>
      <c r="G126">
        <f t="shared" si="29"/>
        <v>3.6999918614843641</v>
      </c>
      <c r="H126" t="str">
        <f t="shared" si="34"/>
        <v/>
      </c>
      <c r="I126">
        <f t="shared" si="27"/>
        <v>-3.1400588305072917E-3</v>
      </c>
      <c r="J126" s="5">
        <v>7</v>
      </c>
      <c r="K126" s="3">
        <v>245.45714285714283</v>
      </c>
      <c r="L126" s="3">
        <v>-1.3500050868593345</v>
      </c>
      <c r="M126">
        <v>7</v>
      </c>
      <c r="N126">
        <v>245.45714285714283</v>
      </c>
      <c r="O126">
        <v>-1.3500050868593345</v>
      </c>
      <c r="P126">
        <f t="shared" si="30"/>
        <v>25.3499989843334</v>
      </c>
      <c r="Q126">
        <f t="shared" si="37"/>
        <v>3</v>
      </c>
      <c r="R126">
        <f t="shared" si="37"/>
        <v>241.53478260869571</v>
      </c>
      <c r="S126">
        <f t="shared" si="37"/>
        <v>-0.4166707360103733</v>
      </c>
      <c r="T126">
        <f t="shared" si="32"/>
        <v>8.8856210315003601</v>
      </c>
      <c r="U126">
        <f>(MAX(T$16:T126) - T126)/MAX(T$16:T126)</f>
        <v>3.8814664533933919E-3</v>
      </c>
    </row>
    <row r="127" spans="1:21" x14ac:dyDescent="0.3">
      <c r="A127">
        <v>6</v>
      </c>
      <c r="B127">
        <v>2007</v>
      </c>
      <c r="C127">
        <v>234</v>
      </c>
      <c r="D127">
        <v>-0.95000305183854528</v>
      </c>
      <c r="E127">
        <f t="shared" si="28"/>
        <v>0.89642760837634539</v>
      </c>
      <c r="F127">
        <f>(MAX(E$2:E127) - E127)/MAX(E$2:E127)</f>
        <v>0.13266979695357373</v>
      </c>
      <c r="G127">
        <f t="shared" si="29"/>
        <v>2.7499888096458189</v>
      </c>
      <c r="H127" t="str">
        <f t="shared" si="34"/>
        <v/>
      </c>
      <c r="I127">
        <f t="shared" si="27"/>
        <v>-4.0598421018741247E-3</v>
      </c>
      <c r="J127" s="5">
        <v>8</v>
      </c>
      <c r="K127" s="3">
        <v>251.69782608695658</v>
      </c>
      <c r="L127" s="3">
        <v>-6.3833262131406086</v>
      </c>
      <c r="M127">
        <v>8</v>
      </c>
      <c r="N127">
        <v>251.69782608695658</v>
      </c>
      <c r="O127">
        <v>-6.3833262131406086</v>
      </c>
      <c r="P127">
        <f t="shared" si="30"/>
        <v>18.96667277119279</v>
      </c>
      <c r="Q127">
        <f t="shared" si="37"/>
        <v>4</v>
      </c>
      <c r="R127">
        <f t="shared" si="37"/>
        <v>244.2309523809524</v>
      </c>
      <c r="S127">
        <f t="shared" si="37"/>
        <v>7.916647338140602</v>
      </c>
      <c r="T127">
        <f t="shared" si="32"/>
        <v>9.5336745916744938</v>
      </c>
      <c r="U127">
        <f>(MAX(T$16:T127) - T127)/MAX(T$16:T127)</f>
        <v>0</v>
      </c>
    </row>
    <row r="128" spans="1:21" x14ac:dyDescent="0.3">
      <c r="A128">
        <v>6</v>
      </c>
      <c r="B128">
        <v>2007</v>
      </c>
      <c r="C128">
        <v>234.15</v>
      </c>
      <c r="D128">
        <v>-0.30000203458593999</v>
      </c>
      <c r="E128">
        <f t="shared" si="28"/>
        <v>0.89384339851370687</v>
      </c>
      <c r="F128">
        <f>(MAX(E$2:E128) - E128)/MAX(E$2:E128)</f>
        <v>0.13517012519417365</v>
      </c>
      <c r="G128">
        <f t="shared" si="29"/>
        <v>2.4499867750598789</v>
      </c>
      <c r="H128" t="str">
        <f t="shared" si="34"/>
        <v/>
      </c>
      <c r="I128">
        <f t="shared" si="27"/>
        <v>-1.2812386700232329E-3</v>
      </c>
      <c r="J128" s="5">
        <v>9</v>
      </c>
      <c r="K128" s="3">
        <v>253.7431818181818</v>
      </c>
      <c r="L128" s="3">
        <v>7.8833658852942659</v>
      </c>
      <c r="M128">
        <v>9</v>
      </c>
      <c r="N128">
        <v>253.7431818181818</v>
      </c>
      <c r="O128">
        <v>7.8833658852942659</v>
      </c>
      <c r="P128">
        <f t="shared" si="30"/>
        <v>26.850038656487058</v>
      </c>
      <c r="Q128">
        <f t="shared" si="37"/>
        <v>5</v>
      </c>
      <c r="R128">
        <f t="shared" si="37"/>
        <v>239.83409090909092</v>
      </c>
      <c r="S128">
        <f t="shared" si="37"/>
        <v>1.7166666665261197</v>
      </c>
      <c r="T128">
        <f t="shared" si="32"/>
        <v>9.6872133065742272</v>
      </c>
      <c r="U128">
        <f>(MAX(T$16:T128) - T128)/MAX(T$16:T128)</f>
        <v>0</v>
      </c>
    </row>
    <row r="129" spans="1:21" x14ac:dyDescent="0.3">
      <c r="A129">
        <v>6</v>
      </c>
      <c r="B129">
        <v>2007</v>
      </c>
      <c r="C129">
        <v>232.2</v>
      </c>
      <c r="D129">
        <v>-1.8000122070208266</v>
      </c>
      <c r="E129">
        <f t="shared" si="28"/>
        <v>0.87825300095082259</v>
      </c>
      <c r="F129">
        <f>(MAX(E$2:E129) - E129)/MAX(E$2:E129)</f>
        <v>0.15025446949307661</v>
      </c>
      <c r="G129">
        <f t="shared" si="29"/>
        <v>0.64997456803905229</v>
      </c>
      <c r="H129" t="str">
        <f t="shared" si="34"/>
        <v/>
      </c>
      <c r="I129">
        <f t="shared" si="27"/>
        <v>-7.7519905556452488E-3</v>
      </c>
      <c r="J129" s="5">
        <v>10</v>
      </c>
      <c r="K129" s="3">
        <v>254.79761904761909</v>
      </c>
      <c r="L129" s="3">
        <v>-0.36664123626041845</v>
      </c>
      <c r="M129">
        <v>10</v>
      </c>
      <c r="N129">
        <v>254.79761904761909</v>
      </c>
      <c r="O129">
        <v>-0.36664123626041845</v>
      </c>
      <c r="P129">
        <f t="shared" si="30"/>
        <v>26.483397420226641</v>
      </c>
      <c r="Q129">
        <f t="shared" si="37"/>
        <v>6</v>
      </c>
      <c r="R129">
        <f t="shared" si="37"/>
        <v>241.7431818181818</v>
      </c>
      <c r="S129">
        <f t="shared" si="37"/>
        <v>6.3333445257083385</v>
      </c>
      <c r="T129">
        <f t="shared" si="32"/>
        <v>10.258245062390554</v>
      </c>
      <c r="U129">
        <f>(MAX(T$16:T129) - T129)/MAX(T$16:T129)</f>
        <v>0</v>
      </c>
    </row>
    <row r="130" spans="1:21" x14ac:dyDescent="0.3">
      <c r="A130">
        <v>6</v>
      </c>
      <c r="B130">
        <v>2007</v>
      </c>
      <c r="C130">
        <v>232.4</v>
      </c>
      <c r="D130">
        <v>-0.23333740233333333</v>
      </c>
      <c r="E130">
        <f t="shared" si="28"/>
        <v>0.87626896107937258</v>
      </c>
      <c r="F130">
        <f>(MAX(E$2:E130) - E130)/MAX(E$2:E130)</f>
        <v>0.15217410883536972</v>
      </c>
      <c r="G130">
        <f t="shared" si="29"/>
        <v>0.41663716570571896</v>
      </c>
      <c r="H130" t="str">
        <f t="shared" si="34"/>
        <v/>
      </c>
      <c r="I130">
        <f t="shared" si="27"/>
        <v>-1.0040335728628801E-3</v>
      </c>
      <c r="J130" s="5">
        <v>11</v>
      </c>
      <c r="K130" s="3">
        <v>249.85227272727272</v>
      </c>
      <c r="L130" s="3">
        <v>0.41663004270576165</v>
      </c>
      <c r="M130">
        <v>11</v>
      </c>
      <c r="N130">
        <v>249.85227272727272</v>
      </c>
      <c r="O130">
        <v>0.41663004270576165</v>
      </c>
      <c r="P130">
        <f t="shared" si="30"/>
        <v>26.900027462932403</v>
      </c>
      <c r="Q130">
        <f t="shared" si="37"/>
        <v>7</v>
      </c>
      <c r="R130">
        <f t="shared" si="37"/>
        <v>245.45714285714283</v>
      </c>
      <c r="S130">
        <f t="shared" si="37"/>
        <v>-1.3500050868593345</v>
      </c>
      <c r="T130">
        <f t="shared" si="32"/>
        <v>10.131300144738644</v>
      </c>
      <c r="U130">
        <f>(MAX(T$16:T130) - T130)/MAX(T$16:T130)</f>
        <v>1.2374915678055274E-2</v>
      </c>
    </row>
    <row r="131" spans="1:21" x14ac:dyDescent="0.3">
      <c r="A131">
        <v>6</v>
      </c>
      <c r="B131">
        <v>2007</v>
      </c>
      <c r="C131">
        <v>234.2</v>
      </c>
      <c r="D131">
        <v>1.1333374025052068</v>
      </c>
      <c r="E131">
        <f t="shared" si="28"/>
        <v>0.88580992552665117</v>
      </c>
      <c r="F131">
        <f>(MAX(E$2:E131) - E131)/MAX(E$2:E131)</f>
        <v>0.14294283733726706</v>
      </c>
      <c r="G131">
        <f t="shared" si="29"/>
        <v>1.5499745682109256</v>
      </c>
      <c r="H131">
        <f t="shared" si="34"/>
        <v>1.5499745682109256</v>
      </c>
      <c r="I131">
        <f t="shared" ref="I131:I194" si="38">D131/C131</f>
        <v>4.8391861763672364E-3</v>
      </c>
      <c r="J131" s="5">
        <v>12</v>
      </c>
      <c r="K131" s="3">
        <v>257.06136363636369</v>
      </c>
      <c r="L131" s="3">
        <v>0.76661071610933962</v>
      </c>
      <c r="M131">
        <v>12</v>
      </c>
      <c r="N131">
        <v>257.06136363636369</v>
      </c>
      <c r="O131">
        <v>0.76661071610933962</v>
      </c>
      <c r="P131">
        <f t="shared" si="30"/>
        <v>27.666638179041744</v>
      </c>
      <c r="Q131">
        <f t="shared" si="37"/>
        <v>8</v>
      </c>
      <c r="R131">
        <f t="shared" si="37"/>
        <v>251.69782608695658</v>
      </c>
      <c r="S131">
        <f t="shared" si="37"/>
        <v>-6.3833262131406086</v>
      </c>
      <c r="T131">
        <f t="shared" si="32"/>
        <v>9.5531837649383817</v>
      </c>
      <c r="U131">
        <f>(MAX(T$16:T131) - T131)/MAX(T$16:T131)</f>
        <v>6.8731180934360162E-2</v>
      </c>
    </row>
    <row r="132" spans="1:21" x14ac:dyDescent="0.3">
      <c r="A132">
        <v>7</v>
      </c>
      <c r="B132">
        <v>2007</v>
      </c>
      <c r="C132">
        <v>231.05</v>
      </c>
      <c r="D132">
        <v>1.7999999999999865</v>
      </c>
      <c r="E132">
        <f t="shared" ref="E132:E195" si="39">(D132/C132*$G$2+1)*E131*$H$2+(1-$H$2)*E131</f>
        <v>0.90133699844758985</v>
      </c>
      <c r="F132">
        <f>(MAX(E$2:E132) - E132)/MAX(E$2:E132)</f>
        <v>0.12791976220727783</v>
      </c>
      <c r="G132">
        <f t="shared" si="29"/>
        <v>1.7999999999999865</v>
      </c>
      <c r="H132" t="str">
        <f t="shared" si="34"/>
        <v/>
      </c>
      <c r="I132">
        <f t="shared" si="38"/>
        <v>7.7905215321358422E-3</v>
      </c>
      <c r="J132" s="4">
        <v>2017</v>
      </c>
      <c r="K132" s="3">
        <v>301.14307692307699</v>
      </c>
      <c r="L132" s="3">
        <v>15.183135996223843</v>
      </c>
      <c r="M132">
        <v>2017</v>
      </c>
      <c r="N132">
        <v>301.14307692307699</v>
      </c>
      <c r="O132">
        <v>15.183135996223843</v>
      </c>
      <c r="Q132">
        <f t="shared" si="37"/>
        <v>9</v>
      </c>
      <c r="R132">
        <f t="shared" si="37"/>
        <v>253.7431818181818</v>
      </c>
      <c r="S132">
        <f t="shared" si="37"/>
        <v>7.8833658852942659</v>
      </c>
      <c r="T132">
        <f t="shared" si="32"/>
        <v>10.220986129162926</v>
      </c>
      <c r="U132">
        <f>(MAX(T$16:T132) - T132)/MAX(T$16:T132)</f>
        <v>3.6320962309848888E-3</v>
      </c>
    </row>
    <row r="133" spans="1:21" x14ac:dyDescent="0.3">
      <c r="A133">
        <v>7</v>
      </c>
      <c r="B133">
        <v>2007</v>
      </c>
      <c r="C133">
        <v>237</v>
      </c>
      <c r="D133">
        <v>-3</v>
      </c>
      <c r="E133">
        <f t="shared" si="39"/>
        <v>0.87566600798547489</v>
      </c>
      <c r="F133">
        <f>(MAX(E$2:E133) - E133)/MAX(E$2:E133)</f>
        <v>0.15275749049884274</v>
      </c>
      <c r="G133">
        <f t="shared" ref="G133:G196" si="40">IF(A133&lt;&gt;A132, D133, D133+G132)</f>
        <v>-1.2000000000000135</v>
      </c>
      <c r="H133" t="str">
        <f t="shared" si="34"/>
        <v/>
      </c>
      <c r="I133">
        <f t="shared" si="38"/>
        <v>-1.2658227848101266E-2</v>
      </c>
      <c r="J133" s="5">
        <v>1</v>
      </c>
      <c r="K133" s="3">
        <v>266.69772727272726</v>
      </c>
      <c r="L133" s="3">
        <v>3.2999776229478668</v>
      </c>
      <c r="M133">
        <v>1</v>
      </c>
      <c r="N133">
        <v>266.69772727272726</v>
      </c>
      <c r="O133">
        <v>3.2999776229478668</v>
      </c>
      <c r="P133">
        <f t="shared" ref="P133:P157" si="41">O133+P132</f>
        <v>3.2999776229478668</v>
      </c>
      <c r="Q133">
        <f t="shared" si="37"/>
        <v>10</v>
      </c>
      <c r="R133">
        <f t="shared" si="37"/>
        <v>254.79761904761909</v>
      </c>
      <c r="S133">
        <f t="shared" si="37"/>
        <v>-0.36664123626041845</v>
      </c>
      <c r="T133">
        <f t="shared" si="32"/>
        <v>10.187894262922342</v>
      </c>
      <c r="U133">
        <f>(MAX(T$16:T133) - T133)/MAX(T$16:T133)</f>
        <v>6.8579761002334283E-3</v>
      </c>
    </row>
    <row r="134" spans="1:21" x14ac:dyDescent="0.3">
      <c r="A134">
        <v>7</v>
      </c>
      <c r="B134">
        <v>2007</v>
      </c>
      <c r="C134">
        <v>240.7</v>
      </c>
      <c r="D134">
        <v>-3</v>
      </c>
      <c r="E134">
        <f t="shared" si="39"/>
        <v>0.85110952458746092</v>
      </c>
      <c r="F134">
        <f>(MAX(E$2:E134) - E134)/MAX(E$2:E134)</f>
        <v>0.17651688783632849</v>
      </c>
      <c r="G134">
        <f t="shared" si="40"/>
        <v>-4.2000000000000135</v>
      </c>
      <c r="H134" t="str">
        <f t="shared" si="34"/>
        <v/>
      </c>
      <c r="I134">
        <f t="shared" si="38"/>
        <v>-1.2463647694225177E-2</v>
      </c>
      <c r="J134" s="5">
        <v>2</v>
      </c>
      <c r="K134" s="3">
        <v>270.13249999999999</v>
      </c>
      <c r="L134" s="3">
        <v>3.3833353676250044</v>
      </c>
      <c r="M134">
        <v>2</v>
      </c>
      <c r="N134">
        <v>270.13249999999999</v>
      </c>
      <c r="O134">
        <v>3.3833353676250044</v>
      </c>
      <c r="P134">
        <f t="shared" si="41"/>
        <v>6.6833129905728708</v>
      </c>
      <c r="Q134">
        <f t="shared" si="37"/>
        <v>11</v>
      </c>
      <c r="R134">
        <f t="shared" si="37"/>
        <v>249.85227272727272</v>
      </c>
      <c r="S134">
        <f t="shared" si="37"/>
        <v>0.41663004270576165</v>
      </c>
      <c r="T134">
        <f t="shared" si="32"/>
        <v>10.22611809512887</v>
      </c>
      <c r="U134">
        <f>(MAX(T$16:T134) - T134)/MAX(T$16:T134)</f>
        <v>3.1318190456835486E-3</v>
      </c>
    </row>
    <row r="135" spans="1:21" x14ac:dyDescent="0.3">
      <c r="A135">
        <v>7</v>
      </c>
      <c r="B135">
        <v>2007</v>
      </c>
      <c r="C135">
        <v>244.2</v>
      </c>
      <c r="D135">
        <v>-1.3833343505859368</v>
      </c>
      <c r="E135">
        <f t="shared" si="39"/>
        <v>0.84026152973359691</v>
      </c>
      <c r="F135">
        <f>(MAX(E$2:E135) - E135)/MAX(E$2:E135)</f>
        <v>0.18701276445964013</v>
      </c>
      <c r="G135">
        <f t="shared" si="40"/>
        <v>-5.5833343505859503</v>
      </c>
      <c r="H135" t="str">
        <f t="shared" si="34"/>
        <v/>
      </c>
      <c r="I135">
        <f t="shared" si="38"/>
        <v>-5.6647598304092415E-3</v>
      </c>
      <c r="J135" s="5">
        <v>3</v>
      </c>
      <c r="K135" s="3">
        <v>277.4847826086957</v>
      </c>
      <c r="L135" s="3">
        <v>0.71667480439587294</v>
      </c>
      <c r="M135">
        <v>3</v>
      </c>
      <c r="N135">
        <v>277.4847826086957</v>
      </c>
      <c r="O135">
        <v>0.71667480439587294</v>
      </c>
      <c r="P135">
        <f t="shared" si="41"/>
        <v>7.3999877949687436</v>
      </c>
      <c r="Q135">
        <f t="shared" si="37"/>
        <v>12</v>
      </c>
      <c r="R135">
        <f t="shared" si="37"/>
        <v>257.06136363636369</v>
      </c>
      <c r="S135">
        <f t="shared" si="37"/>
        <v>0.76661071610933962</v>
      </c>
      <c r="T135">
        <f t="shared" si="32"/>
        <v>10.2947350436711</v>
      </c>
      <c r="U135">
        <f>(MAX(T$16:T135) - T135)/MAX(T$16:T135)</f>
        <v>0</v>
      </c>
    </row>
    <row r="136" spans="1:21" x14ac:dyDescent="0.3">
      <c r="A136">
        <v>7</v>
      </c>
      <c r="B136">
        <v>2007</v>
      </c>
      <c r="C136">
        <v>247</v>
      </c>
      <c r="D136">
        <v>-0.14999796533333334</v>
      </c>
      <c r="E136">
        <f t="shared" si="39"/>
        <v>0.83911341467461797</v>
      </c>
      <c r="F136">
        <f>(MAX(E$2:E136) - E136)/MAX(E$2:E136)</f>
        <v>0.18812361251688428</v>
      </c>
      <c r="G136">
        <f t="shared" si="40"/>
        <v>-5.7333323159192835</v>
      </c>
      <c r="H136" t="str">
        <f t="shared" si="34"/>
        <v/>
      </c>
      <c r="I136">
        <f t="shared" si="38"/>
        <v>-6.0727921187584354E-4</v>
      </c>
      <c r="J136" s="5">
        <v>4</v>
      </c>
      <c r="K136" s="3">
        <v>280.48249999999996</v>
      </c>
      <c r="L136" s="3">
        <v>-0.31669718166668348</v>
      </c>
      <c r="M136">
        <v>4</v>
      </c>
      <c r="N136">
        <v>280.48249999999996</v>
      </c>
      <c r="O136">
        <v>-0.31669718166668348</v>
      </c>
      <c r="P136">
        <f t="shared" si="41"/>
        <v>7.0832906133020597</v>
      </c>
      <c r="Q136">
        <f t="shared" ref="Q136:S147" si="42">M133</f>
        <v>1</v>
      </c>
      <c r="R136">
        <f t="shared" si="42"/>
        <v>266.69772727272726</v>
      </c>
      <c r="S136">
        <f t="shared" si="42"/>
        <v>3.2999776229478668</v>
      </c>
      <c r="T136">
        <f t="shared" si="32"/>
        <v>10.581343745431766</v>
      </c>
      <c r="U136">
        <f>(MAX(T$16:T136) - T136)/MAX(T$16:T136)</f>
        <v>0</v>
      </c>
    </row>
    <row r="137" spans="1:21" x14ac:dyDescent="0.3">
      <c r="A137">
        <v>7</v>
      </c>
      <c r="B137">
        <v>2007</v>
      </c>
      <c r="C137">
        <v>248.2</v>
      </c>
      <c r="D137">
        <v>-0.60000101733333333</v>
      </c>
      <c r="E137">
        <f t="shared" si="39"/>
        <v>0.83454933316558755</v>
      </c>
      <c r="F137">
        <f>(MAX(E$2:E137) - E137)/MAX(E$2:E137)</f>
        <v>0.19253954717235272</v>
      </c>
      <c r="G137">
        <f t="shared" si="40"/>
        <v>-6.3333333332526172</v>
      </c>
      <c r="H137" t="str">
        <f t="shared" si="34"/>
        <v/>
      </c>
      <c r="I137">
        <f t="shared" si="38"/>
        <v>-2.4174094171367177E-3</v>
      </c>
      <c r="J137" s="5">
        <v>5</v>
      </c>
      <c r="K137" s="3">
        <v>298.21521739130435</v>
      </c>
      <c r="L137" s="3">
        <v>10.049928795088611</v>
      </c>
      <c r="M137">
        <v>5</v>
      </c>
      <c r="N137">
        <v>298.21521739130435</v>
      </c>
      <c r="O137">
        <v>10.049928795088611</v>
      </c>
      <c r="P137">
        <f t="shared" si="41"/>
        <v>17.133219408390673</v>
      </c>
      <c r="Q137">
        <f t="shared" si="42"/>
        <v>2</v>
      </c>
      <c r="R137">
        <f t="shared" si="42"/>
        <v>270.13249999999999</v>
      </c>
      <c r="S137">
        <f t="shared" si="42"/>
        <v>3.3833353676250044</v>
      </c>
      <c r="T137">
        <f t="shared" si="32"/>
        <v>10.879532699721098</v>
      </c>
      <c r="U137">
        <f>(MAX(T$16:T137) - T137)/MAX(T$16:T137)</f>
        <v>0</v>
      </c>
    </row>
    <row r="138" spans="1:21" x14ac:dyDescent="0.3">
      <c r="A138">
        <v>7</v>
      </c>
      <c r="B138">
        <v>2007</v>
      </c>
      <c r="C138">
        <v>249.75</v>
      </c>
      <c r="D138">
        <v>0.58333333333333337</v>
      </c>
      <c r="E138">
        <f t="shared" si="39"/>
        <v>0.83893510293447571</v>
      </c>
      <c r="F138">
        <f>(MAX(E$2:E138) - E138)/MAX(E$2:E138)</f>
        <v>0.18829613638421949</v>
      </c>
      <c r="G138">
        <f t="shared" si="40"/>
        <v>-5.7499999999192841</v>
      </c>
      <c r="H138" t="str">
        <f t="shared" si="34"/>
        <v/>
      </c>
      <c r="I138">
        <f t="shared" si="38"/>
        <v>2.3356690023356693E-3</v>
      </c>
      <c r="J138" s="5">
        <v>6</v>
      </c>
      <c r="K138" s="3">
        <v>307.68863636363631</v>
      </c>
      <c r="L138" s="3">
        <v>-4.0500488290937646</v>
      </c>
      <c r="M138">
        <v>6</v>
      </c>
      <c r="N138">
        <v>307.68863636363631</v>
      </c>
      <c r="O138">
        <v>-4.0500488290937646</v>
      </c>
      <c r="P138">
        <f t="shared" si="41"/>
        <v>13.083170579296908</v>
      </c>
      <c r="Q138">
        <f t="shared" si="42"/>
        <v>3</v>
      </c>
      <c r="R138">
        <f t="shared" si="42"/>
        <v>277.4847826086957</v>
      </c>
      <c r="S138">
        <f t="shared" si="42"/>
        <v>0.71667480439587294</v>
      </c>
      <c r="T138">
        <f t="shared" si="32"/>
        <v>10.942755790790905</v>
      </c>
      <c r="U138">
        <f>(MAX(T$16:T138) - T138)/MAX(T$16:T138)</f>
        <v>0</v>
      </c>
    </row>
    <row r="139" spans="1:21" x14ac:dyDescent="0.3">
      <c r="A139">
        <v>7</v>
      </c>
      <c r="B139">
        <v>2007</v>
      </c>
      <c r="C139">
        <v>248.95</v>
      </c>
      <c r="D139">
        <v>1.1000030518385469</v>
      </c>
      <c r="E139">
        <f t="shared" si="39"/>
        <v>0.84727561364114545</v>
      </c>
      <c r="F139">
        <f>(MAX(E$2:E139) - E139)/MAX(E$2:E139)</f>
        <v>0.18022635274845072</v>
      </c>
      <c r="G139">
        <f t="shared" si="40"/>
        <v>-4.6499969480807373</v>
      </c>
      <c r="H139" t="str">
        <f t="shared" si="34"/>
        <v/>
      </c>
      <c r="I139">
        <f t="shared" si="38"/>
        <v>4.4185702022034425E-3</v>
      </c>
      <c r="J139" s="5">
        <v>7</v>
      </c>
      <c r="K139" s="3">
        <v>315.71428571428572</v>
      </c>
      <c r="L139" s="3">
        <v>0.83331299264576431</v>
      </c>
      <c r="M139">
        <v>7</v>
      </c>
      <c r="N139">
        <v>315.71428571428572</v>
      </c>
      <c r="O139">
        <v>0.83331299264576431</v>
      </c>
      <c r="P139">
        <f t="shared" si="41"/>
        <v>13.916483571942672</v>
      </c>
      <c r="Q139">
        <f t="shared" si="42"/>
        <v>4</v>
      </c>
      <c r="R139">
        <f t="shared" si="42"/>
        <v>280.48249999999996</v>
      </c>
      <c r="S139">
        <f t="shared" si="42"/>
        <v>-0.31669718166668348</v>
      </c>
      <c r="T139">
        <f t="shared" si="32"/>
        <v>10.914955607831635</v>
      </c>
      <c r="U139">
        <f>(MAX(T$16:T139) - T139)/MAX(T$16:T139)</f>
        <v>2.5405102234544799E-3</v>
      </c>
    </row>
    <row r="140" spans="1:21" x14ac:dyDescent="0.3">
      <c r="A140">
        <v>7</v>
      </c>
      <c r="B140">
        <v>2007</v>
      </c>
      <c r="C140">
        <v>251.15</v>
      </c>
      <c r="D140">
        <v>-3</v>
      </c>
      <c r="E140">
        <f t="shared" si="39"/>
        <v>0.8245039218550505</v>
      </c>
      <c r="F140">
        <f>(MAX(E$2:E140) - E140)/MAX(E$2:E140)</f>
        <v>0.20225889154577492</v>
      </c>
      <c r="G140">
        <f t="shared" si="40"/>
        <v>-7.6499969480807373</v>
      </c>
      <c r="H140" t="str">
        <f t="shared" si="34"/>
        <v/>
      </c>
      <c r="I140">
        <f t="shared" si="38"/>
        <v>-1.1945052757316344E-2</v>
      </c>
      <c r="J140" s="5">
        <v>8</v>
      </c>
      <c r="K140" s="3">
        <v>309.28913043478258</v>
      </c>
      <c r="L140" s="3">
        <v>-2.1666971840416838</v>
      </c>
      <c r="M140">
        <v>8</v>
      </c>
      <c r="N140">
        <v>309.28913043478258</v>
      </c>
      <c r="O140">
        <v>-2.1666971840416838</v>
      </c>
      <c r="P140">
        <f t="shared" si="41"/>
        <v>11.749786387900988</v>
      </c>
      <c r="Q140">
        <f t="shared" si="42"/>
        <v>5</v>
      </c>
      <c r="R140">
        <f t="shared" si="42"/>
        <v>298.21521739130435</v>
      </c>
      <c r="S140">
        <f t="shared" si="42"/>
        <v>10.049928795088611</v>
      </c>
      <c r="T140">
        <f t="shared" si="32"/>
        <v>11.742588373002469</v>
      </c>
      <c r="U140">
        <f>(MAX(T$16:T140) - T140)/MAX(T$16:T140)</f>
        <v>0</v>
      </c>
    </row>
    <row r="141" spans="1:21" x14ac:dyDescent="0.3">
      <c r="A141">
        <v>7</v>
      </c>
      <c r="B141">
        <v>2007</v>
      </c>
      <c r="C141">
        <v>257.89999999999998</v>
      </c>
      <c r="D141">
        <v>-3</v>
      </c>
      <c r="E141">
        <f t="shared" si="39"/>
        <v>0.80292423409808422</v>
      </c>
      <c r="F141">
        <f>(MAX(E$2:E141) - E141)/MAX(E$2:E141)</f>
        <v>0.22313811792059474</v>
      </c>
      <c r="G141">
        <f t="shared" si="40"/>
        <v>-10.649996948080737</v>
      </c>
      <c r="H141" t="str">
        <f t="shared" si="34"/>
        <v/>
      </c>
      <c r="I141">
        <f t="shared" si="38"/>
        <v>-1.1632415664986431E-2</v>
      </c>
      <c r="J141" s="5">
        <v>9</v>
      </c>
      <c r="K141" s="3">
        <v>310.11904761904759</v>
      </c>
      <c r="L141" s="3">
        <v>3.083347575635436</v>
      </c>
      <c r="M141">
        <v>9</v>
      </c>
      <c r="N141">
        <v>310.11904761904759</v>
      </c>
      <c r="O141">
        <v>3.083347575635436</v>
      </c>
      <c r="P141">
        <f t="shared" si="41"/>
        <v>14.833133963536424</v>
      </c>
      <c r="Q141">
        <f t="shared" si="42"/>
        <v>6</v>
      </c>
      <c r="R141">
        <f t="shared" si="42"/>
        <v>307.68863636363631</v>
      </c>
      <c r="S141">
        <f t="shared" si="42"/>
        <v>-4.0500488290937646</v>
      </c>
      <c r="T141">
        <f t="shared" si="32"/>
        <v>11.394815936819915</v>
      </c>
      <c r="U141">
        <f>(MAX(T$16:T141) - T141)/MAX(T$16:T141)</f>
        <v>2.9616335439477889E-2</v>
      </c>
    </row>
    <row r="142" spans="1:21" x14ac:dyDescent="0.3">
      <c r="A142">
        <v>7</v>
      </c>
      <c r="B142">
        <v>2007</v>
      </c>
      <c r="C142">
        <v>261.55</v>
      </c>
      <c r="D142">
        <v>-3</v>
      </c>
      <c r="E142">
        <f t="shared" si="39"/>
        <v>0.78220261842168548</v>
      </c>
      <c r="F142">
        <f>(MAX(E$2:E142) - E142)/MAX(E$2:E142)</f>
        <v>0.24318712462690714</v>
      </c>
      <c r="G142">
        <f t="shared" si="40"/>
        <v>-13.649996948080737</v>
      </c>
      <c r="H142" t="str">
        <f t="shared" si="34"/>
        <v/>
      </c>
      <c r="I142">
        <f t="shared" si="38"/>
        <v>-1.1470082202255783E-2</v>
      </c>
      <c r="J142" s="5">
        <v>10</v>
      </c>
      <c r="K142" s="3">
        <v>321.68181818181824</v>
      </c>
      <c r="L142" s="3">
        <v>7.6333374020102616</v>
      </c>
      <c r="M142">
        <v>10</v>
      </c>
      <c r="N142">
        <v>321.68181818181824</v>
      </c>
      <c r="O142">
        <v>7.6333374020102616</v>
      </c>
      <c r="P142">
        <f t="shared" si="41"/>
        <v>22.466471365546685</v>
      </c>
      <c r="Q142">
        <f t="shared" si="42"/>
        <v>7</v>
      </c>
      <c r="R142">
        <f t="shared" si="42"/>
        <v>315.71428571428572</v>
      </c>
      <c r="S142">
        <f t="shared" si="42"/>
        <v>0.83331299264576431</v>
      </c>
      <c r="T142">
        <f t="shared" si="32"/>
        <v>11.462487117209555</v>
      </c>
      <c r="U142">
        <f>(MAX(T$16:T142) - T142)/MAX(T$16:T142)</f>
        <v>2.3853450950975883E-2</v>
      </c>
    </row>
    <row r="143" spans="1:21" x14ac:dyDescent="0.3">
      <c r="A143">
        <v>7</v>
      </c>
      <c r="B143">
        <v>2007</v>
      </c>
      <c r="C143">
        <v>261.55</v>
      </c>
      <c r="D143">
        <v>3.5500000000000065</v>
      </c>
      <c r="E143">
        <f t="shared" si="39"/>
        <v>0.80609037760594549</v>
      </c>
      <c r="F143">
        <f>(MAX(E$2:E143) - E143)/MAX(E$2:E143)</f>
        <v>0.2200747451887784</v>
      </c>
      <c r="G143">
        <f t="shared" si="40"/>
        <v>-10.099996948080731</v>
      </c>
      <c r="H143" t="str">
        <f t="shared" si="34"/>
        <v/>
      </c>
      <c r="I143">
        <f t="shared" si="38"/>
        <v>1.35729306060027E-2</v>
      </c>
      <c r="J143" s="5">
        <v>11</v>
      </c>
      <c r="K143" s="3">
        <v>332.20000000000005</v>
      </c>
      <c r="L143" s="3">
        <v>-7.1166687006458149</v>
      </c>
      <c r="M143">
        <v>11</v>
      </c>
      <c r="N143">
        <v>332.20000000000005</v>
      </c>
      <c r="O143">
        <v>-7.1166687006458149</v>
      </c>
      <c r="P143">
        <f t="shared" si="41"/>
        <v>15.349802664900871</v>
      </c>
      <c r="Q143">
        <f t="shared" si="42"/>
        <v>8</v>
      </c>
      <c r="R143">
        <f t="shared" si="42"/>
        <v>309.28913043478258</v>
      </c>
      <c r="S143">
        <f t="shared" si="42"/>
        <v>-2.1666971840416838</v>
      </c>
      <c r="T143">
        <f t="shared" si="32"/>
        <v>11.28181341658796</v>
      </c>
      <c r="U143">
        <f>(MAX(T$16:T143) - T143)/MAX(T$16:T143)</f>
        <v>3.9239641361685007E-2</v>
      </c>
    </row>
    <row r="144" spans="1:21" x14ac:dyDescent="0.3">
      <c r="A144">
        <v>7</v>
      </c>
      <c r="B144">
        <v>2007</v>
      </c>
      <c r="C144">
        <v>258.39999999999998</v>
      </c>
      <c r="D144">
        <v>1.2666666666666568</v>
      </c>
      <c r="E144">
        <f t="shared" si="39"/>
        <v>0.81498108030012861</v>
      </c>
      <c r="F144">
        <f>(MAX(E$2:E144) - E144)/MAX(E$2:E144)</f>
        <v>0.21147262840777237</v>
      </c>
      <c r="G144">
        <f t="shared" si="40"/>
        <v>-8.8333302814140744</v>
      </c>
      <c r="H144" t="str">
        <f t="shared" si="34"/>
        <v/>
      </c>
      <c r="I144">
        <f t="shared" si="38"/>
        <v>4.9019607843136881E-3</v>
      </c>
      <c r="J144" s="5">
        <v>12</v>
      </c>
      <c r="K144" s="3">
        <v>322.17857142857144</v>
      </c>
      <c r="L144" s="3">
        <v>-0.16666666867702418</v>
      </c>
      <c r="M144">
        <v>12</v>
      </c>
      <c r="N144">
        <v>322.17857142857144</v>
      </c>
      <c r="O144">
        <v>-0.16666666867702418</v>
      </c>
      <c r="P144">
        <f t="shared" si="41"/>
        <v>15.183135996223847</v>
      </c>
      <c r="Q144">
        <f t="shared" si="42"/>
        <v>9</v>
      </c>
      <c r="R144">
        <f t="shared" si="42"/>
        <v>310.11904761904759</v>
      </c>
      <c r="S144">
        <f t="shared" si="42"/>
        <v>3.083347575635436</v>
      </c>
      <c r="T144">
        <f t="shared" si="32"/>
        <v>11.534193728942919</v>
      </c>
      <c r="U144">
        <f>(MAX(T$16:T144) - T144)/MAX(T$16:T144)</f>
        <v>1.7746908725734905E-2</v>
      </c>
    </row>
    <row r="145" spans="1:21" x14ac:dyDescent="0.3">
      <c r="A145">
        <v>7</v>
      </c>
      <c r="B145">
        <v>2007</v>
      </c>
      <c r="C145">
        <v>256.39999999999998</v>
      </c>
      <c r="D145">
        <v>-0.35000000000001469</v>
      </c>
      <c r="E145">
        <f t="shared" si="39"/>
        <v>0.81247796953282614</v>
      </c>
      <c r="F145">
        <f>(MAX(E$2:E145) - E145)/MAX(E$2:E145)</f>
        <v>0.21389448997223759</v>
      </c>
      <c r="G145">
        <f t="shared" si="40"/>
        <v>-9.1833302814140882</v>
      </c>
      <c r="H145" t="str">
        <f t="shared" si="34"/>
        <v/>
      </c>
      <c r="I145">
        <f t="shared" si="38"/>
        <v>-1.3650546021841449E-3</v>
      </c>
      <c r="J145" s="4">
        <v>2018</v>
      </c>
      <c r="K145" s="3">
        <v>300.40881226053608</v>
      </c>
      <c r="L145" s="3">
        <v>40.949814861770683</v>
      </c>
      <c r="M145">
        <v>2018</v>
      </c>
      <c r="N145">
        <v>300.40881226053608</v>
      </c>
      <c r="O145">
        <v>40.949814861770683</v>
      </c>
      <c r="Q145">
        <f t="shared" si="42"/>
        <v>10</v>
      </c>
      <c r="R145">
        <f t="shared" si="42"/>
        <v>321.68181818181824</v>
      </c>
      <c r="S145">
        <f t="shared" si="42"/>
        <v>7.6333374020102616</v>
      </c>
      <c r="T145">
        <f t="shared" ref="T145:T159" si="43">(S145/R145*$G$2+1)*T144*$H$2+(1-$H$2)*T144</f>
        <v>12.150019279806564</v>
      </c>
      <c r="U145">
        <f>(MAX(T$16:T145) - T145)/MAX(T$16:T145)</f>
        <v>0</v>
      </c>
    </row>
    <row r="146" spans="1:21" x14ac:dyDescent="0.3">
      <c r="A146">
        <v>7</v>
      </c>
      <c r="B146">
        <v>2007</v>
      </c>
      <c r="C146">
        <v>257.45</v>
      </c>
      <c r="D146">
        <v>-0.56666666666666343</v>
      </c>
      <c r="E146">
        <f t="shared" si="39"/>
        <v>0.80845423905640601</v>
      </c>
      <c r="F146">
        <f>(MAX(E$2:E146) - E146)/MAX(E$2:E146)</f>
        <v>0.21778761300694494</v>
      </c>
      <c r="G146">
        <f t="shared" si="40"/>
        <v>-9.7499969480807511</v>
      </c>
      <c r="H146" t="str">
        <f t="shared" si="34"/>
        <v/>
      </c>
      <c r="I146">
        <f t="shared" si="38"/>
        <v>-2.2010746423253582E-3</v>
      </c>
      <c r="J146" s="5">
        <v>1</v>
      </c>
      <c r="K146" s="3">
        <v>329.86956521739131</v>
      </c>
      <c r="L146" s="3">
        <v>13.249867756124884</v>
      </c>
      <c r="M146">
        <v>1</v>
      </c>
      <c r="N146">
        <v>329.86956521739131</v>
      </c>
      <c r="O146">
        <v>13.249867756124884</v>
      </c>
      <c r="P146">
        <f t="shared" si="41"/>
        <v>13.249867756124884</v>
      </c>
      <c r="Q146">
        <f t="shared" si="42"/>
        <v>11</v>
      </c>
      <c r="R146">
        <f t="shared" si="42"/>
        <v>332.20000000000005</v>
      </c>
      <c r="S146">
        <f t="shared" si="42"/>
        <v>-7.1166687006458149</v>
      </c>
      <c r="T146">
        <f t="shared" si="43"/>
        <v>11.564371358909828</v>
      </c>
      <c r="U146">
        <f>(MAX(T$16:T146) - T146)/MAX(T$16:T146)</f>
        <v>4.8201398484205557E-2</v>
      </c>
    </row>
    <row r="147" spans="1:21" x14ac:dyDescent="0.3">
      <c r="A147">
        <v>7</v>
      </c>
      <c r="B147">
        <v>2007</v>
      </c>
      <c r="C147">
        <v>261</v>
      </c>
      <c r="D147">
        <v>1.6000061036770798</v>
      </c>
      <c r="E147">
        <f t="shared" si="39"/>
        <v>0.81960537454807714</v>
      </c>
      <c r="F147">
        <f>(MAX(E$2:E147) - E147)/MAX(E$2:E147)</f>
        <v>0.20699843547624927</v>
      </c>
      <c r="G147">
        <f t="shared" si="40"/>
        <v>-8.1499908444036713</v>
      </c>
      <c r="H147" t="str">
        <f t="shared" si="34"/>
        <v/>
      </c>
      <c r="I147">
        <f t="shared" si="38"/>
        <v>6.1302915849696547E-3</v>
      </c>
      <c r="J147" s="5">
        <v>2</v>
      </c>
      <c r="K147" s="3">
        <v>316.08250000000004</v>
      </c>
      <c r="L147" s="3">
        <v>-0.85000610200006566</v>
      </c>
      <c r="M147">
        <v>2</v>
      </c>
      <c r="N147">
        <v>316.08250000000004</v>
      </c>
      <c r="O147">
        <v>-0.85000610200006566</v>
      </c>
      <c r="P147">
        <f t="shared" si="41"/>
        <v>12.399861654124818</v>
      </c>
      <c r="Q147">
        <f t="shared" si="42"/>
        <v>12</v>
      </c>
      <c r="R147">
        <f t="shared" si="42"/>
        <v>322.17857142857144</v>
      </c>
      <c r="S147">
        <f t="shared" si="42"/>
        <v>-0.16666666867702418</v>
      </c>
      <c r="T147">
        <f t="shared" si="43"/>
        <v>11.550910999666593</v>
      </c>
      <c r="U147">
        <f>(MAX(T$16:T147) - T147)/MAX(T$16:T147)</f>
        <v>4.9309245223642897E-2</v>
      </c>
    </row>
    <row r="148" spans="1:21" x14ac:dyDescent="0.3">
      <c r="A148">
        <v>7</v>
      </c>
      <c r="B148">
        <v>2007</v>
      </c>
      <c r="C148">
        <v>263.60000000000002</v>
      </c>
      <c r="D148">
        <v>0.64999389632291671</v>
      </c>
      <c r="E148">
        <f t="shared" si="39"/>
        <v>0.82415264922338749</v>
      </c>
      <c r="F148">
        <f>(MAX(E$2:E148) - E148)/MAX(E$2:E148)</f>
        <v>0.20259876211658071</v>
      </c>
      <c r="G148">
        <f t="shared" si="40"/>
        <v>-7.4999969480807547</v>
      </c>
      <c r="H148" t="str">
        <f t="shared" si="34"/>
        <v/>
      </c>
      <c r="I148">
        <f t="shared" si="38"/>
        <v>2.4658342045634166E-3</v>
      </c>
      <c r="J148" s="5">
        <v>3</v>
      </c>
      <c r="K148" s="3">
        <v>315.83409090909095</v>
      </c>
      <c r="L148" s="3">
        <v>-4.1500528974270479</v>
      </c>
      <c r="M148">
        <v>3</v>
      </c>
      <c r="N148">
        <v>315.83409090909095</v>
      </c>
      <c r="O148">
        <v>-4.1500528974270479</v>
      </c>
      <c r="P148">
        <f t="shared" si="41"/>
        <v>8.2498087566977709</v>
      </c>
      <c r="Q148">
        <f t="shared" ref="Q148:S159" si="44">M146</f>
        <v>1</v>
      </c>
      <c r="R148">
        <f t="shared" si="44"/>
        <v>329.86956521739131</v>
      </c>
      <c r="S148">
        <f t="shared" si="44"/>
        <v>13.249867756124884</v>
      </c>
      <c r="T148">
        <f t="shared" si="43"/>
        <v>12.594833002570525</v>
      </c>
      <c r="U148">
        <f>(MAX(T$16:T148) - T148)/MAX(T$16:T148)</f>
        <v>0</v>
      </c>
    </row>
    <row r="149" spans="1:21" x14ac:dyDescent="0.3">
      <c r="A149">
        <v>7</v>
      </c>
      <c r="B149">
        <v>2007</v>
      </c>
      <c r="C149">
        <v>259.60000000000002</v>
      </c>
      <c r="D149">
        <v>4.999993896322894</v>
      </c>
      <c r="E149">
        <f t="shared" si="39"/>
        <v>0.85986800355870874</v>
      </c>
      <c r="F149">
        <f>(MAX(E$2:E149) - E149)/MAX(E$2:E149)</f>
        <v>0.16804270288985035</v>
      </c>
      <c r="G149">
        <f t="shared" si="40"/>
        <v>-2.5000030517578606</v>
      </c>
      <c r="H149" t="str">
        <f t="shared" si="34"/>
        <v/>
      </c>
      <c r="I149">
        <f t="shared" si="38"/>
        <v>1.9260377104479559E-2</v>
      </c>
      <c r="J149" s="5">
        <v>4</v>
      </c>
      <c r="K149" s="3">
        <v>314.80952380952374</v>
      </c>
      <c r="L149" s="3">
        <v>9.8665974925729198</v>
      </c>
      <c r="M149">
        <v>4</v>
      </c>
      <c r="N149">
        <v>314.80952380952374</v>
      </c>
      <c r="O149">
        <v>9.8665974925729198</v>
      </c>
      <c r="P149">
        <f t="shared" si="41"/>
        <v>18.116406249270689</v>
      </c>
      <c r="Q149">
        <f t="shared" si="44"/>
        <v>2</v>
      </c>
      <c r="R149">
        <f t="shared" si="44"/>
        <v>316.08250000000004</v>
      </c>
      <c r="S149">
        <f t="shared" si="44"/>
        <v>-0.85000610200006566</v>
      </c>
      <c r="T149">
        <f t="shared" si="43"/>
        <v>12.518625711631678</v>
      </c>
      <c r="U149">
        <f>(MAX(T$16:T149) - T149)/MAX(T$16:T149)</f>
        <v>6.0506789509073332E-3</v>
      </c>
    </row>
    <row r="150" spans="1:21" x14ac:dyDescent="0.3">
      <c r="A150">
        <v>7</v>
      </c>
      <c r="B150">
        <v>2007</v>
      </c>
      <c r="C150">
        <v>265</v>
      </c>
      <c r="D150">
        <v>3.4333333333333234</v>
      </c>
      <c r="E150">
        <f t="shared" si="39"/>
        <v>0.88493396705867478</v>
      </c>
      <c r="F150">
        <f>(MAX(E$2:E150) - E150)/MAX(E$2:E150)</f>
        <v>0.14379036281371496</v>
      </c>
      <c r="G150">
        <f t="shared" si="40"/>
        <v>0.93333028157546272</v>
      </c>
      <c r="H150" t="str">
        <f t="shared" si="34"/>
        <v/>
      </c>
      <c r="I150">
        <f t="shared" si="38"/>
        <v>1.2955974842767257E-2</v>
      </c>
      <c r="J150" s="5">
        <v>5</v>
      </c>
      <c r="K150" s="3">
        <v>316.52391304347822</v>
      </c>
      <c r="L150" s="3">
        <v>10.099977619947873</v>
      </c>
      <c r="M150">
        <v>5</v>
      </c>
      <c r="N150">
        <v>316.52391304347822</v>
      </c>
      <c r="O150">
        <v>10.099977619947873</v>
      </c>
      <c r="P150">
        <f t="shared" si="41"/>
        <v>28.216383869218561</v>
      </c>
      <c r="Q150">
        <f t="shared" si="44"/>
        <v>3</v>
      </c>
      <c r="R150">
        <f t="shared" si="44"/>
        <v>315.83409090909095</v>
      </c>
      <c r="S150">
        <f t="shared" si="44"/>
        <v>-4.1500528974270479</v>
      </c>
      <c r="T150">
        <f t="shared" si="43"/>
        <v>12.148513171839509</v>
      </c>
      <c r="U150">
        <f>(MAX(T$16:T150) - T150)/MAX(T$16:T150)</f>
        <v>3.5436740657055509E-2</v>
      </c>
    </row>
    <row r="151" spans="1:21" x14ac:dyDescent="0.3">
      <c r="A151">
        <v>7</v>
      </c>
      <c r="B151">
        <v>2007</v>
      </c>
      <c r="C151">
        <v>252.8</v>
      </c>
      <c r="D151">
        <v>-3</v>
      </c>
      <c r="E151">
        <f t="shared" si="39"/>
        <v>0.86130539001102413</v>
      </c>
      <c r="F151">
        <f>(MAX(E$2:E151) - E151)/MAX(E$2:E151)</f>
        <v>0.16665197298383935</v>
      </c>
      <c r="G151">
        <f t="shared" si="40"/>
        <v>-2.0666697184245373</v>
      </c>
      <c r="H151" t="str">
        <f t="shared" si="34"/>
        <v/>
      </c>
      <c r="I151">
        <f t="shared" si="38"/>
        <v>-1.1867088607594936E-2</v>
      </c>
      <c r="J151" s="5">
        <v>6</v>
      </c>
      <c r="K151" s="3">
        <v>308.48571428571427</v>
      </c>
      <c r="L151" s="3">
        <v>-1.5666829433541309</v>
      </c>
      <c r="M151">
        <v>6</v>
      </c>
      <c r="N151">
        <v>308.48571428571427</v>
      </c>
      <c r="O151">
        <v>-1.5666829433541309</v>
      </c>
      <c r="P151">
        <f t="shared" si="41"/>
        <v>26.64970092586443</v>
      </c>
      <c r="Q151">
        <f t="shared" si="44"/>
        <v>4</v>
      </c>
      <c r="R151">
        <f t="shared" si="44"/>
        <v>314.80952380952374</v>
      </c>
      <c r="S151">
        <f t="shared" si="44"/>
        <v>9.8665974925729198</v>
      </c>
      <c r="T151">
        <f t="shared" si="43"/>
        <v>13.005206128062273</v>
      </c>
      <c r="U151">
        <f>(MAX(T$16:T151) - T151)/MAX(T$16:T151)</f>
        <v>0</v>
      </c>
    </row>
    <row r="152" spans="1:21" x14ac:dyDescent="0.3">
      <c r="A152">
        <v>7</v>
      </c>
      <c r="B152">
        <v>2007</v>
      </c>
      <c r="C152">
        <v>246.2</v>
      </c>
      <c r="D152">
        <v>5.5499969481614739</v>
      </c>
      <c r="E152">
        <f t="shared" si="39"/>
        <v>0.90499160099189935</v>
      </c>
      <c r="F152">
        <f>(MAX(E$2:E152) - E152)/MAX(E$2:E152)</f>
        <v>0.12438378547341623</v>
      </c>
      <c r="G152">
        <f t="shared" si="40"/>
        <v>3.4833272297369366</v>
      </c>
      <c r="H152" t="str">
        <f t="shared" si="34"/>
        <v/>
      </c>
      <c r="I152">
        <f t="shared" si="38"/>
        <v>2.2542635857682673E-2</v>
      </c>
      <c r="J152" s="5">
        <v>7</v>
      </c>
      <c r="K152" s="3">
        <v>296.48636363636365</v>
      </c>
      <c r="L152" s="3">
        <v>-2.7999898273229622</v>
      </c>
      <c r="M152">
        <v>7</v>
      </c>
      <c r="N152">
        <v>296.48636363636365</v>
      </c>
      <c r="O152">
        <v>-2.7999898273229622</v>
      </c>
      <c r="P152">
        <f t="shared" si="41"/>
        <v>23.849711098541469</v>
      </c>
      <c r="Q152">
        <f t="shared" si="44"/>
        <v>5</v>
      </c>
      <c r="R152">
        <f t="shared" si="44"/>
        <v>316.52391304347822</v>
      </c>
      <c r="S152">
        <f t="shared" si="44"/>
        <v>10.099977619947873</v>
      </c>
      <c r="T152">
        <f t="shared" si="43"/>
        <v>13.938919639751795</v>
      </c>
      <c r="U152">
        <f>(MAX(T$16:T152) - T152)/MAX(T$16:T152)</f>
        <v>0</v>
      </c>
    </row>
    <row r="153" spans="1:21" x14ac:dyDescent="0.3">
      <c r="A153">
        <v>7</v>
      </c>
      <c r="B153">
        <v>2007</v>
      </c>
      <c r="C153">
        <v>251.65</v>
      </c>
      <c r="D153">
        <v>2.849999999999993</v>
      </c>
      <c r="E153">
        <f t="shared" si="39"/>
        <v>0.92805243405909799</v>
      </c>
      <c r="F153">
        <f>(MAX(E$2:E153) - E153)/MAX(E$2:E153)</f>
        <v>0.10207149071620701</v>
      </c>
      <c r="G153">
        <f t="shared" si="40"/>
        <v>6.3333272297369296</v>
      </c>
      <c r="H153">
        <f>IF(A153=A154, "", IF(-C131*0.05 &gt; MIN(G132:G153), -C131*0.05, G153))</f>
        <v>-11.71</v>
      </c>
      <c r="I153">
        <f t="shared" si="38"/>
        <v>1.1325253328034942E-2</v>
      </c>
      <c r="J153" s="5">
        <v>8</v>
      </c>
      <c r="K153" s="3">
        <v>294.60217391304343</v>
      </c>
      <c r="L153" s="3">
        <v>3.2834004716301988</v>
      </c>
      <c r="M153">
        <v>8</v>
      </c>
      <c r="N153">
        <v>294.60217391304343</v>
      </c>
      <c r="O153">
        <v>3.2834004716301988</v>
      </c>
      <c r="P153">
        <f t="shared" si="41"/>
        <v>27.133111570171668</v>
      </c>
      <c r="Q153">
        <f t="shared" si="44"/>
        <v>6</v>
      </c>
      <c r="R153">
        <f t="shared" si="44"/>
        <v>308.48571428571427</v>
      </c>
      <c r="S153">
        <f t="shared" si="44"/>
        <v>-1.5666829433541309</v>
      </c>
      <c r="T153">
        <f t="shared" si="43"/>
        <v>13.779640944066866</v>
      </c>
      <c r="U153">
        <f>(MAX(T$16:T153) - T153)/MAX(T$16:T153)</f>
        <v>1.1426903935272636E-2</v>
      </c>
    </row>
    <row r="154" spans="1:21" x14ac:dyDescent="0.3">
      <c r="A154">
        <v>8</v>
      </c>
      <c r="B154">
        <v>2007</v>
      </c>
      <c r="C154">
        <v>251.7</v>
      </c>
      <c r="D154">
        <v>-3</v>
      </c>
      <c r="E154">
        <f t="shared" si="39"/>
        <v>0.90316425793713162</v>
      </c>
      <c r="F154">
        <f>(MAX(E$2:E154) - E154)/MAX(E$2:E154)</f>
        <v>0.12615181426672598</v>
      </c>
      <c r="G154">
        <f t="shared" si="40"/>
        <v>-3</v>
      </c>
      <c r="H154" t="str">
        <f t="shared" ref="H154:H216" si="45">IF(A154=A155, "", IF(-C132*0.05 &gt; MIN(G133:G154), -C132*0.05, G154))</f>
        <v/>
      </c>
      <c r="I154">
        <f t="shared" si="38"/>
        <v>-1.1918951132300359E-2</v>
      </c>
      <c r="J154" s="5">
        <v>9</v>
      </c>
      <c r="K154" s="3">
        <v>296.47249999999997</v>
      </c>
      <c r="L154" s="3">
        <v>0.23336181635421005</v>
      </c>
      <c r="M154">
        <v>9</v>
      </c>
      <c r="N154">
        <v>296.47249999999997</v>
      </c>
      <c r="O154">
        <v>0.23336181635421005</v>
      </c>
      <c r="P154">
        <f t="shared" si="41"/>
        <v>27.366473386525879</v>
      </c>
      <c r="Q154">
        <f t="shared" si="44"/>
        <v>7</v>
      </c>
      <c r="R154">
        <f t="shared" si="44"/>
        <v>296.48636363636365</v>
      </c>
      <c r="S154">
        <f t="shared" si="44"/>
        <v>-2.7999898273229622</v>
      </c>
      <c r="T154">
        <f t="shared" si="43"/>
        <v>13.486840217965138</v>
      </c>
      <c r="U154">
        <f>(MAX(T$16:T154) - T154)/MAX(T$16:T154)</f>
        <v>3.2432888162823685E-2</v>
      </c>
    </row>
    <row r="155" spans="1:21" x14ac:dyDescent="0.3">
      <c r="A155">
        <v>8</v>
      </c>
      <c r="B155">
        <v>2007</v>
      </c>
      <c r="C155">
        <v>246.1</v>
      </c>
      <c r="D155">
        <v>3.2499908448177073</v>
      </c>
      <c r="E155">
        <f t="shared" si="39"/>
        <v>0.93000038159312537</v>
      </c>
      <c r="F155">
        <f>(MAX(E$2:E155) - E155)/MAX(E$2:E155)</f>
        <v>0.10018677217962391</v>
      </c>
      <c r="G155">
        <f t="shared" si="40"/>
        <v>0.24999084481770728</v>
      </c>
      <c r="H155" t="str">
        <f t="shared" si="45"/>
        <v/>
      </c>
      <c r="I155">
        <f t="shared" si="38"/>
        <v>1.3205976614456348E-2</v>
      </c>
      <c r="J155" s="5">
        <v>10</v>
      </c>
      <c r="K155" s="3">
        <v>280.39999999999998</v>
      </c>
      <c r="L155" s="3">
        <v>13.900026447921848</v>
      </c>
      <c r="M155">
        <v>10</v>
      </c>
      <c r="N155">
        <v>280.39999999999998</v>
      </c>
      <c r="O155">
        <v>13.900026447921848</v>
      </c>
      <c r="P155">
        <f t="shared" si="41"/>
        <v>41.266499834447728</v>
      </c>
      <c r="Q155">
        <f t="shared" si="44"/>
        <v>8</v>
      </c>
      <c r="R155">
        <f t="shared" si="44"/>
        <v>294.60217391304343</v>
      </c>
      <c r="S155">
        <f t="shared" si="44"/>
        <v>3.2834004716301988</v>
      </c>
      <c r="T155">
        <f t="shared" si="43"/>
        <v>13.825045697322739</v>
      </c>
      <c r="U155">
        <f>(MAX(T$16:T155) - T155)/MAX(T$16:T155)</f>
        <v>8.1694955830223358E-3</v>
      </c>
    </row>
    <row r="156" spans="1:21" x14ac:dyDescent="0.3">
      <c r="A156">
        <v>8</v>
      </c>
      <c r="B156">
        <v>2007</v>
      </c>
      <c r="C156">
        <v>246.7</v>
      </c>
      <c r="D156">
        <v>1.5000091551822867</v>
      </c>
      <c r="E156">
        <f t="shared" si="39"/>
        <v>0.94272340731304261</v>
      </c>
      <c r="F156">
        <f>(MAX(E$2:E156) - E156)/MAX(E$2:E156)</f>
        <v>8.7876726864299468E-2</v>
      </c>
      <c r="G156">
        <f t="shared" si="40"/>
        <v>1.749999999999994</v>
      </c>
      <c r="H156" t="str">
        <f t="shared" si="45"/>
        <v/>
      </c>
      <c r="I156">
        <f t="shared" si="38"/>
        <v>6.0802965349910287E-3</v>
      </c>
      <c r="J156" s="5">
        <v>11</v>
      </c>
      <c r="K156" s="3">
        <v>269.41590909090905</v>
      </c>
      <c r="L156" s="3">
        <v>4.5500305180313161</v>
      </c>
      <c r="M156">
        <v>11</v>
      </c>
      <c r="N156">
        <v>269.41590909090905</v>
      </c>
      <c r="O156">
        <v>4.5500305180313161</v>
      </c>
      <c r="P156">
        <f t="shared" si="41"/>
        <v>45.816530352479042</v>
      </c>
      <c r="Q156">
        <f t="shared" si="44"/>
        <v>9</v>
      </c>
      <c r="R156">
        <f t="shared" si="44"/>
        <v>296.47249999999997</v>
      </c>
      <c r="S156">
        <f t="shared" si="44"/>
        <v>0.23336181635421005</v>
      </c>
      <c r="T156">
        <f t="shared" si="43"/>
        <v>13.849530379692911</v>
      </c>
      <c r="U156">
        <f>(MAX(T$16:T156) - T156)/MAX(T$16:T156)</f>
        <v>6.4129259920516482E-3</v>
      </c>
    </row>
    <row r="157" spans="1:21" x14ac:dyDescent="0.3">
      <c r="A157">
        <v>8</v>
      </c>
      <c r="B157">
        <v>2007</v>
      </c>
      <c r="C157">
        <v>238.2</v>
      </c>
      <c r="D157">
        <v>4.5</v>
      </c>
      <c r="E157">
        <f t="shared" si="39"/>
        <v>0.98279508866923293</v>
      </c>
      <c r="F157">
        <f>(MAX(E$2:E157) - E157)/MAX(E$2:E157)</f>
        <v>4.9105743906705225E-2</v>
      </c>
      <c r="G157">
        <f t="shared" si="40"/>
        <v>6.2499999999999938</v>
      </c>
      <c r="H157" t="str">
        <f t="shared" si="45"/>
        <v/>
      </c>
      <c r="I157">
        <f t="shared" si="38"/>
        <v>1.8891687657430732E-2</v>
      </c>
      <c r="J157" s="5">
        <v>12</v>
      </c>
      <c r="K157" s="3">
        <v>265.52857142857141</v>
      </c>
      <c r="L157" s="3">
        <v>-4.8667154907083612</v>
      </c>
      <c r="M157">
        <v>12</v>
      </c>
      <c r="N157">
        <v>265.52857142857141</v>
      </c>
      <c r="O157">
        <v>-4.8667154907083612</v>
      </c>
      <c r="P157">
        <f t="shared" si="41"/>
        <v>40.949814861770683</v>
      </c>
      <c r="Q157">
        <f t="shared" si="44"/>
        <v>10</v>
      </c>
      <c r="R157">
        <f t="shared" si="44"/>
        <v>280.39999999999998</v>
      </c>
      <c r="S157">
        <f t="shared" si="44"/>
        <v>13.900026447921848</v>
      </c>
      <c r="T157">
        <f t="shared" si="43"/>
        <v>15.394269633545672</v>
      </c>
      <c r="U157">
        <f>(MAX(T$16:T157) - T157)/MAX(T$16:T157)</f>
        <v>0</v>
      </c>
    </row>
    <row r="158" spans="1:21" x14ac:dyDescent="0.3">
      <c r="A158">
        <v>8</v>
      </c>
      <c r="B158">
        <v>2007</v>
      </c>
      <c r="C158">
        <v>247.55</v>
      </c>
      <c r="D158">
        <v>3.8500000000000134</v>
      </c>
      <c r="E158">
        <f t="shared" si="39"/>
        <v>1.0171859691200398</v>
      </c>
      <c r="F158">
        <f>(MAX(E$2:E158) - E158)/MAX(E$2:E158)</f>
        <v>1.5831167080172522E-2</v>
      </c>
      <c r="G158">
        <f t="shared" si="40"/>
        <v>10.100000000000007</v>
      </c>
      <c r="H158" t="str">
        <f t="shared" si="45"/>
        <v/>
      </c>
      <c r="I158">
        <f t="shared" si="38"/>
        <v>1.5552413653807365E-2</v>
      </c>
      <c r="J158" s="4" t="s">
        <v>66</v>
      </c>
      <c r="K158" s="3">
        <v>249.45677099967955</v>
      </c>
      <c r="L158" s="3">
        <v>367.01590474779334</v>
      </c>
      <c r="M158" t="s">
        <v>66</v>
      </c>
      <c r="N158">
        <v>249.45677099967955</v>
      </c>
      <c r="O158">
        <v>367.01590474779334</v>
      </c>
      <c r="Q158">
        <f t="shared" si="44"/>
        <v>11</v>
      </c>
      <c r="R158">
        <f t="shared" si="44"/>
        <v>269.41590909090905</v>
      </c>
      <c r="S158">
        <f t="shared" si="44"/>
        <v>4.5500305180313161</v>
      </c>
      <c r="T158">
        <f t="shared" si="43"/>
        <v>15.979238401579895</v>
      </c>
      <c r="U158">
        <f>(MAX(T$16:T158) - T158)/MAX(T$16:T158)</f>
        <v>0</v>
      </c>
    </row>
    <row r="159" spans="1:21" x14ac:dyDescent="0.3">
      <c r="A159">
        <v>8</v>
      </c>
      <c r="B159">
        <v>2007</v>
      </c>
      <c r="C159">
        <v>247.2</v>
      </c>
      <c r="D159">
        <v>-3</v>
      </c>
      <c r="E159">
        <f t="shared" si="39"/>
        <v>0.98941086680790269</v>
      </c>
      <c r="F159">
        <f>(MAX(E$2:E159) - E159)/MAX(E$2:E159)</f>
        <v>4.2704709241211579E-2</v>
      </c>
      <c r="G159">
        <f t="shared" si="40"/>
        <v>7.1000000000000068</v>
      </c>
      <c r="H159" t="str">
        <f t="shared" si="45"/>
        <v/>
      </c>
      <c r="I159">
        <f t="shared" si="38"/>
        <v>-1.2135922330097087E-2</v>
      </c>
      <c r="Q159">
        <f t="shared" si="44"/>
        <v>12</v>
      </c>
      <c r="R159">
        <f t="shared" si="44"/>
        <v>265.52857142857141</v>
      </c>
      <c r="S159">
        <f t="shared" si="44"/>
        <v>-4.8667154907083612</v>
      </c>
      <c r="T159">
        <f t="shared" si="43"/>
        <v>15.320271967419256</v>
      </c>
      <c r="U159">
        <f>(MAX(T$16:T159) - T159)/MAX(T$16:T159)</f>
        <v>4.1238913745443979E-2</v>
      </c>
    </row>
    <row r="160" spans="1:21" x14ac:dyDescent="0.3">
      <c r="A160">
        <v>8</v>
      </c>
      <c r="B160">
        <v>2007</v>
      </c>
      <c r="C160">
        <v>251.8</v>
      </c>
      <c r="D160">
        <v>2.6999908448177199</v>
      </c>
      <c r="E160">
        <f t="shared" si="39"/>
        <v>1.0132816000677325</v>
      </c>
      <c r="F160">
        <f>(MAX(E$2:E160) - E160)/MAX(E$2:E160)</f>
        <v>1.9608803078063574E-2</v>
      </c>
      <c r="G160">
        <f t="shared" si="40"/>
        <v>9.7999908448177262</v>
      </c>
      <c r="H160" t="str">
        <f t="shared" si="45"/>
        <v/>
      </c>
      <c r="I160">
        <f t="shared" si="38"/>
        <v>1.0722759510793168E-2</v>
      </c>
      <c r="U160">
        <f>MAX(U16:U159)</f>
        <v>0.34493841569382394</v>
      </c>
    </row>
    <row r="161" spans="1:9" x14ac:dyDescent="0.3">
      <c r="A161">
        <v>8</v>
      </c>
      <c r="B161">
        <v>2007</v>
      </c>
      <c r="C161">
        <v>242.3</v>
      </c>
      <c r="D161">
        <v>-3</v>
      </c>
      <c r="E161">
        <f t="shared" si="39"/>
        <v>0.98505357365230872</v>
      </c>
      <c r="F161">
        <f>(MAX(E$2:E161) - E161)/MAX(E$2:E161)</f>
        <v>4.6920567746751379E-2</v>
      </c>
      <c r="G161">
        <f t="shared" si="40"/>
        <v>6.7999908448177262</v>
      </c>
      <c r="H161" t="str">
        <f t="shared" si="45"/>
        <v/>
      </c>
      <c r="I161">
        <f t="shared" si="38"/>
        <v>-1.2381345439537762E-2</v>
      </c>
    </row>
    <row r="162" spans="1:9" x14ac:dyDescent="0.3">
      <c r="A162">
        <v>8</v>
      </c>
      <c r="B162">
        <v>2007</v>
      </c>
      <c r="C162">
        <v>241.1</v>
      </c>
      <c r="D162">
        <v>-1.8499999999999934</v>
      </c>
      <c r="E162">
        <f t="shared" si="39"/>
        <v>0.96804699754145129</v>
      </c>
      <c r="F162">
        <f>(MAX(E$2:E162) - E162)/MAX(E$2:E162)</f>
        <v>6.3375122440878881E-2</v>
      </c>
      <c r="G162">
        <f t="shared" si="40"/>
        <v>4.9499908448177328</v>
      </c>
      <c r="H162" t="str">
        <f t="shared" si="45"/>
        <v/>
      </c>
      <c r="I162">
        <f t="shared" si="38"/>
        <v>-7.6731646619659618E-3</v>
      </c>
    </row>
    <row r="163" spans="1:9" x14ac:dyDescent="0.3">
      <c r="A163">
        <v>8</v>
      </c>
      <c r="B163">
        <v>2007</v>
      </c>
      <c r="C163">
        <v>240.65</v>
      </c>
      <c r="D163">
        <v>-3</v>
      </c>
      <c r="E163">
        <f t="shared" si="39"/>
        <v>0.94089421452293975</v>
      </c>
      <c r="F163">
        <f>(MAX(E$2:E163) - E163)/MAX(E$2:E163)</f>
        <v>8.9646545351845311E-2</v>
      </c>
      <c r="G163">
        <f t="shared" si="40"/>
        <v>1.9499908448177328</v>
      </c>
      <c r="H163" t="str">
        <f t="shared" si="45"/>
        <v/>
      </c>
      <c r="I163">
        <f t="shared" si="38"/>
        <v>-1.246623727404945E-2</v>
      </c>
    </row>
    <row r="164" spans="1:9" x14ac:dyDescent="0.3">
      <c r="A164">
        <v>8</v>
      </c>
      <c r="B164">
        <v>2007</v>
      </c>
      <c r="C164">
        <v>240.65</v>
      </c>
      <c r="D164">
        <v>0.75</v>
      </c>
      <c r="E164">
        <f t="shared" si="39"/>
        <v>0.9474920079449527</v>
      </c>
      <c r="F164">
        <f>(MAX(E$2:E164) - E164)/MAX(E$2:E164)</f>
        <v>8.3262911631842337E-2</v>
      </c>
      <c r="G164">
        <f t="shared" si="40"/>
        <v>2.6999908448177328</v>
      </c>
      <c r="H164" t="str">
        <f t="shared" si="45"/>
        <v/>
      </c>
      <c r="I164">
        <f t="shared" si="38"/>
        <v>3.1165593185123624E-3</v>
      </c>
    </row>
    <row r="165" spans="1:9" x14ac:dyDescent="0.3">
      <c r="A165">
        <v>8</v>
      </c>
      <c r="B165">
        <v>2007</v>
      </c>
      <c r="C165">
        <v>229.9</v>
      </c>
      <c r="D165">
        <v>-3</v>
      </c>
      <c r="E165">
        <f t="shared" si="39"/>
        <v>0.91967308209184928</v>
      </c>
      <c r="F165">
        <f>(MAX(E$2:E165) - E165)/MAX(E$2:E165)</f>
        <v>0.11017885485274319</v>
      </c>
      <c r="G165">
        <f t="shared" si="40"/>
        <v>-0.30000915518226723</v>
      </c>
      <c r="H165" t="str">
        <f t="shared" si="45"/>
        <v/>
      </c>
      <c r="I165">
        <f t="shared" si="38"/>
        <v>-1.3049151805132666E-2</v>
      </c>
    </row>
    <row r="166" spans="1:9" x14ac:dyDescent="0.3">
      <c r="A166">
        <v>8</v>
      </c>
      <c r="B166">
        <v>2007</v>
      </c>
      <c r="C166">
        <v>225.75</v>
      </c>
      <c r="D166">
        <v>5.0333333333333368</v>
      </c>
      <c r="E166">
        <f t="shared" si="39"/>
        <v>0.96580950581140712</v>
      </c>
      <c r="F166">
        <f>(MAX(E$2:E166) - E166)/MAX(E$2:E166)</f>
        <v>6.5539986773927375E-2</v>
      </c>
      <c r="G166">
        <f t="shared" si="40"/>
        <v>4.7333241781510695</v>
      </c>
      <c r="H166" t="str">
        <f t="shared" si="45"/>
        <v/>
      </c>
      <c r="I166">
        <f t="shared" si="38"/>
        <v>2.2296050203026961E-2</v>
      </c>
    </row>
    <row r="167" spans="1:9" x14ac:dyDescent="0.3">
      <c r="A167">
        <v>8</v>
      </c>
      <c r="B167">
        <v>2007</v>
      </c>
      <c r="C167">
        <v>225.2</v>
      </c>
      <c r="D167">
        <v>-3</v>
      </c>
      <c r="E167">
        <f t="shared" si="39"/>
        <v>0.93686095268428904</v>
      </c>
      <c r="F167">
        <f>(MAX(E$2:E167) - E167)/MAX(E$2:E167)</f>
        <v>9.3548890367515222E-2</v>
      </c>
      <c r="G167">
        <f t="shared" si="40"/>
        <v>1.7333241781510695</v>
      </c>
      <c r="H167" t="str">
        <f t="shared" si="45"/>
        <v/>
      </c>
      <c r="I167">
        <f t="shared" si="38"/>
        <v>-1.3321492007104797E-2</v>
      </c>
    </row>
    <row r="168" spans="1:9" x14ac:dyDescent="0.3">
      <c r="A168">
        <v>8</v>
      </c>
      <c r="B168">
        <v>2007</v>
      </c>
      <c r="C168">
        <v>229.6</v>
      </c>
      <c r="D168">
        <v>-0.80000305183854126</v>
      </c>
      <c r="E168">
        <f t="shared" si="39"/>
        <v>0.92951619594249646</v>
      </c>
      <c r="F168">
        <f>(MAX(E$2:E168) - E168)/MAX(E$2:E168)</f>
        <v>0.10065524150692716</v>
      </c>
      <c r="G168">
        <f t="shared" si="40"/>
        <v>0.93332112631252828</v>
      </c>
      <c r="H168" t="str">
        <f t="shared" si="45"/>
        <v/>
      </c>
      <c r="I168">
        <f t="shared" si="38"/>
        <v>-3.4843338494709988E-3</v>
      </c>
    </row>
    <row r="169" spans="1:9" x14ac:dyDescent="0.3">
      <c r="A169">
        <v>8</v>
      </c>
      <c r="B169">
        <v>2007</v>
      </c>
      <c r="C169">
        <v>229.8</v>
      </c>
      <c r="D169">
        <v>-1.0666656494140634</v>
      </c>
      <c r="E169">
        <f t="shared" si="39"/>
        <v>0.91980846425072849</v>
      </c>
      <c r="F169">
        <f>(MAX(E$2:E169) - E169)/MAX(E$2:E169)</f>
        <v>0.11004786710286539</v>
      </c>
      <c r="G169">
        <f t="shared" si="40"/>
        <v>-0.13334452310153511</v>
      </c>
      <c r="H169" t="str">
        <f t="shared" si="45"/>
        <v/>
      </c>
      <c r="I169">
        <f t="shared" si="38"/>
        <v>-4.6417130087644184E-3</v>
      </c>
    </row>
    <row r="170" spans="1:9" x14ac:dyDescent="0.3">
      <c r="A170">
        <v>8</v>
      </c>
      <c r="B170">
        <v>2007</v>
      </c>
      <c r="C170">
        <v>238.7</v>
      </c>
      <c r="D170">
        <v>0.30001220702082931</v>
      </c>
      <c r="E170">
        <f t="shared" si="39"/>
        <v>0.92240962041596375</v>
      </c>
      <c r="F170">
        <f>(MAX(E$2:E170) - E170)/MAX(E$2:E170)</f>
        <v>0.10753114262464984</v>
      </c>
      <c r="G170">
        <f t="shared" si="40"/>
        <v>0.16666768391929421</v>
      </c>
      <c r="H170" t="str">
        <f t="shared" si="45"/>
        <v/>
      </c>
      <c r="I170">
        <f t="shared" si="38"/>
        <v>1.2568588480135288E-3</v>
      </c>
    </row>
    <row r="171" spans="1:9" x14ac:dyDescent="0.3">
      <c r="A171">
        <v>8</v>
      </c>
      <c r="B171">
        <v>2007</v>
      </c>
      <c r="C171">
        <v>236.9</v>
      </c>
      <c r="D171">
        <v>-0.34999084481770804</v>
      </c>
      <c r="E171">
        <f t="shared" si="39"/>
        <v>0.91934343816516573</v>
      </c>
      <c r="F171">
        <f>(MAX(E$2:E171) - E171)/MAX(E$2:E171)</f>
        <v>0.110497798771016</v>
      </c>
      <c r="G171">
        <f t="shared" si="40"/>
        <v>-0.18332316089841383</v>
      </c>
      <c r="H171" t="str">
        <f t="shared" si="45"/>
        <v/>
      </c>
      <c r="I171">
        <f t="shared" si="38"/>
        <v>-1.4773779857227016E-3</v>
      </c>
    </row>
    <row r="172" spans="1:9" x14ac:dyDescent="0.3">
      <c r="A172">
        <v>8</v>
      </c>
      <c r="B172">
        <v>2007</v>
      </c>
      <c r="C172">
        <v>241.1</v>
      </c>
      <c r="D172">
        <v>2.6000030518385269</v>
      </c>
      <c r="E172">
        <f t="shared" si="39"/>
        <v>0.94165022135082976</v>
      </c>
      <c r="F172">
        <f>(MAX(E$2:E172) - E172)/MAX(E$2:E172)</f>
        <v>8.8915077970194739E-2</v>
      </c>
      <c r="G172">
        <f t="shared" si="40"/>
        <v>2.416679890940113</v>
      </c>
      <c r="H172" t="str">
        <f t="shared" si="45"/>
        <v/>
      </c>
      <c r="I172">
        <f t="shared" si="38"/>
        <v>1.0783919750470871E-2</v>
      </c>
    </row>
    <row r="173" spans="1:9" x14ac:dyDescent="0.3">
      <c r="A173">
        <v>8</v>
      </c>
      <c r="B173">
        <v>2007</v>
      </c>
      <c r="C173">
        <v>238.75</v>
      </c>
      <c r="D173">
        <v>1.53333536783854</v>
      </c>
      <c r="E173">
        <f t="shared" si="39"/>
        <v>0.95525733160922965</v>
      </c>
      <c r="F173">
        <f>(MAX(E$2:E173) - E173)/MAX(E$2:E173)</f>
        <v>7.5749644874410021E-2</v>
      </c>
      <c r="G173">
        <f t="shared" si="40"/>
        <v>3.9500152587786532</v>
      </c>
      <c r="H173" t="str">
        <f t="shared" si="45"/>
        <v/>
      </c>
      <c r="I173">
        <f t="shared" si="38"/>
        <v>6.4223470904232038E-3</v>
      </c>
    </row>
    <row r="174" spans="1:9" x14ac:dyDescent="0.3">
      <c r="A174">
        <v>8</v>
      </c>
      <c r="B174">
        <v>2007</v>
      </c>
      <c r="C174">
        <v>234.7</v>
      </c>
      <c r="D174">
        <v>8.1999908448177194</v>
      </c>
      <c r="E174">
        <f t="shared" si="39"/>
        <v>1.0303509749440891</v>
      </c>
      <c r="F174">
        <f>(MAX(E$2:E174) - E174)/MAX(E$2:E174)</f>
        <v>3.0934880218917468E-3</v>
      </c>
      <c r="G174">
        <f t="shared" si="40"/>
        <v>12.150006103596372</v>
      </c>
      <c r="H174" t="str">
        <f t="shared" si="45"/>
        <v/>
      </c>
      <c r="I174">
        <f t="shared" si="38"/>
        <v>3.4938179994962591E-2</v>
      </c>
    </row>
    <row r="175" spans="1:9" x14ac:dyDescent="0.3">
      <c r="A175">
        <v>8</v>
      </c>
      <c r="B175">
        <v>2007</v>
      </c>
      <c r="C175">
        <v>246.2</v>
      </c>
      <c r="D175">
        <v>1.0999877929791533</v>
      </c>
      <c r="E175">
        <f t="shared" si="39"/>
        <v>1.0407087749586137</v>
      </c>
      <c r="F175">
        <f>(MAX(E$2:E175) - E175)/MAX(E$2:E175)</f>
        <v>0</v>
      </c>
      <c r="G175">
        <f t="shared" si="40"/>
        <v>13.249993896575525</v>
      </c>
      <c r="H175" t="str">
        <f t="shared" si="45"/>
        <v/>
      </c>
      <c r="I175">
        <f t="shared" si="38"/>
        <v>4.4678626847244243E-3</v>
      </c>
    </row>
    <row r="176" spans="1:9" x14ac:dyDescent="0.3">
      <c r="A176">
        <v>8</v>
      </c>
      <c r="B176">
        <v>2007</v>
      </c>
      <c r="C176">
        <v>244.6</v>
      </c>
      <c r="D176">
        <v>3.599990844817706</v>
      </c>
      <c r="E176">
        <f t="shared" si="39"/>
        <v>1.0751720604837078</v>
      </c>
      <c r="F176">
        <f>(MAX(E$2:E176) - E176)/MAX(E$2:E176)</f>
        <v>0</v>
      </c>
      <c r="G176">
        <f t="shared" si="40"/>
        <v>16.849984741393232</v>
      </c>
      <c r="H176">
        <f t="shared" si="45"/>
        <v>16.849984741393232</v>
      </c>
      <c r="I176">
        <f t="shared" si="38"/>
        <v>1.4717869357390459E-2</v>
      </c>
    </row>
    <row r="177" spans="1:9" x14ac:dyDescent="0.3">
      <c r="A177">
        <v>9</v>
      </c>
      <c r="B177">
        <v>2007</v>
      </c>
      <c r="C177">
        <v>248.15</v>
      </c>
      <c r="D177">
        <v>-0.11666768399999998</v>
      </c>
      <c r="E177">
        <f t="shared" si="39"/>
        <v>1.0740347035345004</v>
      </c>
      <c r="F177">
        <f>(MAX(E$2:E177) - E177)/MAX(E$2:E177)</f>
        <v>1.0578371509168351E-3</v>
      </c>
      <c r="G177">
        <f t="shared" si="40"/>
        <v>-0.11666768399999998</v>
      </c>
      <c r="H177" t="str">
        <f t="shared" si="45"/>
        <v/>
      </c>
      <c r="I177">
        <f t="shared" si="38"/>
        <v>-4.7014984485190399E-4</v>
      </c>
    </row>
    <row r="178" spans="1:9" x14ac:dyDescent="0.3">
      <c r="A178">
        <v>9</v>
      </c>
      <c r="B178">
        <v>2007</v>
      </c>
      <c r="C178">
        <v>248.35</v>
      </c>
      <c r="D178">
        <v>-0.41666463200000003</v>
      </c>
      <c r="E178">
        <f t="shared" si="39"/>
        <v>1.0699803342265368</v>
      </c>
      <c r="F178">
        <f>(MAX(E$2:E178) - E178)/MAX(E$2:E178)</f>
        <v>4.8287399272962089E-3</v>
      </c>
      <c r="G178">
        <f t="shared" si="40"/>
        <v>-0.53333231599999997</v>
      </c>
      <c r="H178" t="str">
        <f t="shared" si="45"/>
        <v/>
      </c>
      <c r="I178">
        <f t="shared" si="38"/>
        <v>-1.6777315562713914E-3</v>
      </c>
    </row>
    <row r="179" spans="1:9" x14ac:dyDescent="0.3">
      <c r="A179">
        <v>9</v>
      </c>
      <c r="B179">
        <v>2007</v>
      </c>
      <c r="C179">
        <v>249.7</v>
      </c>
      <c r="D179">
        <v>4.5000091551822861</v>
      </c>
      <c r="E179">
        <f t="shared" si="39"/>
        <v>1.113366689551887</v>
      </c>
      <c r="F179">
        <f>(MAX(E$2:E179) - E179)/MAX(E$2:E179)</f>
        <v>0</v>
      </c>
      <c r="G179">
        <f t="shared" si="40"/>
        <v>3.966676839182286</v>
      </c>
      <c r="H179" t="str">
        <f t="shared" si="45"/>
        <v/>
      </c>
      <c r="I179">
        <f t="shared" si="38"/>
        <v>1.8021662615868187E-2</v>
      </c>
    </row>
    <row r="180" spans="1:9" x14ac:dyDescent="0.3">
      <c r="A180">
        <v>9</v>
      </c>
      <c r="B180">
        <v>2007</v>
      </c>
      <c r="C180">
        <v>245.2</v>
      </c>
      <c r="D180">
        <v>1.7333374025052066</v>
      </c>
      <c r="E180">
        <f t="shared" si="39"/>
        <v>1.1310752551425611</v>
      </c>
      <c r="F180">
        <f>(MAX(E$2:E180) - E180)/MAX(E$2:E180)</f>
        <v>0</v>
      </c>
      <c r="G180">
        <f t="shared" si="40"/>
        <v>5.7000142416874926</v>
      </c>
      <c r="H180" t="str">
        <f t="shared" si="45"/>
        <v/>
      </c>
      <c r="I180">
        <f t="shared" si="38"/>
        <v>7.0690758666607121E-3</v>
      </c>
    </row>
    <row r="181" spans="1:9" x14ac:dyDescent="0.3">
      <c r="A181">
        <v>9</v>
      </c>
      <c r="B181">
        <v>2007</v>
      </c>
      <c r="C181">
        <v>248.3</v>
      </c>
      <c r="D181">
        <v>-0.15000915518229133</v>
      </c>
      <c r="E181">
        <f t="shared" si="39"/>
        <v>1.1295377553527466</v>
      </c>
      <c r="F181">
        <f>(MAX(E$2:E181) - E181)/MAX(E$2:E181)</f>
        <v>1.3593258121633628E-3</v>
      </c>
      <c r="G181">
        <f t="shared" si="40"/>
        <v>5.5500050865052009</v>
      </c>
      <c r="H181" t="str">
        <f t="shared" si="45"/>
        <v/>
      </c>
      <c r="I181">
        <f t="shared" si="38"/>
        <v>-6.0414480540592558E-4</v>
      </c>
    </row>
    <row r="182" spans="1:9" x14ac:dyDescent="0.3">
      <c r="A182">
        <v>9</v>
      </c>
      <c r="B182">
        <v>2007</v>
      </c>
      <c r="C182">
        <v>243.75</v>
      </c>
      <c r="D182">
        <v>-3</v>
      </c>
      <c r="E182">
        <f t="shared" si="39"/>
        <v>1.0982582482814398</v>
      </c>
      <c r="F182">
        <f>(MAX(E$2:E182) - E182)/MAX(E$2:E182)</f>
        <v>2.9013990635826485E-2</v>
      </c>
      <c r="G182">
        <f t="shared" si="40"/>
        <v>2.5500050865052009</v>
      </c>
      <c r="H182" t="str">
        <f t="shared" si="45"/>
        <v/>
      </c>
      <c r="I182">
        <f t="shared" si="38"/>
        <v>-1.2307692307692308E-2</v>
      </c>
    </row>
    <row r="183" spans="1:9" x14ac:dyDescent="0.3">
      <c r="A183">
        <v>9</v>
      </c>
      <c r="B183">
        <v>2007</v>
      </c>
      <c r="C183">
        <v>242.6</v>
      </c>
      <c r="D183">
        <v>0.45000305183854533</v>
      </c>
      <c r="E183">
        <f t="shared" si="39"/>
        <v>1.1028419004567298</v>
      </c>
      <c r="F183">
        <f>(MAX(E$2:E183) - E183)/MAX(E$2:E183)</f>
        <v>2.49615174211134E-2</v>
      </c>
      <c r="G183">
        <f t="shared" si="40"/>
        <v>3.000008138343746</v>
      </c>
      <c r="H183" t="str">
        <f t="shared" si="45"/>
        <v/>
      </c>
      <c r="I183">
        <f t="shared" si="38"/>
        <v>1.8549177734482497E-3</v>
      </c>
    </row>
    <row r="184" spans="1:9" x14ac:dyDescent="0.3">
      <c r="A184">
        <v>9</v>
      </c>
      <c r="B184">
        <v>2007</v>
      </c>
      <c r="C184">
        <v>243.7</v>
      </c>
      <c r="D184">
        <v>2.2333251953229101</v>
      </c>
      <c r="E184">
        <f t="shared" si="39"/>
        <v>1.1255819921932195</v>
      </c>
      <c r="F184">
        <f>(MAX(E$2:E184) - E184)/MAX(E$2:E184)</f>
        <v>4.8566732623367588E-3</v>
      </c>
      <c r="G184">
        <f t="shared" si="40"/>
        <v>5.2333333336666561</v>
      </c>
      <c r="H184" t="str">
        <f t="shared" si="45"/>
        <v/>
      </c>
      <c r="I184">
        <f t="shared" si="38"/>
        <v>9.1642396197082893E-3</v>
      </c>
    </row>
    <row r="185" spans="1:9" x14ac:dyDescent="0.3">
      <c r="A185">
        <v>9</v>
      </c>
      <c r="B185">
        <v>2007</v>
      </c>
      <c r="C185">
        <v>239.7</v>
      </c>
      <c r="D185">
        <v>-1.0166707356666667</v>
      </c>
      <c r="E185">
        <f t="shared" si="39"/>
        <v>1.1148403188009519</v>
      </c>
      <c r="F185">
        <f>(MAX(E$2:E185) - E185)/MAX(E$2:E185)</f>
        <v>1.4353542143014137E-2</v>
      </c>
      <c r="G185">
        <f t="shared" si="40"/>
        <v>4.2166625979999894</v>
      </c>
      <c r="H185" t="str">
        <f t="shared" si="45"/>
        <v/>
      </c>
      <c r="I185">
        <f t="shared" si="38"/>
        <v>-4.2414298525935198E-3</v>
      </c>
    </row>
    <row r="186" spans="1:9" x14ac:dyDescent="0.3">
      <c r="A186">
        <v>9</v>
      </c>
      <c r="B186">
        <v>2007</v>
      </c>
      <c r="C186">
        <v>242.65</v>
      </c>
      <c r="D186">
        <v>-1.099995931</v>
      </c>
      <c r="E186">
        <f t="shared" si="39"/>
        <v>1.1034691274455406</v>
      </c>
      <c r="F186">
        <f>(MAX(E$2:E186) - E186)/MAX(E$2:E186)</f>
        <v>2.4406976964181794E-2</v>
      </c>
      <c r="G186">
        <f t="shared" si="40"/>
        <v>3.1166666669999894</v>
      </c>
      <c r="H186" t="str">
        <f t="shared" si="45"/>
        <v/>
      </c>
      <c r="I186">
        <f t="shared" si="38"/>
        <v>-4.5332616154955697E-3</v>
      </c>
    </row>
    <row r="187" spans="1:9" x14ac:dyDescent="0.3">
      <c r="A187">
        <v>9</v>
      </c>
      <c r="B187">
        <v>2007</v>
      </c>
      <c r="C187">
        <v>245.65</v>
      </c>
      <c r="D187">
        <v>4.066666666666667E-6</v>
      </c>
      <c r="E187">
        <f t="shared" si="39"/>
        <v>1.1034691685476881</v>
      </c>
      <c r="F187">
        <f>(MAX(E$2:E187) - E187)/MAX(E$2:E187)</f>
        <v>2.4406940625178463E-2</v>
      </c>
      <c r="G187">
        <f t="shared" si="40"/>
        <v>3.1166707336666559</v>
      </c>
      <c r="H187" t="str">
        <f t="shared" si="45"/>
        <v/>
      </c>
      <c r="I187">
        <f t="shared" si="38"/>
        <v>1.655471877332248E-8</v>
      </c>
    </row>
    <row r="188" spans="1:9" x14ac:dyDescent="0.3">
      <c r="A188">
        <v>9</v>
      </c>
      <c r="B188">
        <v>2007</v>
      </c>
      <c r="C188">
        <v>245.35</v>
      </c>
      <c r="D188">
        <v>1.9333312988281133</v>
      </c>
      <c r="E188">
        <f t="shared" si="39"/>
        <v>1.1230334067050201</v>
      </c>
      <c r="F188">
        <f>(MAX(E$2:E188) - E188)/MAX(E$2:E188)</f>
        <v>7.1099145710932198E-3</v>
      </c>
      <c r="G188">
        <f t="shared" si="40"/>
        <v>5.0500020324947688</v>
      </c>
      <c r="H188" t="str">
        <f t="shared" si="45"/>
        <v/>
      </c>
      <c r="I188">
        <f t="shared" si="38"/>
        <v>7.8798911710948171E-3</v>
      </c>
    </row>
    <row r="189" spans="1:9" x14ac:dyDescent="0.3">
      <c r="A189">
        <v>9</v>
      </c>
      <c r="B189">
        <v>2007</v>
      </c>
      <c r="C189">
        <v>249.9</v>
      </c>
      <c r="D189">
        <v>-2.4500091551822805</v>
      </c>
      <c r="E189">
        <f t="shared" si="39"/>
        <v>1.0982605183976715</v>
      </c>
      <c r="F189">
        <f>(MAX(E$2:E189) - E189)/MAX(E$2:E189)</f>
        <v>2.9011983593216953E-2</v>
      </c>
      <c r="G189">
        <f t="shared" si="40"/>
        <v>2.5999928773124883</v>
      </c>
      <c r="H189" t="str">
        <f t="shared" si="45"/>
        <v/>
      </c>
      <c r="I189">
        <f t="shared" si="38"/>
        <v>-9.8039582040107265E-3</v>
      </c>
    </row>
    <row r="190" spans="1:9" x14ac:dyDescent="0.3">
      <c r="A190">
        <v>9</v>
      </c>
      <c r="B190">
        <v>2007</v>
      </c>
      <c r="C190">
        <v>251.35</v>
      </c>
      <c r="D190">
        <v>0.64999389632291671</v>
      </c>
      <c r="E190">
        <f t="shared" si="39"/>
        <v>1.1046507747153345</v>
      </c>
      <c r="F190">
        <f>(MAX(E$2:E190) - E190)/MAX(E$2:E190)</f>
        <v>2.3362265514239474E-2</v>
      </c>
      <c r="G190">
        <f t="shared" si="40"/>
        <v>3.2499867736354049</v>
      </c>
      <c r="H190" t="str">
        <f t="shared" si="45"/>
        <v/>
      </c>
      <c r="I190">
        <f t="shared" si="38"/>
        <v>2.5860111252155034E-3</v>
      </c>
    </row>
    <row r="191" spans="1:9" x14ac:dyDescent="0.3">
      <c r="A191">
        <v>9</v>
      </c>
      <c r="B191">
        <v>2007</v>
      </c>
      <c r="C191">
        <v>252</v>
      </c>
      <c r="D191">
        <v>0.38333129898957991</v>
      </c>
      <c r="E191">
        <f t="shared" si="39"/>
        <v>1.1084315534332048</v>
      </c>
      <c r="F191">
        <f>(MAX(E$2:E191) - E191)/MAX(E$2:E191)</f>
        <v>2.0019624341001383E-2</v>
      </c>
      <c r="G191">
        <f t="shared" si="40"/>
        <v>3.6333180726249847</v>
      </c>
      <c r="H191" t="str">
        <f t="shared" si="45"/>
        <v/>
      </c>
      <c r="I191">
        <f t="shared" si="38"/>
        <v>1.5211559483713488E-3</v>
      </c>
    </row>
    <row r="192" spans="1:9" x14ac:dyDescent="0.3">
      <c r="A192">
        <v>9</v>
      </c>
      <c r="B192">
        <v>2007</v>
      </c>
      <c r="C192">
        <v>252</v>
      </c>
      <c r="D192">
        <v>1.1499999999999999</v>
      </c>
      <c r="E192">
        <f t="shared" si="39"/>
        <v>1.119812770276492</v>
      </c>
      <c r="F192">
        <f>(MAX(E$2:E192) - E192)/MAX(E$2:E192)</f>
        <v>9.9573258409314681E-3</v>
      </c>
      <c r="G192">
        <f t="shared" si="40"/>
        <v>4.7833180726249847</v>
      </c>
      <c r="H192" t="str">
        <f t="shared" si="45"/>
        <v/>
      </c>
      <c r="I192">
        <f t="shared" si="38"/>
        <v>4.5634920634920629E-3</v>
      </c>
    </row>
    <row r="193" spans="1:9" x14ac:dyDescent="0.3">
      <c r="A193">
        <v>9</v>
      </c>
      <c r="B193">
        <v>2007</v>
      </c>
      <c r="C193">
        <v>252</v>
      </c>
      <c r="D193">
        <v>1.1499999999999999</v>
      </c>
      <c r="E193">
        <f t="shared" si="39"/>
        <v>1.1313108478284379</v>
      </c>
      <c r="F193">
        <f>(MAX(E$2:E193) - E193)/MAX(E$2:E193)</f>
        <v>0</v>
      </c>
      <c r="G193">
        <f t="shared" si="40"/>
        <v>5.933318072624985</v>
      </c>
      <c r="H193" t="str">
        <f t="shared" si="45"/>
        <v/>
      </c>
      <c r="I193">
        <f t="shared" si="38"/>
        <v>4.5634920634920629E-3</v>
      </c>
    </row>
    <row r="194" spans="1:9" x14ac:dyDescent="0.3">
      <c r="A194">
        <v>9</v>
      </c>
      <c r="B194">
        <v>2007</v>
      </c>
      <c r="C194">
        <v>252</v>
      </c>
      <c r="D194">
        <v>1.1499999999999999</v>
      </c>
      <c r="E194">
        <f t="shared" si="39"/>
        <v>1.1429269859981048</v>
      </c>
      <c r="F194">
        <f>(MAX(E$2:E194) - E194)/MAX(E$2:E194)</f>
        <v>0</v>
      </c>
      <c r="G194">
        <f t="shared" si="40"/>
        <v>7.0833180726249854</v>
      </c>
      <c r="H194" t="str">
        <f t="shared" si="45"/>
        <v/>
      </c>
      <c r="I194">
        <f t="shared" si="38"/>
        <v>4.5634920634920629E-3</v>
      </c>
    </row>
    <row r="195" spans="1:9" x14ac:dyDescent="0.3">
      <c r="A195">
        <v>9</v>
      </c>
      <c r="B195">
        <v>2007</v>
      </c>
      <c r="C195">
        <v>259.39999999999998</v>
      </c>
      <c r="D195">
        <v>2.25</v>
      </c>
      <c r="E195">
        <f t="shared" si="39"/>
        <v>1.1652325675964679</v>
      </c>
      <c r="F195">
        <f>(MAX(E$2:E195) - E195)/MAX(E$2:E195)</f>
        <v>0</v>
      </c>
      <c r="G195">
        <f t="shared" si="40"/>
        <v>9.3333180726249854</v>
      </c>
      <c r="H195" t="str">
        <f t="shared" si="45"/>
        <v/>
      </c>
      <c r="I195">
        <f t="shared" ref="I195:I258" si="46">D195/C195</f>
        <v>8.6738627602158842E-3</v>
      </c>
    </row>
    <row r="196" spans="1:9" x14ac:dyDescent="0.3">
      <c r="A196">
        <v>9</v>
      </c>
      <c r="B196">
        <v>2007</v>
      </c>
      <c r="C196">
        <v>257.7</v>
      </c>
      <c r="D196">
        <v>0.74998168930209064</v>
      </c>
      <c r="E196">
        <f t="shared" ref="E196:E259" si="47">(D196/C196*$G$2+1)*E195*$H$2+(1-$H$2)*E195</f>
        <v>1.1728626877024848</v>
      </c>
      <c r="F196">
        <f>(MAX(E$2:E196) - E196)/MAX(E$2:E196)</f>
        <v>0</v>
      </c>
      <c r="G196">
        <f t="shared" si="40"/>
        <v>10.083299761927076</v>
      </c>
      <c r="H196">
        <f t="shared" si="45"/>
        <v>10.083299761927076</v>
      </c>
      <c r="I196">
        <f t="shared" si="46"/>
        <v>2.9102898304310854E-3</v>
      </c>
    </row>
    <row r="197" spans="1:9" x14ac:dyDescent="0.3">
      <c r="A197">
        <v>10</v>
      </c>
      <c r="B197">
        <v>2007</v>
      </c>
      <c r="C197">
        <v>257.7</v>
      </c>
      <c r="D197">
        <v>-3</v>
      </c>
      <c r="E197">
        <f t="shared" si="47"/>
        <v>1.1421416044972392</v>
      </c>
      <c r="F197">
        <f>(MAX(E$2:E197) - E197)/MAX(E$2:E197)</f>
        <v>2.6193247962747426E-2</v>
      </c>
      <c r="G197">
        <f t="shared" ref="G197:G260" si="48">IF(A197&lt;&gt;A196, D197, D197+G196)</f>
        <v>-3</v>
      </c>
      <c r="H197" t="str">
        <f t="shared" si="45"/>
        <v/>
      </c>
      <c r="I197">
        <f t="shared" si="46"/>
        <v>-1.1641443538998836E-2</v>
      </c>
    </row>
    <row r="198" spans="1:9" x14ac:dyDescent="0.3">
      <c r="A198">
        <v>10</v>
      </c>
      <c r="B198">
        <v>2007</v>
      </c>
      <c r="C198">
        <v>263</v>
      </c>
      <c r="D198">
        <v>-3</v>
      </c>
      <c r="E198">
        <f t="shared" si="47"/>
        <v>1.1128280842297245</v>
      </c>
      <c r="F198">
        <f>(MAX(E$2:E198) - E198)/MAX(E$2:E198)</f>
        <v>5.118638703594694E-2</v>
      </c>
      <c r="G198">
        <f t="shared" si="48"/>
        <v>-6</v>
      </c>
      <c r="H198" t="str">
        <f t="shared" si="45"/>
        <v/>
      </c>
      <c r="I198">
        <f t="shared" si="46"/>
        <v>-1.1406844106463879E-2</v>
      </c>
    </row>
    <row r="199" spans="1:9" x14ac:dyDescent="0.3">
      <c r="A199">
        <v>10</v>
      </c>
      <c r="B199">
        <v>2007</v>
      </c>
      <c r="C199">
        <v>263</v>
      </c>
      <c r="D199">
        <v>3.75</v>
      </c>
      <c r="E199">
        <f t="shared" si="47"/>
        <v>1.1485295555631401</v>
      </c>
      <c r="F199">
        <f>(MAX(E$2:E199) - E199)/MAX(E$2:E199)</f>
        <v>2.0746786810151491E-2</v>
      </c>
      <c r="G199">
        <f t="shared" si="48"/>
        <v>-2.25</v>
      </c>
      <c r="H199" t="str">
        <f t="shared" si="45"/>
        <v/>
      </c>
      <c r="I199">
        <f t="shared" si="46"/>
        <v>1.4258555133079848E-2</v>
      </c>
    </row>
    <row r="200" spans="1:9" x14ac:dyDescent="0.3">
      <c r="A200">
        <v>10</v>
      </c>
      <c r="B200">
        <v>2007</v>
      </c>
      <c r="C200">
        <v>264.85000000000002</v>
      </c>
      <c r="D200">
        <v>0.85001220702081814</v>
      </c>
      <c r="E200">
        <f t="shared" si="47"/>
        <v>1.1568232852980613</v>
      </c>
      <c r="F200">
        <f>(MAX(E$2:E200) - E200)/MAX(E$2:E200)</f>
        <v>1.3675430698407659E-2</v>
      </c>
      <c r="G200">
        <f t="shared" si="48"/>
        <v>-1.3999877929791817</v>
      </c>
      <c r="H200" t="str">
        <f t="shared" si="45"/>
        <v/>
      </c>
      <c r="I200">
        <f t="shared" si="46"/>
        <v>3.2094098811433569E-3</v>
      </c>
    </row>
    <row r="201" spans="1:9" x14ac:dyDescent="0.3">
      <c r="A201">
        <v>10</v>
      </c>
      <c r="B201">
        <v>2007</v>
      </c>
      <c r="C201">
        <v>265.45</v>
      </c>
      <c r="D201">
        <v>0.75</v>
      </c>
      <c r="E201">
        <f t="shared" si="47"/>
        <v>1.1641773606189898</v>
      </c>
      <c r="F201">
        <f>(MAX(E$2:E201) - E201)/MAX(E$2:E201)</f>
        <v>7.4052377780971573E-3</v>
      </c>
      <c r="G201">
        <f t="shared" si="48"/>
        <v>-0.64998779297918174</v>
      </c>
      <c r="H201" t="str">
        <f t="shared" si="45"/>
        <v/>
      </c>
      <c r="I201">
        <f t="shared" si="46"/>
        <v>2.8253908457336599E-3</v>
      </c>
    </row>
    <row r="202" spans="1:9" x14ac:dyDescent="0.3">
      <c r="A202">
        <v>10</v>
      </c>
      <c r="B202">
        <v>2007</v>
      </c>
      <c r="C202">
        <v>267.14999999999998</v>
      </c>
      <c r="D202">
        <v>1.6999999999999866</v>
      </c>
      <c r="E202">
        <f t="shared" si="47"/>
        <v>1.1808458180562633</v>
      </c>
      <c r="F202">
        <f>(MAX(E$2:E202) - E202)/MAX(E$2:E202)</f>
        <v>0</v>
      </c>
      <c r="G202">
        <f t="shared" si="48"/>
        <v>1.0500122070208049</v>
      </c>
      <c r="H202" t="str">
        <f t="shared" si="45"/>
        <v/>
      </c>
      <c r="I202">
        <f t="shared" si="46"/>
        <v>6.3634662174807668E-3</v>
      </c>
    </row>
    <row r="203" spans="1:9" x14ac:dyDescent="0.3">
      <c r="A203">
        <v>10</v>
      </c>
      <c r="B203">
        <v>2007</v>
      </c>
      <c r="C203">
        <v>265.45</v>
      </c>
      <c r="D203">
        <v>0.23332722966666664</v>
      </c>
      <c r="E203">
        <f t="shared" si="47"/>
        <v>1.1831812026395321</v>
      </c>
      <c r="F203">
        <f>(MAX(E$2:E203) - E203)/MAX(E$2:E203)</f>
        <v>0</v>
      </c>
      <c r="G203">
        <f t="shared" si="48"/>
        <v>1.2833394366874715</v>
      </c>
      <c r="H203" t="str">
        <f t="shared" si="45"/>
        <v/>
      </c>
      <c r="I203">
        <f t="shared" si="46"/>
        <v>8.7898749168079354E-4</v>
      </c>
    </row>
    <row r="204" spans="1:9" x14ac:dyDescent="0.3">
      <c r="A204">
        <v>10</v>
      </c>
      <c r="B204">
        <v>2007</v>
      </c>
      <c r="C204">
        <v>268.14999999999998</v>
      </c>
      <c r="D204">
        <v>-1.0500183106979133</v>
      </c>
      <c r="E204">
        <f t="shared" si="47"/>
        <v>1.1727567598381095</v>
      </c>
      <c r="F204">
        <f>(MAX(E$2:E204) - E204)/MAX(E$2:E204)</f>
        <v>8.8105209735981072E-3</v>
      </c>
      <c r="G204">
        <f t="shared" si="48"/>
        <v>0.23332112598955823</v>
      </c>
      <c r="H204" t="str">
        <f t="shared" si="45"/>
        <v/>
      </c>
      <c r="I204">
        <f t="shared" si="46"/>
        <v>-3.9157870993768908E-3</v>
      </c>
    </row>
    <row r="205" spans="1:9" x14ac:dyDescent="0.3">
      <c r="A205">
        <v>10</v>
      </c>
      <c r="B205">
        <v>2007</v>
      </c>
      <c r="C205">
        <v>269.5</v>
      </c>
      <c r="D205">
        <v>-2.849993896322907</v>
      </c>
      <c r="E205">
        <f t="shared" si="47"/>
        <v>1.1448521712790276</v>
      </c>
      <c r="F205">
        <f>(MAX(E$2:E205) - E205)/MAX(E$2:E205)</f>
        <v>3.2394895452190341E-2</v>
      </c>
      <c r="G205">
        <f t="shared" si="48"/>
        <v>-2.6166727703333486</v>
      </c>
      <c r="H205" t="str">
        <f t="shared" si="45"/>
        <v/>
      </c>
      <c r="I205">
        <f t="shared" si="46"/>
        <v>-1.0575116498415239E-2</v>
      </c>
    </row>
    <row r="206" spans="1:9" x14ac:dyDescent="0.3">
      <c r="A206">
        <v>10</v>
      </c>
      <c r="B206">
        <v>2007</v>
      </c>
      <c r="C206">
        <v>271.14999999999998</v>
      </c>
      <c r="D206">
        <v>-3</v>
      </c>
      <c r="E206">
        <f t="shared" si="47"/>
        <v>1.1163522555271064</v>
      </c>
      <c r="F206">
        <f>(MAX(E$2:E206) - E206)/MAX(E$2:E206)</f>
        <v>5.6482428019764448E-2</v>
      </c>
      <c r="G206">
        <f t="shared" si="48"/>
        <v>-5.6166727703333486</v>
      </c>
      <c r="H206" t="str">
        <f t="shared" si="45"/>
        <v/>
      </c>
      <c r="I206">
        <f t="shared" si="46"/>
        <v>-1.1063986723215933E-2</v>
      </c>
    </row>
    <row r="207" spans="1:9" x14ac:dyDescent="0.3">
      <c r="A207">
        <v>10</v>
      </c>
      <c r="B207">
        <v>2007</v>
      </c>
      <c r="C207">
        <v>269.45</v>
      </c>
      <c r="D207">
        <v>2.5</v>
      </c>
      <c r="E207">
        <f t="shared" si="47"/>
        <v>1.1396570669479265</v>
      </c>
      <c r="F207">
        <f>(MAX(E$2:E207) - E207)/MAX(E$2:E207)</f>
        <v>3.6785688949848613E-2</v>
      </c>
      <c r="G207">
        <f t="shared" si="48"/>
        <v>-3.1166727703333486</v>
      </c>
      <c r="H207" t="str">
        <f t="shared" si="45"/>
        <v/>
      </c>
      <c r="I207">
        <f t="shared" si="46"/>
        <v>9.2781592132120984E-3</v>
      </c>
    </row>
    <row r="208" spans="1:9" x14ac:dyDescent="0.3">
      <c r="A208">
        <v>10</v>
      </c>
      <c r="B208">
        <v>2007</v>
      </c>
      <c r="C208">
        <v>264.95</v>
      </c>
      <c r="D208">
        <v>-2.4000244140416669</v>
      </c>
      <c r="E208">
        <f t="shared" si="47"/>
        <v>1.1164292474925657</v>
      </c>
      <c r="F208">
        <f>(MAX(E$2:E208) - E208)/MAX(E$2:E208)</f>
        <v>5.641735602125101E-2</v>
      </c>
      <c r="G208">
        <f t="shared" si="48"/>
        <v>-5.5166971843750154</v>
      </c>
      <c r="H208" t="str">
        <f t="shared" si="45"/>
        <v/>
      </c>
      <c r="I208">
        <f t="shared" si="46"/>
        <v>-9.0584050350695118E-3</v>
      </c>
    </row>
    <row r="209" spans="1:9" x14ac:dyDescent="0.3">
      <c r="A209">
        <v>10</v>
      </c>
      <c r="B209">
        <v>2007</v>
      </c>
      <c r="C209">
        <v>262.55</v>
      </c>
      <c r="D209">
        <v>-0.85000610351562667</v>
      </c>
      <c r="E209">
        <f t="shared" si="47"/>
        <v>1.1082967536146295</v>
      </c>
      <c r="F209">
        <f>(MAX(E$2:E209) - E209)/MAX(E$2:E209)</f>
        <v>6.3290769712910019E-2</v>
      </c>
      <c r="G209">
        <f t="shared" si="48"/>
        <v>-6.3667032878906422</v>
      </c>
      <c r="H209" t="str">
        <f t="shared" si="45"/>
        <v/>
      </c>
      <c r="I209">
        <f t="shared" si="46"/>
        <v>-3.2375018225695167E-3</v>
      </c>
    </row>
    <row r="210" spans="1:9" x14ac:dyDescent="0.3">
      <c r="A210">
        <v>10</v>
      </c>
      <c r="B210">
        <v>2007</v>
      </c>
      <c r="C210">
        <v>259.39999999999998</v>
      </c>
      <c r="D210">
        <v>-0.10000406917186</v>
      </c>
      <c r="E210">
        <f t="shared" si="47"/>
        <v>1.1073353931029652</v>
      </c>
      <c r="F210">
        <f>(MAX(E$2:E210) - E210)/MAX(E$2:E210)</f>
        <v>6.4103291505446622E-2</v>
      </c>
      <c r="G210">
        <f t="shared" si="48"/>
        <v>-6.4667073570625018</v>
      </c>
      <c r="H210" t="str">
        <f t="shared" si="45"/>
        <v/>
      </c>
      <c r="I210">
        <f t="shared" si="46"/>
        <v>-3.855206984265999E-4</v>
      </c>
    </row>
    <row r="211" spans="1:9" x14ac:dyDescent="0.3">
      <c r="A211">
        <v>10</v>
      </c>
      <c r="B211">
        <v>2007</v>
      </c>
      <c r="C211">
        <v>261.3</v>
      </c>
      <c r="D211">
        <v>2.5666687012526066</v>
      </c>
      <c r="E211">
        <f t="shared" si="47"/>
        <v>1.1318086688945836</v>
      </c>
      <c r="F211">
        <f>(MAX(E$2:E211) - E211)/MAX(E$2:E211)</f>
        <v>4.3418990793922869E-2</v>
      </c>
      <c r="G211">
        <f t="shared" si="48"/>
        <v>-3.9000386558098952</v>
      </c>
      <c r="H211" t="str">
        <f t="shared" si="45"/>
        <v/>
      </c>
      <c r="I211">
        <f t="shared" si="46"/>
        <v>9.8226892508710539E-3</v>
      </c>
    </row>
    <row r="212" spans="1:9" x14ac:dyDescent="0.3">
      <c r="A212">
        <v>10</v>
      </c>
      <c r="B212">
        <v>2007</v>
      </c>
      <c r="C212">
        <v>245.4</v>
      </c>
      <c r="D212">
        <v>1.7999999999999867</v>
      </c>
      <c r="E212">
        <f t="shared" si="47"/>
        <v>1.1504876628188829</v>
      </c>
      <c r="F212">
        <f>(MAX(E$2:E212) - E212)/MAX(E$2:E212)</f>
        <v>2.7631895898712622E-2</v>
      </c>
      <c r="G212">
        <f t="shared" si="48"/>
        <v>-2.1000386558099082</v>
      </c>
      <c r="H212" t="str">
        <f t="shared" si="45"/>
        <v/>
      </c>
      <c r="I212">
        <f t="shared" si="46"/>
        <v>7.3349633251833194E-3</v>
      </c>
    </row>
    <row r="213" spans="1:9" x14ac:dyDescent="0.3">
      <c r="A213">
        <v>10</v>
      </c>
      <c r="B213">
        <v>2007</v>
      </c>
      <c r="C213">
        <v>250.85</v>
      </c>
      <c r="D213">
        <v>-2.9000030518385334</v>
      </c>
      <c r="E213">
        <f t="shared" si="47"/>
        <v>1.120561651657336</v>
      </c>
      <c r="F213">
        <f>(MAX(E$2:E213) - E213)/MAX(E$2:E213)</f>
        <v>5.2924734472200481E-2</v>
      </c>
      <c r="G213">
        <f t="shared" si="48"/>
        <v>-5.0000417076484416</v>
      </c>
      <c r="H213" t="str">
        <f t="shared" si="45"/>
        <v/>
      </c>
      <c r="I213">
        <f t="shared" si="46"/>
        <v>-1.1560705807608266E-2</v>
      </c>
    </row>
    <row r="214" spans="1:9" x14ac:dyDescent="0.3">
      <c r="A214">
        <v>10</v>
      </c>
      <c r="B214">
        <v>2007</v>
      </c>
      <c r="C214">
        <v>254.45</v>
      </c>
      <c r="D214">
        <v>-3</v>
      </c>
      <c r="E214">
        <f t="shared" si="47"/>
        <v>1.0908356105935237</v>
      </c>
      <c r="F214">
        <f>(MAX(E$2:E214) - E214)/MAX(E$2:E214)</f>
        <v>7.8048562502511576E-2</v>
      </c>
      <c r="G214">
        <f t="shared" si="48"/>
        <v>-8.0000417076484425</v>
      </c>
      <c r="H214" t="str">
        <f t="shared" si="45"/>
        <v/>
      </c>
      <c r="I214">
        <f t="shared" si="46"/>
        <v>-1.1790135586559246E-2</v>
      </c>
    </row>
    <row r="215" spans="1:9" x14ac:dyDescent="0.3">
      <c r="A215">
        <v>10</v>
      </c>
      <c r="B215">
        <v>2007</v>
      </c>
      <c r="C215">
        <v>255.65</v>
      </c>
      <c r="D215">
        <v>-1.8999938963228935</v>
      </c>
      <c r="E215">
        <f t="shared" si="47"/>
        <v>1.0725946277867819</v>
      </c>
      <c r="F215">
        <f>(MAX(E$2:E215) - E215)/MAX(E$2:E215)</f>
        <v>9.3465459564473358E-2</v>
      </c>
      <c r="G215">
        <f t="shared" si="48"/>
        <v>-9.900035603971336</v>
      </c>
      <c r="H215" t="str">
        <f t="shared" si="45"/>
        <v/>
      </c>
      <c r="I215">
        <f t="shared" si="46"/>
        <v>-7.43201211157009E-3</v>
      </c>
    </row>
    <row r="216" spans="1:9" x14ac:dyDescent="0.3">
      <c r="A216">
        <v>10</v>
      </c>
      <c r="B216">
        <v>2007</v>
      </c>
      <c r="C216">
        <v>259.05</v>
      </c>
      <c r="D216">
        <v>-3</v>
      </c>
      <c r="E216">
        <f t="shared" si="47"/>
        <v>1.0446463022219845</v>
      </c>
      <c r="F216">
        <f>(MAX(E$2:E216) - E216)/MAX(E$2:E216)</f>
        <v>0.1170867996453064</v>
      </c>
      <c r="G216">
        <f t="shared" si="48"/>
        <v>-12.900035603971336</v>
      </c>
      <c r="H216" t="str">
        <f t="shared" si="45"/>
        <v/>
      </c>
      <c r="I216">
        <f t="shared" si="46"/>
        <v>-1.1580775911986103E-2</v>
      </c>
    </row>
    <row r="217" spans="1:9" x14ac:dyDescent="0.3">
      <c r="A217">
        <v>10</v>
      </c>
      <c r="B217">
        <v>2007</v>
      </c>
      <c r="C217">
        <v>266.85000000000002</v>
      </c>
      <c r="D217">
        <v>-3</v>
      </c>
      <c r="E217">
        <f t="shared" si="47"/>
        <v>1.0182218595013608</v>
      </c>
      <c r="F217">
        <f>(MAX(E$2:E217) - E217)/MAX(E$2:E217)</f>
        <v>0.13942018582628529</v>
      </c>
      <c r="G217">
        <f t="shared" si="48"/>
        <v>-15.900035603971336</v>
      </c>
      <c r="H217" t="str">
        <f t="shared" ref="H217:H280" si="49">IF(A217=A218, "", IF(-C195*0.05 &gt; MIN(G196:G217), -C195*0.05, G217))</f>
        <v/>
      </c>
      <c r="I217">
        <f t="shared" si="46"/>
        <v>-1.1242270938729622E-2</v>
      </c>
    </row>
    <row r="218" spans="1:9" x14ac:dyDescent="0.3">
      <c r="A218">
        <v>10</v>
      </c>
      <c r="B218">
        <v>2007</v>
      </c>
      <c r="C218">
        <v>268.25</v>
      </c>
      <c r="D218">
        <v>3.3335367999999997E-2</v>
      </c>
      <c r="E218">
        <f t="shared" si="47"/>
        <v>1.0185065614617792</v>
      </c>
      <c r="F218">
        <f>(MAX(E$2:E218) - E218)/MAX(E$2:E218)</f>
        <v>0.1391795616853817</v>
      </c>
      <c r="G218">
        <f t="shared" si="48"/>
        <v>-15.866700235971336</v>
      </c>
      <c r="H218" t="str">
        <f t="shared" si="49"/>
        <v/>
      </c>
      <c r="I218">
        <f t="shared" si="46"/>
        <v>1.2426977819198507E-4</v>
      </c>
    </row>
    <row r="219" spans="1:9" x14ac:dyDescent="0.3">
      <c r="A219">
        <v>10</v>
      </c>
      <c r="B219">
        <v>2007</v>
      </c>
      <c r="C219">
        <v>267.39999999999998</v>
      </c>
      <c r="D219">
        <v>0.58333333333333337</v>
      </c>
      <c r="E219">
        <f t="shared" si="47"/>
        <v>1.0235057756050798</v>
      </c>
      <c r="F219">
        <f>(MAX(E$2:E219) - E219)/MAX(E$2:E219)</f>
        <v>0.1349543304763767</v>
      </c>
      <c r="G219">
        <f t="shared" si="48"/>
        <v>-15.283366902638003</v>
      </c>
      <c r="H219">
        <f t="shared" si="49"/>
        <v>-12.885</v>
      </c>
      <c r="I219">
        <f t="shared" si="46"/>
        <v>2.1815008726003495E-3</v>
      </c>
    </row>
    <row r="220" spans="1:9" x14ac:dyDescent="0.3">
      <c r="A220">
        <v>11</v>
      </c>
      <c r="B220">
        <v>2007</v>
      </c>
      <c r="C220">
        <v>272.3</v>
      </c>
      <c r="D220">
        <v>1.5499938963229332</v>
      </c>
      <c r="E220">
        <f t="shared" si="47"/>
        <v>1.0366143409239856</v>
      </c>
      <c r="F220">
        <f>(MAX(E$2:E220) - E220)/MAX(E$2:E220)</f>
        <v>0.12387524530357122</v>
      </c>
      <c r="G220">
        <f t="shared" si="48"/>
        <v>1.5499938963229332</v>
      </c>
      <c r="H220" t="str">
        <f t="shared" si="49"/>
        <v/>
      </c>
      <c r="I220">
        <f t="shared" si="46"/>
        <v>5.6922287782700445E-3</v>
      </c>
    </row>
    <row r="221" spans="1:9" x14ac:dyDescent="0.3">
      <c r="A221">
        <v>11</v>
      </c>
      <c r="B221">
        <v>2007</v>
      </c>
      <c r="C221">
        <v>264.05</v>
      </c>
      <c r="D221">
        <v>-2.349987792979173</v>
      </c>
      <c r="E221">
        <f t="shared" si="47"/>
        <v>1.0158566440627976</v>
      </c>
      <c r="F221">
        <f>(MAX(E$2:E221) - E221)/MAX(E$2:E221)</f>
        <v>0.14141921643401187</v>
      </c>
      <c r="G221">
        <f t="shared" si="48"/>
        <v>-0.79999389665623988</v>
      </c>
      <c r="H221" t="str">
        <f t="shared" si="49"/>
        <v/>
      </c>
      <c r="I221">
        <f t="shared" si="46"/>
        <v>-8.8997833477719099E-3</v>
      </c>
    </row>
    <row r="222" spans="1:9" x14ac:dyDescent="0.3">
      <c r="A222">
        <v>11</v>
      </c>
      <c r="B222">
        <v>2007</v>
      </c>
      <c r="C222">
        <v>262.55</v>
      </c>
      <c r="D222">
        <v>0.80001220702084785</v>
      </c>
      <c r="E222">
        <f t="shared" si="47"/>
        <v>1.0228212978834996</v>
      </c>
      <c r="F222">
        <f>(MAX(E$2:E222) - E222)/MAX(E$2:E222)</f>
        <v>0.13553283672719715</v>
      </c>
      <c r="G222">
        <f t="shared" si="48"/>
        <v>1.8310364607976304E-5</v>
      </c>
      <c r="H222" t="str">
        <f t="shared" si="49"/>
        <v/>
      </c>
      <c r="I222">
        <f t="shared" si="46"/>
        <v>3.0470851533835378E-3</v>
      </c>
    </row>
    <row r="223" spans="1:9" x14ac:dyDescent="0.3">
      <c r="A223">
        <v>11</v>
      </c>
      <c r="B223">
        <v>2007</v>
      </c>
      <c r="C223">
        <v>262.60000000000002</v>
      </c>
      <c r="D223">
        <v>-3</v>
      </c>
      <c r="E223">
        <f t="shared" si="47"/>
        <v>0.99653019445351632</v>
      </c>
      <c r="F223">
        <f>(MAX(E$2:E223) - E223)/MAX(E$2:E223)</f>
        <v>0.15775352732922079</v>
      </c>
      <c r="G223">
        <f t="shared" si="48"/>
        <v>-2.9999816896353919</v>
      </c>
      <c r="H223" t="str">
        <f t="shared" si="49"/>
        <v/>
      </c>
      <c r="I223">
        <f t="shared" si="46"/>
        <v>-1.1424219345011423E-2</v>
      </c>
    </row>
    <row r="224" spans="1:9" x14ac:dyDescent="0.3">
      <c r="A224">
        <v>11</v>
      </c>
      <c r="B224">
        <v>2007</v>
      </c>
      <c r="C224">
        <v>269.39999999999998</v>
      </c>
      <c r="D224">
        <v>-3</v>
      </c>
      <c r="E224">
        <f t="shared" si="47"/>
        <v>0.97156145350117307</v>
      </c>
      <c r="F224">
        <f>(MAX(E$2:E224) - E224)/MAX(E$2:E224)</f>
        <v>0.17885658482932396</v>
      </c>
      <c r="G224">
        <f t="shared" si="48"/>
        <v>-5.9999816896353924</v>
      </c>
      <c r="H224" t="str">
        <f t="shared" si="49"/>
        <v/>
      </c>
      <c r="I224">
        <f t="shared" si="46"/>
        <v>-1.1135857461024501E-2</v>
      </c>
    </row>
    <row r="225" spans="1:9" x14ac:dyDescent="0.3">
      <c r="A225">
        <v>11</v>
      </c>
      <c r="B225">
        <v>2007</v>
      </c>
      <c r="C225">
        <v>261.85000000000002</v>
      </c>
      <c r="D225">
        <v>-3</v>
      </c>
      <c r="E225">
        <f t="shared" si="47"/>
        <v>0.94651642844433548</v>
      </c>
      <c r="F225">
        <f>(MAX(E$2:E225) - E225)/MAX(E$2:E225)</f>
        <v>0.20002411605866163</v>
      </c>
      <c r="G225">
        <f t="shared" si="48"/>
        <v>-8.9999816896353924</v>
      </c>
      <c r="H225" t="str">
        <f t="shared" si="49"/>
        <v/>
      </c>
      <c r="I225">
        <f t="shared" si="46"/>
        <v>-1.1456940996753866E-2</v>
      </c>
    </row>
    <row r="226" spans="1:9" x14ac:dyDescent="0.3">
      <c r="A226">
        <v>11</v>
      </c>
      <c r="B226">
        <v>2007</v>
      </c>
      <c r="C226">
        <v>260.75</v>
      </c>
      <c r="D226">
        <v>0.39999389632291665</v>
      </c>
      <c r="E226">
        <f t="shared" si="47"/>
        <v>0.94978335763640054</v>
      </c>
      <c r="F226">
        <f>(MAX(E$2:E226) - E226)/MAX(E$2:E226)</f>
        <v>0.19726297585057098</v>
      </c>
      <c r="G226">
        <f t="shared" si="48"/>
        <v>-8.5999877933124758</v>
      </c>
      <c r="H226" t="str">
        <f t="shared" si="49"/>
        <v/>
      </c>
      <c r="I226">
        <f t="shared" si="46"/>
        <v>1.534013025207734E-3</v>
      </c>
    </row>
    <row r="227" spans="1:9" x14ac:dyDescent="0.3">
      <c r="A227">
        <v>11</v>
      </c>
      <c r="B227">
        <v>2007</v>
      </c>
      <c r="C227">
        <v>255.7</v>
      </c>
      <c r="D227">
        <v>-3</v>
      </c>
      <c r="E227">
        <f t="shared" si="47"/>
        <v>0.92471085992796986</v>
      </c>
      <c r="F227">
        <f>(MAX(E$2:E227) - E227)/MAX(E$2:E227)</f>
        <v>0.21845372639029981</v>
      </c>
      <c r="G227">
        <f t="shared" si="48"/>
        <v>-11.599987793312476</v>
      </c>
      <c r="H227" t="str">
        <f t="shared" si="49"/>
        <v/>
      </c>
      <c r="I227">
        <f t="shared" si="46"/>
        <v>-1.1732499022291749E-2</v>
      </c>
    </row>
    <row r="228" spans="1:9" x14ac:dyDescent="0.3">
      <c r="A228">
        <v>11</v>
      </c>
      <c r="B228">
        <v>2007</v>
      </c>
      <c r="C228">
        <v>252.45</v>
      </c>
      <c r="D228">
        <v>-2.1499979654947956</v>
      </c>
      <c r="E228">
        <f t="shared" si="47"/>
        <v>0.90699137269520613</v>
      </c>
      <c r="F228">
        <f>(MAX(E$2:E228) - E228)/MAX(E$2:E228)</f>
        <v>0.23342986630296383</v>
      </c>
      <c r="G228">
        <f t="shared" si="48"/>
        <v>-13.749985758807272</v>
      </c>
      <c r="H228" t="str">
        <f t="shared" si="49"/>
        <v/>
      </c>
      <c r="I228">
        <f t="shared" si="46"/>
        <v>-8.5165298692604311E-3</v>
      </c>
    </row>
    <row r="229" spans="1:9" x14ac:dyDescent="0.3">
      <c r="A229">
        <v>11</v>
      </c>
      <c r="B229">
        <v>2007</v>
      </c>
      <c r="C229">
        <v>259.35000000000002</v>
      </c>
      <c r="D229">
        <v>0.70000000000003004</v>
      </c>
      <c r="E229">
        <f t="shared" si="47"/>
        <v>0.91249941746865904</v>
      </c>
      <c r="F229">
        <f>(MAX(E$2:E229) - E229)/MAX(E$2:E229)</f>
        <v>0.22877458209022861</v>
      </c>
      <c r="G229">
        <f t="shared" si="48"/>
        <v>-13.049985758807242</v>
      </c>
      <c r="H229" t="str">
        <f t="shared" si="49"/>
        <v/>
      </c>
      <c r="I229">
        <f t="shared" si="46"/>
        <v>2.6990553306343937E-3</v>
      </c>
    </row>
    <row r="230" spans="1:9" x14ac:dyDescent="0.3">
      <c r="A230">
        <v>11</v>
      </c>
      <c r="B230">
        <v>2007</v>
      </c>
      <c r="C230">
        <v>258</v>
      </c>
      <c r="D230">
        <v>-3</v>
      </c>
      <c r="E230">
        <f t="shared" si="47"/>
        <v>0.88862588619767657</v>
      </c>
      <c r="F230">
        <f>(MAX(E$2:E230) - E230)/MAX(E$2:E230)</f>
        <v>0.24895199127972853</v>
      </c>
      <c r="G230">
        <f t="shared" si="48"/>
        <v>-16.049985758807242</v>
      </c>
      <c r="H230" t="str">
        <f t="shared" si="49"/>
        <v/>
      </c>
      <c r="I230">
        <f t="shared" si="46"/>
        <v>-1.1627906976744186E-2</v>
      </c>
    </row>
    <row r="231" spans="1:9" x14ac:dyDescent="0.3">
      <c r="A231">
        <v>11</v>
      </c>
      <c r="B231">
        <v>2007</v>
      </c>
      <c r="C231">
        <v>250.95</v>
      </c>
      <c r="D231">
        <v>-3</v>
      </c>
      <c r="E231">
        <f t="shared" si="47"/>
        <v>0.86472381514035712</v>
      </c>
      <c r="F231">
        <f>(MAX(E$2:E231) - E231)/MAX(E$2:E231)</f>
        <v>0.2691535216995804</v>
      </c>
      <c r="G231">
        <f t="shared" si="48"/>
        <v>-19.049985758807242</v>
      </c>
      <c r="H231" t="str">
        <f t="shared" si="49"/>
        <v/>
      </c>
      <c r="I231">
        <f t="shared" si="46"/>
        <v>-1.1954572624028692E-2</v>
      </c>
    </row>
    <row r="232" spans="1:9" x14ac:dyDescent="0.3">
      <c r="A232">
        <v>11</v>
      </c>
      <c r="B232">
        <v>2007</v>
      </c>
      <c r="C232">
        <v>252.65</v>
      </c>
      <c r="D232">
        <v>5.6500030518385325</v>
      </c>
      <c r="E232">
        <f t="shared" si="47"/>
        <v>0.90823383864210294</v>
      </c>
      <c r="F232">
        <f>(MAX(E$2:E232) - E232)/MAX(E$2:E232)</f>
        <v>0.23237976007737049</v>
      </c>
      <c r="G232">
        <f t="shared" si="48"/>
        <v>-13.399982706968711</v>
      </c>
      <c r="H232" t="str">
        <f t="shared" si="49"/>
        <v/>
      </c>
      <c r="I232">
        <f t="shared" si="46"/>
        <v>2.2362964780678934E-2</v>
      </c>
    </row>
    <row r="233" spans="1:9" x14ac:dyDescent="0.3">
      <c r="A233">
        <v>11</v>
      </c>
      <c r="B233">
        <v>2007</v>
      </c>
      <c r="C233">
        <v>242.85</v>
      </c>
      <c r="D233">
        <v>-3</v>
      </c>
      <c r="E233">
        <f t="shared" si="47"/>
        <v>0.8829895380004138</v>
      </c>
      <c r="F233">
        <f>(MAX(E$2:E233) - E233)/MAX(E$2:E233)</f>
        <v>0.25371571486212552</v>
      </c>
      <c r="G233">
        <f t="shared" si="48"/>
        <v>-16.399982706968711</v>
      </c>
      <c r="H233" t="str">
        <f t="shared" si="49"/>
        <v/>
      </c>
      <c r="I233">
        <f t="shared" si="46"/>
        <v>-1.2353304508956145E-2</v>
      </c>
    </row>
    <row r="234" spans="1:9" x14ac:dyDescent="0.3">
      <c r="A234">
        <v>11</v>
      </c>
      <c r="B234">
        <v>2007</v>
      </c>
      <c r="C234">
        <v>242.65</v>
      </c>
      <c r="D234">
        <v>-3</v>
      </c>
      <c r="E234">
        <f t="shared" si="47"/>
        <v>0.85842667222047231</v>
      </c>
      <c r="F234">
        <f>(MAX(E$2:E234) - E234)/MAX(E$2:E234)</f>
        <v>0.27447573515753315</v>
      </c>
      <c r="G234">
        <f t="shared" si="48"/>
        <v>-19.399982706968711</v>
      </c>
      <c r="H234" t="str">
        <f t="shared" si="49"/>
        <v/>
      </c>
      <c r="I234">
        <f t="shared" si="46"/>
        <v>-1.23634865031939E-2</v>
      </c>
    </row>
    <row r="235" spans="1:9" x14ac:dyDescent="0.3">
      <c r="A235">
        <v>11</v>
      </c>
      <c r="B235">
        <v>2007</v>
      </c>
      <c r="C235">
        <v>234.85</v>
      </c>
      <c r="D235">
        <v>-6.6670735838543368E-2</v>
      </c>
      <c r="E235">
        <f t="shared" si="47"/>
        <v>0.85787835686907421</v>
      </c>
      <c r="F235">
        <f>(MAX(E$2:E235) - E235)/MAX(E$2:E235)</f>
        <v>0.27493915982162931</v>
      </c>
      <c r="G235">
        <f t="shared" si="48"/>
        <v>-19.466653442807253</v>
      </c>
      <c r="H235" t="str">
        <f t="shared" si="49"/>
        <v/>
      </c>
      <c r="I235">
        <f t="shared" si="46"/>
        <v>-2.8388646301274589E-4</v>
      </c>
    </row>
    <row r="236" spans="1:9" x14ac:dyDescent="0.3">
      <c r="A236">
        <v>11</v>
      </c>
      <c r="B236">
        <v>2007</v>
      </c>
      <c r="C236">
        <v>236.35</v>
      </c>
      <c r="D236">
        <v>2.3999999999999964</v>
      </c>
      <c r="E236">
        <f t="shared" si="47"/>
        <v>0.87747870858091248</v>
      </c>
      <c r="F236">
        <f>(MAX(E$2:E236) - E236)/MAX(E$2:E236)</f>
        <v>0.25837335259944533</v>
      </c>
      <c r="G236">
        <f t="shared" si="48"/>
        <v>-17.066653442807258</v>
      </c>
      <c r="H236" t="str">
        <f t="shared" si="49"/>
        <v/>
      </c>
      <c r="I236">
        <f t="shared" si="46"/>
        <v>1.0154431986460741E-2</v>
      </c>
    </row>
    <row r="237" spans="1:9" x14ac:dyDescent="0.3">
      <c r="A237">
        <v>11</v>
      </c>
      <c r="B237">
        <v>2007</v>
      </c>
      <c r="C237">
        <v>236.35</v>
      </c>
      <c r="D237">
        <v>-3</v>
      </c>
      <c r="E237">
        <f t="shared" si="47"/>
        <v>0.85241849583320284</v>
      </c>
      <c r="F237">
        <f>(MAX(E$2:E237) - E237)/MAX(E$2:E237)</f>
        <v>0.27955372014737745</v>
      </c>
      <c r="G237">
        <f t="shared" si="48"/>
        <v>-20.066653442807258</v>
      </c>
      <c r="H237" t="str">
        <f t="shared" si="49"/>
        <v/>
      </c>
      <c r="I237">
        <f t="shared" si="46"/>
        <v>-1.2693039983075947E-2</v>
      </c>
    </row>
    <row r="238" spans="1:9" x14ac:dyDescent="0.3">
      <c r="A238">
        <v>11</v>
      </c>
      <c r="B238">
        <v>2007</v>
      </c>
      <c r="C238">
        <v>238.15</v>
      </c>
      <c r="D238">
        <v>-3</v>
      </c>
      <c r="E238">
        <f t="shared" si="47"/>
        <v>0.82825798839304265</v>
      </c>
      <c r="F238">
        <f>(MAX(E$2:E238) - E238)/MAX(E$2:E238)</f>
        <v>0.29997367559144728</v>
      </c>
      <c r="G238">
        <f t="shared" si="48"/>
        <v>-23.066653442807258</v>
      </c>
      <c r="H238" t="str">
        <f t="shared" si="49"/>
        <v/>
      </c>
      <c r="I238">
        <f t="shared" si="46"/>
        <v>-1.2597102666386731E-2</v>
      </c>
    </row>
    <row r="239" spans="1:9" x14ac:dyDescent="0.3">
      <c r="A239">
        <v>11</v>
      </c>
      <c r="B239">
        <v>2007</v>
      </c>
      <c r="C239">
        <v>246.05</v>
      </c>
      <c r="D239">
        <v>5.2999938963229205</v>
      </c>
      <c r="E239">
        <f t="shared" si="47"/>
        <v>0.86840009421256559</v>
      </c>
      <c r="F239">
        <f>(MAX(E$2:E239) - E239)/MAX(E$2:E239)</f>
        <v>0.26604640753650283</v>
      </c>
      <c r="G239">
        <f t="shared" si="48"/>
        <v>-17.766659546484338</v>
      </c>
      <c r="H239" t="str">
        <f t="shared" si="49"/>
        <v/>
      </c>
      <c r="I239">
        <f t="shared" si="46"/>
        <v>2.1540312523157572E-2</v>
      </c>
    </row>
    <row r="240" spans="1:9" x14ac:dyDescent="0.3">
      <c r="A240">
        <v>11</v>
      </c>
      <c r="B240">
        <v>2007</v>
      </c>
      <c r="C240">
        <v>247.8</v>
      </c>
      <c r="D240">
        <v>0.94999389632292397</v>
      </c>
      <c r="E240">
        <f t="shared" si="47"/>
        <v>0.8758907853965987</v>
      </c>
      <c r="F240">
        <f>(MAX(E$2:E240) - E240)/MAX(E$2:E240)</f>
        <v>0.2597154320550446</v>
      </c>
      <c r="G240">
        <f t="shared" si="48"/>
        <v>-16.816665650161415</v>
      </c>
      <c r="H240" t="str">
        <f t="shared" si="49"/>
        <v/>
      </c>
      <c r="I240">
        <f t="shared" si="46"/>
        <v>3.8337122531191441E-3</v>
      </c>
    </row>
    <row r="241" spans="1:9" x14ac:dyDescent="0.3">
      <c r="A241">
        <v>11</v>
      </c>
      <c r="B241">
        <v>2007</v>
      </c>
      <c r="C241">
        <v>246.85</v>
      </c>
      <c r="D241">
        <v>-0.91666666666666663</v>
      </c>
      <c r="E241">
        <f t="shared" si="47"/>
        <v>0.86857247571508966</v>
      </c>
      <c r="F241">
        <f>(MAX(E$2:E241) - E241)/MAX(E$2:E241)</f>
        <v>0.26590071429683715</v>
      </c>
      <c r="G241">
        <f t="shared" si="48"/>
        <v>-17.733332316828083</v>
      </c>
      <c r="H241">
        <f t="shared" si="49"/>
        <v>-13.37</v>
      </c>
      <c r="I241">
        <f t="shared" si="46"/>
        <v>-3.7134562149753561E-3</v>
      </c>
    </row>
    <row r="242" spans="1:9" x14ac:dyDescent="0.3">
      <c r="A242">
        <v>12</v>
      </c>
      <c r="B242">
        <v>2007</v>
      </c>
      <c r="C242">
        <v>250.05</v>
      </c>
      <c r="D242">
        <v>-9.9999999999999992E-2</v>
      </c>
      <c r="E242">
        <f t="shared" si="47"/>
        <v>0.86779091679872922</v>
      </c>
      <c r="F242">
        <f>(MAX(E$2:E242) - E242)/MAX(E$2:E242)</f>
        <v>0.26656127154252102</v>
      </c>
      <c r="G242">
        <f t="shared" si="48"/>
        <v>-9.9999999999999992E-2</v>
      </c>
      <c r="H242" t="str">
        <f t="shared" si="49"/>
        <v/>
      </c>
      <c r="I242">
        <f t="shared" si="46"/>
        <v>-3.9992001599680057E-4</v>
      </c>
    </row>
    <row r="243" spans="1:9" x14ac:dyDescent="0.3">
      <c r="A243">
        <v>12</v>
      </c>
      <c r="B243">
        <v>2007</v>
      </c>
      <c r="C243">
        <v>250.5</v>
      </c>
      <c r="D243">
        <v>-0.94999084481770402</v>
      </c>
      <c r="E243">
        <f t="shared" si="47"/>
        <v>0.86038618542590206</v>
      </c>
      <c r="F243">
        <f>(MAX(E$2:E243) - E243)/MAX(E$2:E243)</f>
        <v>0.27281959558985042</v>
      </c>
      <c r="G243">
        <f t="shared" si="48"/>
        <v>-1.049990844817704</v>
      </c>
      <c r="H243" t="str">
        <f t="shared" si="49"/>
        <v/>
      </c>
      <c r="I243">
        <f t="shared" si="46"/>
        <v>-3.7923786220267625E-3</v>
      </c>
    </row>
    <row r="244" spans="1:9" x14ac:dyDescent="0.3">
      <c r="A244">
        <v>12</v>
      </c>
      <c r="B244">
        <v>2007</v>
      </c>
      <c r="C244">
        <v>250.6</v>
      </c>
      <c r="D244">
        <v>2.1666727700911435</v>
      </c>
      <c r="E244">
        <f t="shared" si="47"/>
        <v>0.87712359352399072</v>
      </c>
      <c r="F244">
        <f>(MAX(E$2:E244) - E244)/MAX(E$2:E244)</f>
        <v>0.25867348841645255</v>
      </c>
      <c r="G244">
        <f t="shared" si="48"/>
        <v>1.1166819252734395</v>
      </c>
      <c r="H244" t="str">
        <f t="shared" si="49"/>
        <v/>
      </c>
      <c r="I244">
        <f t="shared" si="46"/>
        <v>8.6459408223908355E-3</v>
      </c>
    </row>
    <row r="245" spans="1:9" x14ac:dyDescent="0.3">
      <c r="A245">
        <v>12</v>
      </c>
      <c r="B245">
        <v>2007</v>
      </c>
      <c r="C245">
        <v>258.35000000000002</v>
      </c>
      <c r="D245">
        <v>0.14999389632291668</v>
      </c>
      <c r="E245">
        <f t="shared" si="47"/>
        <v>0.87826939250613201</v>
      </c>
      <c r="F245">
        <f>(MAX(E$2:E245) - E245)/MAX(E$2:E245)</f>
        <v>0.25770508308717149</v>
      </c>
      <c r="G245">
        <f t="shared" si="48"/>
        <v>1.2666758215963561</v>
      </c>
      <c r="H245" t="str">
        <f t="shared" si="49"/>
        <v/>
      </c>
      <c r="I245">
        <f t="shared" si="46"/>
        <v>5.805840771159925E-4</v>
      </c>
    </row>
    <row r="246" spans="1:9" x14ac:dyDescent="0.3">
      <c r="A246">
        <v>12</v>
      </c>
      <c r="B246">
        <v>2007</v>
      </c>
      <c r="C246">
        <v>258.89999999999998</v>
      </c>
      <c r="D246">
        <v>3.3500091551822799</v>
      </c>
      <c r="E246">
        <f t="shared" si="47"/>
        <v>0.90383900871944534</v>
      </c>
      <c r="F246">
        <f>(MAX(E$2:E246) - E246)/MAX(E$2:E246)</f>
        <v>0.23609417838696944</v>
      </c>
      <c r="G246">
        <f t="shared" si="48"/>
        <v>4.616684976778636</v>
      </c>
      <c r="H246" t="str">
        <f t="shared" si="49"/>
        <v/>
      </c>
      <c r="I246">
        <f t="shared" si="46"/>
        <v>1.2939394187648823E-2</v>
      </c>
    </row>
    <row r="247" spans="1:9" x14ac:dyDescent="0.3">
      <c r="A247">
        <v>12</v>
      </c>
      <c r="B247">
        <v>2007</v>
      </c>
      <c r="C247">
        <v>255.05</v>
      </c>
      <c r="D247">
        <v>0.93333943675780995</v>
      </c>
      <c r="E247">
        <f t="shared" si="47"/>
        <v>0.91128097825665511</v>
      </c>
      <c r="F247">
        <f>(MAX(E$2:E247) - E247)/MAX(E$2:E247)</f>
        <v>0.2298043814221363</v>
      </c>
      <c r="G247">
        <f t="shared" si="48"/>
        <v>5.5500244135364456</v>
      </c>
      <c r="H247" t="str">
        <f t="shared" si="49"/>
        <v/>
      </c>
      <c r="I247">
        <f t="shared" si="46"/>
        <v>3.6594371172625362E-3</v>
      </c>
    </row>
    <row r="248" spans="1:9" x14ac:dyDescent="0.3">
      <c r="A248">
        <v>12</v>
      </c>
      <c r="B248">
        <v>2007</v>
      </c>
      <c r="C248">
        <v>254.35</v>
      </c>
      <c r="D248">
        <v>-1.2500122070208399</v>
      </c>
      <c r="E248">
        <f t="shared" si="47"/>
        <v>0.90120430131383966</v>
      </c>
      <c r="F248">
        <f>(MAX(E$2:E248) - E248)/MAX(E$2:E248)</f>
        <v>0.23832097796739549</v>
      </c>
      <c r="G248">
        <f t="shared" si="48"/>
        <v>4.3000122065156052</v>
      </c>
      <c r="H248" t="str">
        <f t="shared" si="49"/>
        <v/>
      </c>
      <c r="I248">
        <f t="shared" si="46"/>
        <v>-4.914535903364812E-3</v>
      </c>
    </row>
    <row r="249" spans="1:9" x14ac:dyDescent="0.3">
      <c r="A249">
        <v>12</v>
      </c>
      <c r="B249">
        <v>2007</v>
      </c>
      <c r="C249">
        <v>249.55</v>
      </c>
      <c r="D249">
        <v>5.2999999999999865</v>
      </c>
      <c r="E249">
        <f t="shared" si="47"/>
        <v>0.94426926341829764</v>
      </c>
      <c r="F249">
        <f>(MAX(E$2:E249) - E249)/MAX(E$2:E249)</f>
        <v>0.20192337292736837</v>
      </c>
      <c r="G249">
        <f t="shared" si="48"/>
        <v>9.6000122065155917</v>
      </c>
      <c r="H249" t="str">
        <f t="shared" si="49"/>
        <v/>
      </c>
      <c r="I249">
        <f t="shared" si="46"/>
        <v>2.1238228811861295E-2</v>
      </c>
    </row>
    <row r="250" spans="1:9" x14ac:dyDescent="0.3">
      <c r="A250">
        <v>12</v>
      </c>
      <c r="B250">
        <v>2007</v>
      </c>
      <c r="C250">
        <v>253.85</v>
      </c>
      <c r="D250">
        <v>-3</v>
      </c>
      <c r="E250">
        <f t="shared" si="47"/>
        <v>0.91916066571070054</v>
      </c>
      <c r="F250">
        <f>(MAX(E$2:E250) - E250)/MAX(E$2:E250)</f>
        <v>0.22314463443117091</v>
      </c>
      <c r="G250">
        <f t="shared" si="48"/>
        <v>6.6000122065155917</v>
      </c>
      <c r="H250" t="str">
        <f t="shared" si="49"/>
        <v/>
      </c>
      <c r="I250">
        <f t="shared" si="46"/>
        <v>-1.1818002757533978E-2</v>
      </c>
    </row>
    <row r="251" spans="1:9" x14ac:dyDescent="0.3">
      <c r="A251">
        <v>12</v>
      </c>
      <c r="B251">
        <v>2007</v>
      </c>
      <c r="C251">
        <v>252.8</v>
      </c>
      <c r="D251">
        <v>3.09999694816146</v>
      </c>
      <c r="E251">
        <f t="shared" si="47"/>
        <v>0.94452118521936268</v>
      </c>
      <c r="F251">
        <f>(MAX(E$2:E251) - E251)/MAX(E$2:E251)</f>
        <v>0.20171045389138045</v>
      </c>
      <c r="G251">
        <f t="shared" si="48"/>
        <v>9.7000091546770513</v>
      </c>
      <c r="H251" t="str">
        <f t="shared" si="49"/>
        <v/>
      </c>
      <c r="I251">
        <f t="shared" si="46"/>
        <v>1.2262646155701978E-2</v>
      </c>
    </row>
    <row r="252" spans="1:9" x14ac:dyDescent="0.3">
      <c r="A252">
        <v>12</v>
      </c>
      <c r="B252">
        <v>2007</v>
      </c>
      <c r="C252">
        <v>247.5</v>
      </c>
      <c r="D252">
        <v>-3</v>
      </c>
      <c r="E252">
        <f t="shared" si="47"/>
        <v>0.91876151653156179</v>
      </c>
      <c r="F252">
        <f>(MAX(E$2:E252) - E252)/MAX(E$2:E252)</f>
        <v>0.22348198696707014</v>
      </c>
      <c r="G252">
        <f t="shared" si="48"/>
        <v>6.7000091546770513</v>
      </c>
      <c r="H252" t="str">
        <f t="shared" si="49"/>
        <v/>
      </c>
      <c r="I252">
        <f t="shared" si="46"/>
        <v>-1.2121212121212121E-2</v>
      </c>
    </row>
    <row r="253" spans="1:9" x14ac:dyDescent="0.3">
      <c r="A253">
        <v>12</v>
      </c>
      <c r="B253">
        <v>2007</v>
      </c>
      <c r="C253">
        <v>241.4</v>
      </c>
      <c r="D253">
        <v>3.9999969481614399</v>
      </c>
      <c r="E253">
        <f t="shared" si="47"/>
        <v>0.95301523376429775</v>
      </c>
      <c r="F253">
        <f>(MAX(E$2:E253) - E253)/MAX(E$2:E253)</f>
        <v>0.19453146175899541</v>
      </c>
      <c r="G253">
        <f t="shared" si="48"/>
        <v>10.700006102838492</v>
      </c>
      <c r="H253" t="str">
        <f t="shared" si="49"/>
        <v/>
      </c>
      <c r="I253">
        <f t="shared" si="46"/>
        <v>1.6569995642756585E-2</v>
      </c>
    </row>
    <row r="254" spans="1:9" x14ac:dyDescent="0.3">
      <c r="A254">
        <v>12</v>
      </c>
      <c r="B254">
        <v>2007</v>
      </c>
      <c r="C254">
        <v>241.4</v>
      </c>
      <c r="D254">
        <v>4</v>
      </c>
      <c r="E254">
        <f t="shared" si="47"/>
        <v>0.98854604198251916</v>
      </c>
      <c r="F254">
        <f>(MAX(E$2:E254) - E254)/MAX(E$2:E254)</f>
        <v>0.16450156596707735</v>
      </c>
      <c r="G254">
        <f t="shared" si="48"/>
        <v>14.700006102838492</v>
      </c>
      <c r="H254" t="str">
        <f t="shared" si="49"/>
        <v/>
      </c>
      <c r="I254">
        <f t="shared" si="46"/>
        <v>1.6570008285004142E-2</v>
      </c>
    </row>
    <row r="255" spans="1:9" x14ac:dyDescent="0.3">
      <c r="A255">
        <v>12</v>
      </c>
      <c r="B255">
        <v>2007</v>
      </c>
      <c r="C255">
        <v>247.55</v>
      </c>
      <c r="D255">
        <v>4.9999908448177068</v>
      </c>
      <c r="E255">
        <f t="shared" si="47"/>
        <v>1.0334707949984152</v>
      </c>
      <c r="F255">
        <f>(MAX(E$2:E255) - E255)/MAX(E$2:E255)</f>
        <v>0.12653210455603192</v>
      </c>
      <c r="G255">
        <f t="shared" si="48"/>
        <v>19.699996947656199</v>
      </c>
      <c r="H255" t="str">
        <f t="shared" si="49"/>
        <v/>
      </c>
      <c r="I255">
        <f t="shared" si="46"/>
        <v>2.0197902826975183E-2</v>
      </c>
    </row>
    <row r="256" spans="1:9" x14ac:dyDescent="0.3">
      <c r="A256">
        <v>12</v>
      </c>
      <c r="B256">
        <v>2007</v>
      </c>
      <c r="C256">
        <v>243.75</v>
      </c>
      <c r="D256">
        <v>-0.18333536783853996</v>
      </c>
      <c r="E256">
        <f t="shared" si="47"/>
        <v>1.0317218250136329</v>
      </c>
      <c r="F256">
        <f>(MAX(E$2:E256) - E256)/MAX(E$2:E256)</f>
        <v>0.12801029739824463</v>
      </c>
      <c r="G256">
        <f t="shared" si="48"/>
        <v>19.516661579817658</v>
      </c>
      <c r="H256" t="str">
        <f t="shared" si="49"/>
        <v/>
      </c>
      <c r="I256">
        <f t="shared" si="46"/>
        <v>-7.5214509882477927E-4</v>
      </c>
    </row>
    <row r="257" spans="1:9" x14ac:dyDescent="0.3">
      <c r="A257">
        <v>12</v>
      </c>
      <c r="B257">
        <v>2007</v>
      </c>
      <c r="C257">
        <v>251.15</v>
      </c>
      <c r="D257">
        <v>-0.94999796549479998</v>
      </c>
      <c r="E257">
        <f t="shared" si="47"/>
        <v>1.0229410140316739</v>
      </c>
      <c r="F257">
        <f>(MAX(E$2:E257) - E257)/MAX(E$2:E257)</f>
        <v>0.13543165514325445</v>
      </c>
      <c r="G257">
        <f t="shared" si="48"/>
        <v>18.566663614322859</v>
      </c>
      <c r="H257" t="str">
        <f t="shared" si="49"/>
        <v/>
      </c>
      <c r="I257">
        <f t="shared" si="46"/>
        <v>-3.782591939059526E-3</v>
      </c>
    </row>
    <row r="258" spans="1:9" x14ac:dyDescent="0.3">
      <c r="A258">
        <v>12</v>
      </c>
      <c r="B258">
        <v>2007</v>
      </c>
      <c r="C258">
        <v>251.15</v>
      </c>
      <c r="D258">
        <v>3.15</v>
      </c>
      <c r="E258">
        <f t="shared" si="47"/>
        <v>1.0518086008799696</v>
      </c>
      <c r="F258">
        <f>(MAX(E$2:E258) - E258)/MAX(E$2:E258)</f>
        <v>0.11103337465680345</v>
      </c>
      <c r="G258">
        <f t="shared" si="48"/>
        <v>21.716663614322858</v>
      </c>
      <c r="H258" t="str">
        <f t="shared" si="49"/>
        <v/>
      </c>
      <c r="I258">
        <f t="shared" si="46"/>
        <v>1.2542305395182161E-2</v>
      </c>
    </row>
    <row r="259" spans="1:9" x14ac:dyDescent="0.3">
      <c r="A259">
        <v>12</v>
      </c>
      <c r="B259">
        <v>2007</v>
      </c>
      <c r="C259">
        <v>255.25</v>
      </c>
      <c r="D259">
        <v>1.1999999999999866</v>
      </c>
      <c r="E259">
        <f t="shared" si="47"/>
        <v>1.0629344900959379</v>
      </c>
      <c r="F259">
        <f>(MAX(E$2:E259) - E259)/MAX(E$2:E259)</f>
        <v>0.1016300058480802</v>
      </c>
      <c r="G259">
        <f t="shared" si="48"/>
        <v>22.916663614322843</v>
      </c>
      <c r="H259" t="str">
        <f t="shared" si="49"/>
        <v/>
      </c>
      <c r="I259">
        <f t="shared" ref="I259:I322" si="50">D259/C259</f>
        <v>4.7012732615082731E-3</v>
      </c>
    </row>
    <row r="260" spans="1:9" x14ac:dyDescent="0.3">
      <c r="A260">
        <v>12</v>
      </c>
      <c r="B260">
        <v>2007</v>
      </c>
      <c r="C260">
        <v>254.7</v>
      </c>
      <c r="D260">
        <v>0.16666870133333334</v>
      </c>
      <c r="E260">
        <f t="shared" ref="E260:E323" si="51">(D260/C260*$G$2+1)*E259*$H$2+(1-$H$2)*E259</f>
        <v>1.0644994893103079</v>
      </c>
      <c r="F260">
        <f>(MAX(E$2:E260) - E260)/MAX(E$2:E260)</f>
        <v>0.10030730125230169</v>
      </c>
      <c r="G260">
        <f t="shared" si="48"/>
        <v>23.083332315656175</v>
      </c>
      <c r="H260" t="str">
        <f t="shared" si="49"/>
        <v/>
      </c>
      <c r="I260">
        <f t="shared" si="50"/>
        <v>6.5437260044496801E-4</v>
      </c>
    </row>
    <row r="261" spans="1:9" x14ac:dyDescent="0.3">
      <c r="A261">
        <v>12</v>
      </c>
      <c r="B261">
        <v>2007</v>
      </c>
      <c r="C261">
        <v>253.1</v>
      </c>
      <c r="D261">
        <v>-1.4500030518385401</v>
      </c>
      <c r="E261">
        <f t="shared" si="51"/>
        <v>1.0507778895734206</v>
      </c>
      <c r="F261">
        <f>(MAX(E$2:E261) - E261)/MAX(E$2:E261)</f>
        <v>0.11190451029033928</v>
      </c>
      <c r="G261">
        <f t="shared" ref="G261:G324" si="52">IF(A261&lt;&gt;A260, D261, D261+G260)</f>
        <v>21.633329263817636</v>
      </c>
      <c r="H261" t="str">
        <f t="shared" si="49"/>
        <v/>
      </c>
      <c r="I261">
        <f t="shared" si="50"/>
        <v>-5.7289729428626635E-3</v>
      </c>
    </row>
    <row r="262" spans="1:9" x14ac:dyDescent="0.3">
      <c r="A262">
        <v>12</v>
      </c>
      <c r="B262">
        <v>2007</v>
      </c>
      <c r="C262">
        <v>253.1</v>
      </c>
      <c r="D262">
        <v>0.48333333333333334</v>
      </c>
      <c r="E262">
        <f t="shared" si="51"/>
        <v>1.0552927886445824</v>
      </c>
      <c r="F262">
        <f>(MAX(E$2:E262) - E262)/MAX(E$2:E262)</f>
        <v>0.10808861204830358</v>
      </c>
      <c r="G262">
        <f t="shared" si="52"/>
        <v>22.11666259715097</v>
      </c>
      <c r="H262">
        <f>IF(A262=A263, "", IF(-C240*0.05 &gt; MIN(G242:G262), -C240*0.05, G262))</f>
        <v>22.11666259715097</v>
      </c>
      <c r="I262">
        <f t="shared" si="50"/>
        <v>1.909653628341894E-3</v>
      </c>
    </row>
    <row r="263" spans="1:9" x14ac:dyDescent="0.3">
      <c r="A263">
        <v>1</v>
      </c>
      <c r="B263">
        <v>2008</v>
      </c>
      <c r="C263">
        <v>253.1</v>
      </c>
      <c r="D263">
        <v>1.4499999999999866</v>
      </c>
      <c r="E263">
        <f t="shared" si="51"/>
        <v>1.06889568363847</v>
      </c>
      <c r="F263">
        <f>(MAX(E$2:E263) - E263)/MAX(E$2:E263)</f>
        <v>9.6591729775714091E-2</v>
      </c>
      <c r="G263">
        <f t="shared" si="52"/>
        <v>1.4499999999999866</v>
      </c>
      <c r="H263" t="str">
        <f t="shared" si="49"/>
        <v/>
      </c>
      <c r="I263">
        <f t="shared" si="50"/>
        <v>5.7289608850256291E-3</v>
      </c>
    </row>
    <row r="264" spans="1:9" x14ac:dyDescent="0.3">
      <c r="A264">
        <v>1</v>
      </c>
      <c r="B264">
        <v>2008</v>
      </c>
      <c r="C264">
        <v>251.7</v>
      </c>
      <c r="D264">
        <v>-0.16666768400000009</v>
      </c>
      <c r="E264">
        <f t="shared" si="51"/>
        <v>1.0673031594904101</v>
      </c>
      <c r="F264">
        <f>(MAX(E$2:E264) - E264)/MAX(E$2:E264)</f>
        <v>9.7937697869618187E-2</v>
      </c>
      <c r="G264">
        <f t="shared" si="52"/>
        <v>1.2833323159999865</v>
      </c>
      <c r="H264" t="str">
        <f t="shared" si="49"/>
        <v/>
      </c>
      <c r="I264">
        <f t="shared" si="50"/>
        <v>-6.6216799364322647E-4</v>
      </c>
    </row>
    <row r="265" spans="1:9" x14ac:dyDescent="0.3">
      <c r="A265">
        <v>1</v>
      </c>
      <c r="B265">
        <v>2008</v>
      </c>
      <c r="C265">
        <v>244.3</v>
      </c>
      <c r="D265">
        <v>1.4500030518385199</v>
      </c>
      <c r="E265">
        <f t="shared" si="51"/>
        <v>1.0815564705285619</v>
      </c>
      <c r="F265">
        <f>(MAX(E$2:E265) - E265)/MAX(E$2:E265)</f>
        <v>8.5891097563296243E-2</v>
      </c>
      <c r="G265">
        <f t="shared" si="52"/>
        <v>2.7333353678385066</v>
      </c>
      <c r="H265" t="str">
        <f t="shared" si="49"/>
        <v/>
      </c>
      <c r="I265">
        <f t="shared" si="50"/>
        <v>5.935337911741792E-3</v>
      </c>
    </row>
    <row r="266" spans="1:9" x14ac:dyDescent="0.3">
      <c r="A266">
        <v>1</v>
      </c>
      <c r="B266">
        <v>2008</v>
      </c>
      <c r="C266">
        <v>245.55</v>
      </c>
      <c r="D266">
        <v>-1.7666646320807233</v>
      </c>
      <c r="E266">
        <f t="shared" si="51"/>
        <v>1.0640480933378391</v>
      </c>
      <c r="F266">
        <f>(MAX(E$2:E266) - E266)/MAX(E$2:E266)</f>
        <v>0.10068881168490643</v>
      </c>
      <c r="G266">
        <f t="shared" si="52"/>
        <v>0.96667073575778328</v>
      </c>
      <c r="H266" t="str">
        <f t="shared" si="49"/>
        <v/>
      </c>
      <c r="I266">
        <f t="shared" si="50"/>
        <v>-7.194724626677757E-3</v>
      </c>
    </row>
    <row r="267" spans="1:9" x14ac:dyDescent="0.3">
      <c r="A267">
        <v>1</v>
      </c>
      <c r="B267">
        <v>2008</v>
      </c>
      <c r="C267">
        <v>240.1</v>
      </c>
      <c r="D267">
        <v>1.4500061036770735</v>
      </c>
      <c r="E267">
        <f t="shared" si="51"/>
        <v>1.0785065336434538</v>
      </c>
      <c r="F267">
        <f>(MAX(E$2:E267) - E267)/MAX(E$2:E267)</f>
        <v>8.8468840413084573E-2</v>
      </c>
      <c r="G267">
        <f t="shared" si="52"/>
        <v>2.4166768394348566</v>
      </c>
      <c r="H267" t="str">
        <f t="shared" si="49"/>
        <v/>
      </c>
      <c r="I267">
        <f t="shared" si="50"/>
        <v>6.0391757754147167E-3</v>
      </c>
    </row>
    <row r="268" spans="1:9" x14ac:dyDescent="0.3">
      <c r="A268">
        <v>1</v>
      </c>
      <c r="B268">
        <v>2008</v>
      </c>
      <c r="C268">
        <v>242.45</v>
      </c>
      <c r="D268">
        <v>1.1499999999999799</v>
      </c>
      <c r="E268">
        <f t="shared" si="51"/>
        <v>1.090016682770294</v>
      </c>
      <c r="F268">
        <f>(MAX(E$2:E268) - E268)/MAX(E$2:E268)</f>
        <v>7.8740703166513729E-2</v>
      </c>
      <c r="G268">
        <f t="shared" si="52"/>
        <v>3.5666768394348365</v>
      </c>
      <c r="H268" t="str">
        <f t="shared" si="49"/>
        <v/>
      </c>
      <c r="I268">
        <f t="shared" si="50"/>
        <v>4.7432460301092185E-3</v>
      </c>
    </row>
    <row r="269" spans="1:9" x14ac:dyDescent="0.3">
      <c r="A269">
        <v>1</v>
      </c>
      <c r="B269">
        <v>2008</v>
      </c>
      <c r="C269">
        <v>237.7</v>
      </c>
      <c r="D269">
        <v>5.9000030518385529</v>
      </c>
      <c r="E269">
        <f t="shared" si="51"/>
        <v>1.1508916467943759</v>
      </c>
      <c r="F269">
        <f>(MAX(E$2:E269) - E269)/MAX(E$2:E269)</f>
        <v>2.7290457094080012E-2</v>
      </c>
      <c r="G269">
        <f t="shared" si="52"/>
        <v>9.4666798912733903</v>
      </c>
      <c r="H269" t="str">
        <f t="shared" si="49"/>
        <v/>
      </c>
      <c r="I269">
        <f t="shared" si="50"/>
        <v>2.4821216036342252E-2</v>
      </c>
    </row>
    <row r="270" spans="1:9" x14ac:dyDescent="0.3">
      <c r="A270">
        <v>1</v>
      </c>
      <c r="B270">
        <v>2008</v>
      </c>
      <c r="C270">
        <v>243.2</v>
      </c>
      <c r="D270">
        <v>-2.5999999999999934</v>
      </c>
      <c r="E270">
        <f t="shared" si="51"/>
        <v>1.12320778111285</v>
      </c>
      <c r="F270">
        <f>(MAX(E$2:E270) - E270)/MAX(E$2:E270)</f>
        <v>5.0688281214144301E-2</v>
      </c>
      <c r="G270">
        <f t="shared" si="52"/>
        <v>6.8666798912733968</v>
      </c>
      <c r="H270" t="str">
        <f t="shared" si="49"/>
        <v/>
      </c>
      <c r="I270">
        <f t="shared" si="50"/>
        <v>-1.0690789473684185E-2</v>
      </c>
    </row>
    <row r="271" spans="1:9" x14ac:dyDescent="0.3">
      <c r="A271">
        <v>1</v>
      </c>
      <c r="B271">
        <v>2008</v>
      </c>
      <c r="C271">
        <v>242.7</v>
      </c>
      <c r="D271">
        <v>7.5999999999999934</v>
      </c>
      <c r="E271">
        <f t="shared" si="51"/>
        <v>1.2023460302147442</v>
      </c>
      <c r="F271">
        <f>(MAX(E$2:E271) - E271)/MAX(E$2:E271)</f>
        <v>0</v>
      </c>
      <c r="G271">
        <f t="shared" si="52"/>
        <v>14.46667989127339</v>
      </c>
      <c r="H271" t="str">
        <f t="shared" si="49"/>
        <v/>
      </c>
      <c r="I271">
        <f t="shared" si="50"/>
        <v>3.1314379892871835E-2</v>
      </c>
    </row>
    <row r="272" spans="1:9" x14ac:dyDescent="0.3">
      <c r="A272">
        <v>1</v>
      </c>
      <c r="B272">
        <v>2008</v>
      </c>
      <c r="C272">
        <v>235.1</v>
      </c>
      <c r="D272">
        <v>0.90000406900000007</v>
      </c>
      <c r="E272">
        <f t="shared" si="51"/>
        <v>1.2127023114523594</v>
      </c>
      <c r="F272">
        <f>(MAX(E$2:E272) - E272)/MAX(E$2:E272)</f>
        <v>0</v>
      </c>
      <c r="G272">
        <f t="shared" si="52"/>
        <v>15.36668396027339</v>
      </c>
      <c r="H272" t="str">
        <f t="shared" si="49"/>
        <v/>
      </c>
      <c r="I272">
        <f t="shared" si="50"/>
        <v>3.8281755380689072E-3</v>
      </c>
    </row>
    <row r="273" spans="1:9" x14ac:dyDescent="0.3">
      <c r="A273">
        <v>1</v>
      </c>
      <c r="B273">
        <v>2008</v>
      </c>
      <c r="C273">
        <v>234.6</v>
      </c>
      <c r="D273">
        <v>1.9999877929791534</v>
      </c>
      <c r="E273">
        <f t="shared" si="51"/>
        <v>1.2359637227639546</v>
      </c>
      <c r="F273">
        <f>(MAX(E$2:E273) - E273)/MAX(E$2:E273)</f>
        <v>0</v>
      </c>
      <c r="G273">
        <f t="shared" si="52"/>
        <v>17.366671753252543</v>
      </c>
      <c r="H273" t="str">
        <f t="shared" si="49"/>
        <v/>
      </c>
      <c r="I273">
        <f t="shared" si="50"/>
        <v>8.5250971567738844E-3</v>
      </c>
    </row>
    <row r="274" spans="1:9" x14ac:dyDescent="0.3">
      <c r="A274">
        <v>1</v>
      </c>
      <c r="B274">
        <v>2008</v>
      </c>
      <c r="C274">
        <v>228.4</v>
      </c>
      <c r="D274">
        <v>-0.10000305183854867</v>
      </c>
      <c r="E274">
        <f t="shared" si="51"/>
        <v>1.2347461206425194</v>
      </c>
      <c r="F274">
        <f>(MAX(E$2:E274) - E274)/MAX(E$2:E274)</f>
        <v>9.851438994603228E-4</v>
      </c>
      <c r="G274">
        <f t="shared" si="52"/>
        <v>17.266668701413995</v>
      </c>
      <c r="H274" t="str">
        <f t="shared" si="49"/>
        <v/>
      </c>
      <c r="I274">
        <f t="shared" si="50"/>
        <v>-4.3784173309347054E-4</v>
      </c>
    </row>
    <row r="275" spans="1:9" x14ac:dyDescent="0.3">
      <c r="A275">
        <v>1</v>
      </c>
      <c r="B275">
        <v>2008</v>
      </c>
      <c r="C275">
        <v>229.7</v>
      </c>
      <c r="D275">
        <v>1.0000061036770667</v>
      </c>
      <c r="E275">
        <f t="shared" si="51"/>
        <v>1.2468410084464014</v>
      </c>
      <c r="F275">
        <f>(MAX(E$2:E275) - E275)/MAX(E$2:E275)</f>
        <v>0</v>
      </c>
      <c r="G275">
        <f t="shared" si="52"/>
        <v>18.266674805091061</v>
      </c>
      <c r="H275" t="str">
        <f t="shared" si="49"/>
        <v/>
      </c>
      <c r="I275">
        <f t="shared" si="50"/>
        <v>4.353531143565811E-3</v>
      </c>
    </row>
    <row r="276" spans="1:9" x14ac:dyDescent="0.3">
      <c r="A276">
        <v>1</v>
      </c>
      <c r="B276">
        <v>2008</v>
      </c>
      <c r="C276">
        <v>224.85</v>
      </c>
      <c r="D276">
        <v>6.1500030518385325</v>
      </c>
      <c r="E276">
        <f t="shared" si="51"/>
        <v>1.3235729231272164</v>
      </c>
      <c r="F276">
        <f>(MAX(E$2:E276) - E276)/MAX(E$2:E276)</f>
        <v>0</v>
      </c>
      <c r="G276">
        <f t="shared" si="52"/>
        <v>24.416677856929592</v>
      </c>
      <c r="H276" t="str">
        <f t="shared" si="49"/>
        <v/>
      </c>
      <c r="I276">
        <f t="shared" si="50"/>
        <v>2.7351581284583201E-2</v>
      </c>
    </row>
    <row r="277" spans="1:9" x14ac:dyDescent="0.3">
      <c r="A277">
        <v>1</v>
      </c>
      <c r="B277">
        <v>2008</v>
      </c>
      <c r="C277">
        <v>229.2</v>
      </c>
      <c r="D277">
        <v>-3</v>
      </c>
      <c r="E277">
        <f t="shared" si="51"/>
        <v>1.2845933540560615</v>
      </c>
      <c r="F277">
        <f>(MAX(E$2:E277) - E277)/MAX(E$2:E277)</f>
        <v>2.9450261780104733E-2</v>
      </c>
      <c r="G277">
        <f t="shared" si="52"/>
        <v>21.416677856929592</v>
      </c>
      <c r="H277" t="str">
        <f t="shared" si="49"/>
        <v/>
      </c>
      <c r="I277">
        <f t="shared" si="50"/>
        <v>-1.3089005235602094E-2</v>
      </c>
    </row>
    <row r="278" spans="1:9" x14ac:dyDescent="0.3">
      <c r="A278">
        <v>1</v>
      </c>
      <c r="B278">
        <v>2008</v>
      </c>
      <c r="C278">
        <v>215.25</v>
      </c>
      <c r="D278">
        <v>-3</v>
      </c>
      <c r="E278">
        <f t="shared" si="51"/>
        <v>1.2443099387720733</v>
      </c>
      <c r="F278">
        <f>(MAX(E$2:E278) - E278)/MAX(E$2:E278)</f>
        <v>5.9885619424631192E-2</v>
      </c>
      <c r="G278">
        <f t="shared" si="52"/>
        <v>18.416677856929592</v>
      </c>
      <c r="H278" t="str">
        <f t="shared" si="49"/>
        <v/>
      </c>
      <c r="I278">
        <f t="shared" si="50"/>
        <v>-1.3937282229965157E-2</v>
      </c>
    </row>
    <row r="279" spans="1:9" x14ac:dyDescent="0.3">
      <c r="A279">
        <v>1</v>
      </c>
      <c r="B279">
        <v>2008</v>
      </c>
      <c r="C279">
        <v>219.75</v>
      </c>
      <c r="D279">
        <v>1.2000030518385401</v>
      </c>
      <c r="E279">
        <f t="shared" si="51"/>
        <v>1.259598427413297</v>
      </c>
      <c r="F279">
        <f>(MAX(E$2:E279) - E279)/MAX(E$2:E279)</f>
        <v>4.8334696635200416E-2</v>
      </c>
      <c r="G279">
        <f t="shared" si="52"/>
        <v>19.616680908768132</v>
      </c>
      <c r="H279" t="str">
        <f t="shared" si="49"/>
        <v/>
      </c>
      <c r="I279">
        <f t="shared" si="50"/>
        <v>5.4607647410172475E-3</v>
      </c>
    </row>
    <row r="280" spans="1:9" x14ac:dyDescent="0.3">
      <c r="A280">
        <v>1</v>
      </c>
      <c r="B280">
        <v>2008</v>
      </c>
      <c r="C280">
        <v>222.15</v>
      </c>
      <c r="D280">
        <v>9.1568489545437677E-6</v>
      </c>
      <c r="E280">
        <f t="shared" si="51"/>
        <v>1.2595985442325326</v>
      </c>
      <c r="F280">
        <f>(MAX(E$2:E280) - E280)/MAX(E$2:E280)</f>
        <v>4.8334608374679532E-2</v>
      </c>
      <c r="G280">
        <f t="shared" si="52"/>
        <v>19.616690065617085</v>
      </c>
      <c r="H280" t="str">
        <f t="shared" si="49"/>
        <v/>
      </c>
      <c r="I280">
        <f t="shared" si="50"/>
        <v>4.1219216540822718E-8</v>
      </c>
    </row>
    <row r="281" spans="1:9" x14ac:dyDescent="0.3">
      <c r="A281">
        <v>1</v>
      </c>
      <c r="B281">
        <v>2008</v>
      </c>
      <c r="C281">
        <v>225.7</v>
      </c>
      <c r="D281">
        <v>1.1499908448176932</v>
      </c>
      <c r="E281">
        <f t="shared" si="51"/>
        <v>1.2740388866628802</v>
      </c>
      <c r="F281">
        <f>(MAX(E$2:E281) - E281)/MAX(E$2:E281)</f>
        <v>3.7424486100321327E-2</v>
      </c>
      <c r="G281">
        <f t="shared" si="52"/>
        <v>20.766680910434779</v>
      </c>
      <c r="H281" t="str">
        <f t="shared" ref="H281:H344" si="53">IF(A281=A282, "", IF(-C259*0.05 &gt; MIN(G260:G281), -C259*0.05, G281))</f>
        <v/>
      </c>
      <c r="I281">
        <f t="shared" si="50"/>
        <v>5.0952186301182686E-3</v>
      </c>
    </row>
    <row r="282" spans="1:9" x14ac:dyDescent="0.3">
      <c r="A282">
        <v>1</v>
      </c>
      <c r="B282">
        <v>2008</v>
      </c>
      <c r="C282">
        <v>222.45</v>
      </c>
      <c r="D282">
        <v>-3</v>
      </c>
      <c r="E282">
        <f t="shared" si="51"/>
        <v>1.2353795812685244</v>
      </c>
      <c r="F282">
        <f>(MAX(E$2:E282) - E282)/MAX(E$2:E282)</f>
        <v>6.6632778834971082E-2</v>
      </c>
      <c r="G282">
        <f t="shared" si="52"/>
        <v>17.766680910434779</v>
      </c>
      <c r="H282" t="str">
        <f t="shared" si="53"/>
        <v/>
      </c>
      <c r="I282">
        <f t="shared" si="50"/>
        <v>-1.3486176668914364E-2</v>
      </c>
    </row>
    <row r="283" spans="1:9" x14ac:dyDescent="0.3">
      <c r="A283">
        <v>1</v>
      </c>
      <c r="B283">
        <v>2008</v>
      </c>
      <c r="C283">
        <v>220.7</v>
      </c>
      <c r="D283">
        <v>0.25000610367706799</v>
      </c>
      <c r="E283">
        <f t="shared" si="51"/>
        <v>1.2385282807713294</v>
      </c>
      <c r="F283">
        <f>(MAX(E$2:E283) - E283)/MAX(E$2:E283)</f>
        <v>6.4253839641076504E-2</v>
      </c>
      <c r="G283">
        <f t="shared" si="52"/>
        <v>18.016687014111849</v>
      </c>
      <c r="H283" t="str">
        <f t="shared" si="53"/>
        <v/>
      </c>
      <c r="I283">
        <f t="shared" si="50"/>
        <v>1.1327870578933755E-3</v>
      </c>
    </row>
    <row r="284" spans="1:9" x14ac:dyDescent="0.3">
      <c r="A284">
        <v>1</v>
      </c>
      <c r="B284">
        <v>2008</v>
      </c>
      <c r="C284">
        <v>221.75</v>
      </c>
      <c r="D284">
        <v>5.5500000000000069</v>
      </c>
      <c r="E284">
        <f t="shared" si="51"/>
        <v>1.3082740390853407</v>
      </c>
      <c r="F284">
        <f>(MAX(E$2:E284) - E284)/MAX(E$2:E284)</f>
        <v>1.1558776833941979E-2</v>
      </c>
      <c r="G284">
        <f t="shared" si="52"/>
        <v>23.566687014111857</v>
      </c>
      <c r="H284" t="str">
        <f t="shared" si="53"/>
        <v/>
      </c>
      <c r="I284">
        <f t="shared" si="50"/>
        <v>2.5028184892897438E-2</v>
      </c>
    </row>
    <row r="285" spans="1:9" x14ac:dyDescent="0.3">
      <c r="A285">
        <v>1</v>
      </c>
      <c r="B285">
        <v>2008</v>
      </c>
      <c r="C285">
        <v>213.25</v>
      </c>
      <c r="D285">
        <v>4.3500091551822804</v>
      </c>
      <c r="E285">
        <f t="shared" si="51"/>
        <v>1.3683198027753485</v>
      </c>
      <c r="F285">
        <f>(MAX(E$2:E285) - E285)/MAX(E$2:E285)</f>
        <v>0</v>
      </c>
      <c r="G285">
        <f t="shared" si="52"/>
        <v>27.916696169294138</v>
      </c>
      <c r="H285">
        <f t="shared" si="53"/>
        <v>27.916696169294138</v>
      </c>
      <c r="I285">
        <f t="shared" si="50"/>
        <v>2.0398636132156062E-2</v>
      </c>
    </row>
    <row r="286" spans="1:9" x14ac:dyDescent="0.3">
      <c r="A286">
        <v>2</v>
      </c>
      <c r="B286">
        <v>2008</v>
      </c>
      <c r="C286">
        <v>220.65</v>
      </c>
      <c r="D286">
        <v>0.80000000000000737</v>
      </c>
      <c r="E286">
        <f t="shared" si="51"/>
        <v>1.3794821669040391</v>
      </c>
      <c r="F286">
        <f>(MAX(E$2:E286) - E286)/MAX(E$2:E286)</f>
        <v>0</v>
      </c>
      <c r="G286">
        <f t="shared" si="52"/>
        <v>0.80000000000000737</v>
      </c>
      <c r="H286" t="str">
        <f t="shared" si="53"/>
        <v/>
      </c>
      <c r="I286">
        <f t="shared" si="50"/>
        <v>3.6256514842511098E-3</v>
      </c>
    </row>
    <row r="287" spans="1:9" x14ac:dyDescent="0.3">
      <c r="A287">
        <v>2</v>
      </c>
      <c r="B287">
        <v>2008</v>
      </c>
      <c r="C287">
        <v>223</v>
      </c>
      <c r="D287">
        <v>-3</v>
      </c>
      <c r="E287">
        <f t="shared" si="51"/>
        <v>1.3377265407757777</v>
      </c>
      <c r="F287">
        <f>(MAX(E$2:E287) - E287)/MAX(E$2:E287)</f>
        <v>3.0269058295964251E-2</v>
      </c>
      <c r="G287">
        <f t="shared" si="52"/>
        <v>-2.1999999999999926</v>
      </c>
      <c r="H287" t="str">
        <f t="shared" si="53"/>
        <v/>
      </c>
      <c r="I287">
        <f t="shared" si="50"/>
        <v>-1.3452914798206279E-2</v>
      </c>
    </row>
    <row r="288" spans="1:9" x14ac:dyDescent="0.3">
      <c r="A288">
        <v>2</v>
      </c>
      <c r="B288">
        <v>2008</v>
      </c>
      <c r="C288">
        <v>226.7</v>
      </c>
      <c r="D288">
        <v>0.80000305183854126</v>
      </c>
      <c r="E288">
        <f t="shared" si="51"/>
        <v>1.3483481418303809</v>
      </c>
      <c r="F288">
        <f>(MAX(E$2:E288) - E288)/MAX(E$2:E288)</f>
        <v>2.2569356690947371E-2</v>
      </c>
      <c r="G288">
        <f t="shared" si="52"/>
        <v>-1.3999969481614514</v>
      </c>
      <c r="H288" t="str">
        <f t="shared" si="53"/>
        <v/>
      </c>
      <c r="I288">
        <f t="shared" si="50"/>
        <v>3.5289062718947563E-3</v>
      </c>
    </row>
    <row r="289" spans="1:9" x14ac:dyDescent="0.3">
      <c r="A289">
        <v>2</v>
      </c>
      <c r="B289">
        <v>2008</v>
      </c>
      <c r="C289">
        <v>226.7</v>
      </c>
      <c r="D289">
        <v>0.26666666666666666</v>
      </c>
      <c r="E289">
        <f t="shared" si="51"/>
        <v>1.3519167738775719</v>
      </c>
      <c r="F289">
        <f>(MAX(E$2:E289) - E289)/MAX(E$2:E289)</f>
        <v>1.9982420713949497E-2</v>
      </c>
      <c r="G289">
        <f t="shared" si="52"/>
        <v>-1.1333302814947848</v>
      </c>
      <c r="H289" t="str">
        <f t="shared" si="53"/>
        <v/>
      </c>
      <c r="I289">
        <f t="shared" si="50"/>
        <v>1.1762976032936333E-3</v>
      </c>
    </row>
    <row r="290" spans="1:9" x14ac:dyDescent="0.3">
      <c r="A290">
        <v>2</v>
      </c>
      <c r="B290">
        <v>2008</v>
      </c>
      <c r="C290">
        <v>226.7</v>
      </c>
      <c r="D290">
        <v>0.26666666666666666</v>
      </c>
      <c r="E290">
        <f t="shared" si="51"/>
        <v>1.3554948509147424</v>
      </c>
      <c r="F290">
        <f>(MAX(E$2:E290) - E290)/MAX(E$2:E290)</f>
        <v>1.7388637972124896E-2</v>
      </c>
      <c r="G290">
        <f t="shared" si="52"/>
        <v>-0.86666361482811816</v>
      </c>
      <c r="H290" t="str">
        <f t="shared" si="53"/>
        <v/>
      </c>
      <c r="I290">
        <f t="shared" si="50"/>
        <v>1.1762976032936333E-3</v>
      </c>
    </row>
    <row r="291" spans="1:9" x14ac:dyDescent="0.3">
      <c r="A291">
        <v>2</v>
      </c>
      <c r="B291">
        <v>2008</v>
      </c>
      <c r="C291">
        <v>226.7</v>
      </c>
      <c r="D291">
        <v>0.26666666666666666</v>
      </c>
      <c r="E291">
        <f t="shared" si="51"/>
        <v>1.35908239793966</v>
      </c>
      <c r="F291">
        <f>(MAX(E$2:E291) - E291)/MAX(E$2:E291)</f>
        <v>1.4787990344349399E-2</v>
      </c>
      <c r="G291">
        <f t="shared" si="52"/>
        <v>-0.59999694816145155</v>
      </c>
      <c r="H291" t="str">
        <f t="shared" si="53"/>
        <v/>
      </c>
      <c r="I291">
        <f t="shared" si="50"/>
        <v>1.1762976032936333E-3</v>
      </c>
    </row>
    <row r="292" spans="1:9" x14ac:dyDescent="0.3">
      <c r="A292">
        <v>2</v>
      </c>
      <c r="B292">
        <v>2008</v>
      </c>
      <c r="C292">
        <v>220.8</v>
      </c>
      <c r="D292">
        <v>-1.1000030518385469</v>
      </c>
      <c r="E292">
        <f t="shared" si="51"/>
        <v>1.3438480760772245</v>
      </c>
      <c r="F292">
        <f>(MAX(E$2:E292) - E292)/MAX(E$2:E292)</f>
        <v>2.5831497993763837E-2</v>
      </c>
      <c r="G292">
        <f t="shared" si="52"/>
        <v>-1.6999999999999984</v>
      </c>
      <c r="H292" t="str">
        <f t="shared" si="53"/>
        <v/>
      </c>
      <c r="I292">
        <f t="shared" si="50"/>
        <v>-4.9818978797035634E-3</v>
      </c>
    </row>
    <row r="293" spans="1:9" x14ac:dyDescent="0.3">
      <c r="A293">
        <v>2</v>
      </c>
      <c r="B293">
        <v>2008</v>
      </c>
      <c r="C293">
        <v>220.35</v>
      </c>
      <c r="D293">
        <v>1.4500030518385401</v>
      </c>
      <c r="E293">
        <f t="shared" si="51"/>
        <v>1.363745119761901</v>
      </c>
      <c r="F293">
        <f>(MAX(E$2:E293) - E293)/MAX(E$2:E293)</f>
        <v>1.1407938079733653E-2</v>
      </c>
      <c r="G293">
        <f t="shared" si="52"/>
        <v>-0.24999694816145834</v>
      </c>
      <c r="H293" t="str">
        <f t="shared" si="53"/>
        <v/>
      </c>
      <c r="I293">
        <f t="shared" si="50"/>
        <v>6.5804540587181305E-3</v>
      </c>
    </row>
    <row r="294" spans="1:9" x14ac:dyDescent="0.3">
      <c r="A294">
        <v>2</v>
      </c>
      <c r="B294">
        <v>2008</v>
      </c>
      <c r="C294">
        <v>221.7</v>
      </c>
      <c r="D294">
        <v>4.1999938963229004</v>
      </c>
      <c r="E294">
        <f t="shared" si="51"/>
        <v>1.4218749016882215</v>
      </c>
      <c r="F294">
        <f>(MAX(E$2:E294) - E294)/MAX(E$2:E294)</f>
        <v>0</v>
      </c>
      <c r="G294">
        <f t="shared" si="52"/>
        <v>3.9499969481614423</v>
      </c>
      <c r="H294" t="str">
        <f t="shared" si="53"/>
        <v/>
      </c>
      <c r="I294">
        <f t="shared" si="50"/>
        <v>1.8944492089864234E-2</v>
      </c>
    </row>
    <row r="295" spans="1:9" x14ac:dyDescent="0.3">
      <c r="A295">
        <v>2</v>
      </c>
      <c r="B295">
        <v>2008</v>
      </c>
      <c r="C295">
        <v>221.7</v>
      </c>
      <c r="D295">
        <v>-3</v>
      </c>
      <c r="E295">
        <f t="shared" si="51"/>
        <v>1.3785837172660496</v>
      </c>
      <c r="F295">
        <f>(MAX(E$2:E295) - E295)/MAX(E$2:E295)</f>
        <v>3.0446549391069094E-2</v>
      </c>
      <c r="G295">
        <f t="shared" si="52"/>
        <v>0.94999694816144231</v>
      </c>
      <c r="H295" t="str">
        <f t="shared" si="53"/>
        <v/>
      </c>
      <c r="I295">
        <f t="shared" si="50"/>
        <v>-1.3531799729364006E-2</v>
      </c>
    </row>
    <row r="296" spans="1:9" x14ac:dyDescent="0.3">
      <c r="A296">
        <v>2</v>
      </c>
      <c r="B296">
        <v>2008</v>
      </c>
      <c r="C296">
        <v>223.75</v>
      </c>
      <c r="D296">
        <v>2.4499999999999869</v>
      </c>
      <c r="E296">
        <f t="shared" si="51"/>
        <v>1.4125477071718777</v>
      </c>
      <c r="F296">
        <f>(MAX(E$2:E296) - E296)/MAX(E$2:E296)</f>
        <v>6.559785607910663E-3</v>
      </c>
      <c r="G296">
        <f t="shared" si="52"/>
        <v>3.3999969481614292</v>
      </c>
      <c r="H296" t="str">
        <f t="shared" si="53"/>
        <v/>
      </c>
      <c r="I296">
        <f t="shared" si="50"/>
        <v>1.0949720670391003E-2</v>
      </c>
    </row>
    <row r="297" spans="1:9" x14ac:dyDescent="0.3">
      <c r="A297">
        <v>2</v>
      </c>
      <c r="B297">
        <v>2008</v>
      </c>
      <c r="C297">
        <v>226.25</v>
      </c>
      <c r="D297">
        <v>-0.14999796533333334</v>
      </c>
      <c r="E297">
        <f t="shared" si="51"/>
        <v>1.4104406203894373</v>
      </c>
      <c r="F297">
        <f>(MAX(E$2:E297) - E297)/MAX(E$2:E297)</f>
        <v>8.0416928980236238E-3</v>
      </c>
      <c r="G297">
        <f t="shared" si="52"/>
        <v>3.249998982828096</v>
      </c>
      <c r="H297" t="str">
        <f t="shared" si="53"/>
        <v/>
      </c>
      <c r="I297">
        <f t="shared" si="50"/>
        <v>-6.6297443241252309E-4</v>
      </c>
    </row>
    <row r="298" spans="1:9" x14ac:dyDescent="0.3">
      <c r="A298">
        <v>2</v>
      </c>
      <c r="B298">
        <v>2008</v>
      </c>
      <c r="C298">
        <v>228.8</v>
      </c>
      <c r="D298">
        <v>0.60000610367708329</v>
      </c>
      <c r="E298">
        <f t="shared" si="51"/>
        <v>1.4187627978697364</v>
      </c>
      <c r="F298">
        <f>(MAX(E$2:E298) - E298)/MAX(E$2:E298)</f>
        <v>2.1887325071917934E-3</v>
      </c>
      <c r="G298">
        <f t="shared" si="52"/>
        <v>3.8500050865051794</v>
      </c>
      <c r="H298" t="str">
        <f t="shared" si="53"/>
        <v/>
      </c>
      <c r="I298">
        <f t="shared" si="50"/>
        <v>2.6224042992879512E-3</v>
      </c>
    </row>
    <row r="299" spans="1:9" x14ac:dyDescent="0.3">
      <c r="A299">
        <v>2</v>
      </c>
      <c r="B299">
        <v>2008</v>
      </c>
      <c r="C299">
        <v>226.2</v>
      </c>
      <c r="D299">
        <v>-2</v>
      </c>
      <c r="E299">
        <f t="shared" si="51"/>
        <v>1.3905380737741844</v>
      </c>
      <c r="F299">
        <f>(MAX(E$2:E299) - E299)/MAX(E$2:E299)</f>
        <v>2.2039089287552844E-2</v>
      </c>
      <c r="G299">
        <f t="shared" si="52"/>
        <v>1.8500050865051794</v>
      </c>
      <c r="H299" t="str">
        <f t="shared" si="53"/>
        <v/>
      </c>
      <c r="I299">
        <f t="shared" si="50"/>
        <v>-8.8417329796640146E-3</v>
      </c>
    </row>
    <row r="300" spans="1:9" x14ac:dyDescent="0.3">
      <c r="A300">
        <v>2</v>
      </c>
      <c r="B300">
        <v>2008</v>
      </c>
      <c r="C300">
        <v>225.95</v>
      </c>
      <c r="D300">
        <v>-0.75</v>
      </c>
      <c r="E300">
        <f t="shared" si="51"/>
        <v>1.3801528867881523</v>
      </c>
      <c r="F300">
        <f>(MAX(E$2:E300) - E300)/MAX(E$2:E300)</f>
        <v>2.9342957562955647E-2</v>
      </c>
      <c r="G300">
        <f t="shared" si="52"/>
        <v>1.1000050865051794</v>
      </c>
      <c r="H300" t="str">
        <f t="shared" si="53"/>
        <v/>
      </c>
      <c r="I300">
        <f t="shared" si="50"/>
        <v>-3.3193184332816995E-3</v>
      </c>
    </row>
    <row r="301" spans="1:9" x14ac:dyDescent="0.3">
      <c r="A301">
        <v>2</v>
      </c>
      <c r="B301">
        <v>2008</v>
      </c>
      <c r="C301">
        <v>224.4</v>
      </c>
      <c r="D301">
        <v>-0.59999389632292799</v>
      </c>
      <c r="E301">
        <f t="shared" si="51"/>
        <v>1.3718499124425771</v>
      </c>
      <c r="F301">
        <f>(MAX(E$2:E301) - E301)/MAX(E$2:E301)</f>
        <v>3.5182412451509382E-2</v>
      </c>
      <c r="G301">
        <f t="shared" si="52"/>
        <v>0.50001119018225137</v>
      </c>
      <c r="H301" t="str">
        <f t="shared" si="53"/>
        <v/>
      </c>
      <c r="I301">
        <f t="shared" si="50"/>
        <v>-2.6737695914568981E-3</v>
      </c>
    </row>
    <row r="302" spans="1:9" x14ac:dyDescent="0.3">
      <c r="A302">
        <v>2</v>
      </c>
      <c r="B302">
        <v>2008</v>
      </c>
      <c r="C302">
        <v>225.55</v>
      </c>
      <c r="D302">
        <v>-1.1999969481614532</v>
      </c>
      <c r="E302">
        <f t="shared" si="51"/>
        <v>1.3554278980617305</v>
      </c>
      <c r="F302">
        <f>(MAX(E$2:E302) - E302)/MAX(E$2:E302)</f>
        <v>4.6731961825612879E-2</v>
      </c>
      <c r="G302">
        <f t="shared" si="52"/>
        <v>-0.69998575797920182</v>
      </c>
      <c r="H302" t="str">
        <f t="shared" si="53"/>
        <v/>
      </c>
      <c r="I302">
        <f t="shared" si="50"/>
        <v>-5.3203145562467444E-3</v>
      </c>
    </row>
    <row r="303" spans="1:9" x14ac:dyDescent="0.3">
      <c r="A303">
        <v>2</v>
      </c>
      <c r="B303">
        <v>2008</v>
      </c>
      <c r="C303">
        <v>228.65</v>
      </c>
      <c r="D303">
        <v>1.3499969481614602</v>
      </c>
      <c r="E303">
        <f t="shared" si="51"/>
        <v>1.3734340337850259</v>
      </c>
      <c r="F303">
        <f>(MAX(E$2:E303) - E303)/MAX(E$2:E303)</f>
        <v>3.4068305056711198E-2</v>
      </c>
      <c r="G303">
        <f t="shared" si="52"/>
        <v>0.65001119018225839</v>
      </c>
      <c r="H303" t="str">
        <f t="shared" si="53"/>
        <v/>
      </c>
      <c r="I303">
        <f t="shared" si="50"/>
        <v>5.9042070770236616E-3</v>
      </c>
    </row>
    <row r="304" spans="1:9" x14ac:dyDescent="0.3">
      <c r="A304">
        <v>2</v>
      </c>
      <c r="B304">
        <v>2008</v>
      </c>
      <c r="C304">
        <v>229.5</v>
      </c>
      <c r="D304">
        <v>0.60000915518228404</v>
      </c>
      <c r="E304">
        <f t="shared" si="51"/>
        <v>1.3815131807880645</v>
      </c>
      <c r="F304">
        <f>(MAX(E$2:E304) - E304)/MAX(E$2:E304)</f>
        <v>2.8386267211155277E-2</v>
      </c>
      <c r="G304">
        <f t="shared" si="52"/>
        <v>1.2500203453645424</v>
      </c>
      <c r="H304" t="str">
        <f t="shared" si="53"/>
        <v/>
      </c>
      <c r="I304">
        <f t="shared" si="50"/>
        <v>2.6144189768291244E-3</v>
      </c>
    </row>
    <row r="305" spans="1:9" x14ac:dyDescent="0.3">
      <c r="A305">
        <v>2</v>
      </c>
      <c r="B305">
        <v>2008</v>
      </c>
      <c r="C305">
        <v>229.6</v>
      </c>
      <c r="D305">
        <v>6.666666666666668E-2</v>
      </c>
      <c r="E305">
        <f t="shared" si="51"/>
        <v>1.3824157373086141</v>
      </c>
      <c r="F305">
        <f>(MAX(E$2:E305) - E305)/MAX(E$2:E305)</f>
        <v>2.775150214182465E-2</v>
      </c>
      <c r="G305">
        <f t="shared" si="52"/>
        <v>1.3166870120312091</v>
      </c>
      <c r="H305" t="str">
        <f t="shared" si="53"/>
        <v/>
      </c>
      <c r="I305">
        <f t="shared" si="50"/>
        <v>2.9036004645760749E-4</v>
      </c>
    </row>
    <row r="306" spans="1:9" x14ac:dyDescent="0.3">
      <c r="A306">
        <v>2</v>
      </c>
      <c r="B306">
        <v>2008</v>
      </c>
      <c r="C306">
        <v>228.2</v>
      </c>
      <c r="D306">
        <v>-1.5999877929791533</v>
      </c>
      <c r="E306">
        <f t="shared" si="51"/>
        <v>1.3606074170405986</v>
      </c>
      <c r="F306">
        <f>(MAX(E$2:E306) - E306)/MAX(E$2:E306)</f>
        <v>4.3089222951244677E-2</v>
      </c>
      <c r="G306">
        <f t="shared" si="52"/>
        <v>-0.2833007809479442</v>
      </c>
      <c r="H306">
        <f t="shared" si="53"/>
        <v>-0.2833007809479442</v>
      </c>
      <c r="I306">
        <f t="shared" si="50"/>
        <v>-7.0113400218192526E-3</v>
      </c>
    </row>
    <row r="307" spans="1:9" x14ac:dyDescent="0.3">
      <c r="A307">
        <v>3</v>
      </c>
      <c r="B307">
        <v>2008</v>
      </c>
      <c r="C307">
        <v>221.2</v>
      </c>
      <c r="D307">
        <v>-9.1568489545437677E-6</v>
      </c>
      <c r="E307">
        <f t="shared" si="51"/>
        <v>1.3606072903115192</v>
      </c>
      <c r="F307">
        <f>(MAX(E$2:E307) - E307)/MAX(E$2:E307)</f>
        <v>4.3089312079394627E-2</v>
      </c>
      <c r="G307">
        <f t="shared" si="52"/>
        <v>-9.1568489545437677E-6</v>
      </c>
      <c r="H307" t="str">
        <f t="shared" si="53"/>
        <v/>
      </c>
      <c r="I307">
        <f t="shared" si="50"/>
        <v>-4.1396243013308175E-8</v>
      </c>
    </row>
    <row r="308" spans="1:9" x14ac:dyDescent="0.3">
      <c r="A308">
        <v>3</v>
      </c>
      <c r="B308">
        <v>2008</v>
      </c>
      <c r="C308">
        <v>222.85</v>
      </c>
      <c r="D308">
        <v>1.3499969481614602</v>
      </c>
      <c r="E308">
        <f t="shared" si="51"/>
        <v>1.3791526585032412</v>
      </c>
      <c r="F308">
        <f>(MAX(E$2:E308) - E308)/MAX(E$2:E308)</f>
        <v>3.0046414866916421E-2</v>
      </c>
      <c r="G308">
        <f t="shared" si="52"/>
        <v>1.3499877913125056</v>
      </c>
      <c r="H308" t="str">
        <f t="shared" si="53"/>
        <v/>
      </c>
      <c r="I308">
        <f t="shared" si="50"/>
        <v>6.0578727761339927E-3</v>
      </c>
    </row>
    <row r="309" spans="1:9" x14ac:dyDescent="0.3">
      <c r="A309">
        <v>3</v>
      </c>
      <c r="B309">
        <v>2008</v>
      </c>
      <c r="C309">
        <v>222.5</v>
      </c>
      <c r="D309">
        <v>0.69999694816145797</v>
      </c>
      <c r="E309">
        <f t="shared" si="51"/>
        <v>1.3889151572313416</v>
      </c>
      <c r="F309">
        <f>(MAX(E$2:E309) - E309)/MAX(E$2:E309)</f>
        <v>2.318048122077835E-2</v>
      </c>
      <c r="G309">
        <f t="shared" si="52"/>
        <v>2.0499847394739636</v>
      </c>
      <c r="H309" t="str">
        <f t="shared" si="53"/>
        <v/>
      </c>
      <c r="I309">
        <f t="shared" si="50"/>
        <v>3.1460536996020584E-3</v>
      </c>
    </row>
    <row r="310" spans="1:9" x14ac:dyDescent="0.3">
      <c r="A310">
        <v>3</v>
      </c>
      <c r="B310">
        <v>2008</v>
      </c>
      <c r="C310">
        <v>222.35</v>
      </c>
      <c r="D310">
        <v>-3</v>
      </c>
      <c r="E310">
        <f t="shared" si="51"/>
        <v>1.3467511036612423</v>
      </c>
      <c r="F310">
        <f>(MAX(E$2:E310) - E310)/MAX(E$2:E310)</f>
        <v>5.2834323144591112E-2</v>
      </c>
      <c r="G310">
        <f t="shared" si="52"/>
        <v>-0.95001526052603635</v>
      </c>
      <c r="H310" t="str">
        <f t="shared" si="53"/>
        <v/>
      </c>
      <c r="I310">
        <f t="shared" si="50"/>
        <v>-1.3492241960872498E-2</v>
      </c>
    </row>
    <row r="311" spans="1:9" x14ac:dyDescent="0.3">
      <c r="A311">
        <v>3</v>
      </c>
      <c r="B311">
        <v>2008</v>
      </c>
      <c r="C311">
        <v>220</v>
      </c>
      <c r="D311">
        <v>-0.10001220702083667</v>
      </c>
      <c r="E311">
        <f t="shared" si="51"/>
        <v>1.345373576443442</v>
      </c>
      <c r="F311">
        <f>(MAX(E$2:E311) - E311)/MAX(E$2:E311)</f>
        <v>5.3803133562557351E-2</v>
      </c>
      <c r="G311">
        <f t="shared" si="52"/>
        <v>-1.050027467546873</v>
      </c>
      <c r="H311" t="str">
        <f t="shared" si="53"/>
        <v/>
      </c>
      <c r="I311">
        <f t="shared" si="50"/>
        <v>-4.5460094100380303E-4</v>
      </c>
    </row>
    <row r="312" spans="1:9" x14ac:dyDescent="0.3">
      <c r="A312">
        <v>3</v>
      </c>
      <c r="B312">
        <v>2008</v>
      </c>
      <c r="C312">
        <v>216.7</v>
      </c>
      <c r="D312">
        <v>-0.54999999999998861</v>
      </c>
      <c r="E312">
        <f t="shared" si="51"/>
        <v>1.3376906055119757</v>
      </c>
      <c r="F312">
        <f>(MAX(E$2:E312) - E312)/MAX(E$2:E312)</f>
        <v>5.9206542063786366E-2</v>
      </c>
      <c r="G312">
        <f t="shared" si="52"/>
        <v>-1.6000274675468615</v>
      </c>
      <c r="H312" t="str">
        <f t="shared" si="53"/>
        <v/>
      </c>
      <c r="I312">
        <f t="shared" si="50"/>
        <v>-2.5380710659897955E-3</v>
      </c>
    </row>
    <row r="313" spans="1:9" x14ac:dyDescent="0.3">
      <c r="A313">
        <v>3</v>
      </c>
      <c r="B313">
        <v>2008</v>
      </c>
      <c r="C313">
        <v>213.2</v>
      </c>
      <c r="D313">
        <v>4.7500030518385463</v>
      </c>
      <c r="E313">
        <f t="shared" si="51"/>
        <v>1.404747723391172</v>
      </c>
      <c r="F313">
        <f>(MAX(E$2:E313) - E313)/MAX(E$2:E313)</f>
        <v>1.2045488865943135E-2</v>
      </c>
      <c r="G313">
        <f t="shared" si="52"/>
        <v>3.1499755842916848</v>
      </c>
      <c r="H313" t="str">
        <f t="shared" si="53"/>
        <v/>
      </c>
      <c r="I313">
        <f t="shared" si="50"/>
        <v>2.2279564033013819E-2</v>
      </c>
    </row>
    <row r="314" spans="1:9" x14ac:dyDescent="0.3">
      <c r="A314">
        <v>3</v>
      </c>
      <c r="B314">
        <v>2008</v>
      </c>
      <c r="C314">
        <v>223.25</v>
      </c>
      <c r="D314">
        <v>2.1499908448177134</v>
      </c>
      <c r="E314">
        <f t="shared" si="51"/>
        <v>1.4351864162255794</v>
      </c>
      <c r="F314">
        <f>(MAX(E$2:E314) - E314)/MAX(E$2:E314)</f>
        <v>0</v>
      </c>
      <c r="G314">
        <f t="shared" si="52"/>
        <v>5.2999664291093982</v>
      </c>
      <c r="H314" t="str">
        <f t="shared" si="53"/>
        <v/>
      </c>
      <c r="I314">
        <f t="shared" si="50"/>
        <v>9.6304181178844938E-3</v>
      </c>
    </row>
    <row r="315" spans="1:9" x14ac:dyDescent="0.3">
      <c r="A315">
        <v>3</v>
      </c>
      <c r="B315">
        <v>2008</v>
      </c>
      <c r="C315">
        <v>219.45</v>
      </c>
      <c r="D315">
        <v>-3</v>
      </c>
      <c r="E315">
        <f t="shared" si="51"/>
        <v>1.39104192632117</v>
      </c>
      <c r="F315">
        <f>(MAX(E$2:E315) - E315)/MAX(E$2:E315)</f>
        <v>3.075871496924126E-2</v>
      </c>
      <c r="G315">
        <f t="shared" si="52"/>
        <v>2.2999664291093982</v>
      </c>
      <c r="H315" t="str">
        <f t="shared" si="53"/>
        <v/>
      </c>
      <c r="I315">
        <f t="shared" si="50"/>
        <v>-1.3670539986329461E-2</v>
      </c>
    </row>
    <row r="316" spans="1:9" x14ac:dyDescent="0.3">
      <c r="A316">
        <v>3</v>
      </c>
      <c r="B316">
        <v>2008</v>
      </c>
      <c r="C316">
        <v>217.05</v>
      </c>
      <c r="D316">
        <v>2.4500000000000068</v>
      </c>
      <c r="E316">
        <f t="shared" si="51"/>
        <v>1.4263707382025128</v>
      </c>
      <c r="F316">
        <f>(MAX(E$2:E316) - E316)/MAX(E$2:E316)</f>
        <v>6.1425316763038321E-3</v>
      </c>
      <c r="G316">
        <f t="shared" si="52"/>
        <v>4.7499664291094046</v>
      </c>
      <c r="H316" t="str">
        <f t="shared" si="53"/>
        <v/>
      </c>
      <c r="I316">
        <f t="shared" si="50"/>
        <v>1.1287721723105305E-2</v>
      </c>
    </row>
    <row r="317" spans="1:9" x14ac:dyDescent="0.3">
      <c r="A317">
        <v>3</v>
      </c>
      <c r="B317">
        <v>2008</v>
      </c>
      <c r="C317">
        <v>211.2</v>
      </c>
      <c r="D317">
        <v>-3</v>
      </c>
      <c r="E317">
        <f t="shared" si="51"/>
        <v>1.3807836052343927</v>
      </c>
      <c r="F317">
        <f>(MAX(E$2:E317) - E317)/MAX(E$2:E317)</f>
        <v>3.7906442240626531E-2</v>
      </c>
      <c r="G317">
        <f t="shared" si="52"/>
        <v>1.7499664291094046</v>
      </c>
      <c r="H317" t="str">
        <f t="shared" si="53"/>
        <v/>
      </c>
      <c r="I317">
        <f t="shared" si="50"/>
        <v>-1.4204545454545456E-2</v>
      </c>
    </row>
    <row r="318" spans="1:9" x14ac:dyDescent="0.3">
      <c r="A318">
        <v>3</v>
      </c>
      <c r="B318">
        <v>2008</v>
      </c>
      <c r="C318">
        <v>210.65</v>
      </c>
      <c r="D318">
        <v>-0.90000000000000335</v>
      </c>
      <c r="E318">
        <f t="shared" si="51"/>
        <v>1.3675099911798014</v>
      </c>
      <c r="F318">
        <f>(MAX(E$2:E318) - E318)/MAX(E$2:E318)</f>
        <v>4.7155146035844829E-2</v>
      </c>
      <c r="G318">
        <f t="shared" si="52"/>
        <v>0.84996642910940123</v>
      </c>
      <c r="H318" t="str">
        <f t="shared" si="53"/>
        <v/>
      </c>
      <c r="I318">
        <f t="shared" si="50"/>
        <v>-4.272489912176612E-3</v>
      </c>
    </row>
    <row r="319" spans="1:9" x14ac:dyDescent="0.3">
      <c r="A319">
        <v>3</v>
      </c>
      <c r="B319">
        <v>2008</v>
      </c>
      <c r="C319">
        <v>217.15</v>
      </c>
      <c r="D319">
        <v>0.25000915518228733</v>
      </c>
      <c r="E319">
        <f t="shared" si="51"/>
        <v>1.3710524850301167</v>
      </c>
      <c r="F319">
        <f>(MAX(E$2:E319) - E319)/MAX(E$2:E319)</f>
        <v>4.4686829857357224E-2</v>
      </c>
      <c r="G319">
        <f t="shared" si="52"/>
        <v>1.0999755842916885</v>
      </c>
      <c r="H319" t="str">
        <f t="shared" si="53"/>
        <v/>
      </c>
      <c r="I319">
        <f t="shared" si="50"/>
        <v>1.1513200791263519E-3</v>
      </c>
    </row>
    <row r="320" spans="1:9" x14ac:dyDescent="0.3">
      <c r="A320">
        <v>3</v>
      </c>
      <c r="B320">
        <v>2008</v>
      </c>
      <c r="C320">
        <v>214.1</v>
      </c>
      <c r="D320">
        <v>1.8500030518385469</v>
      </c>
      <c r="E320">
        <f t="shared" si="51"/>
        <v>1.39770832521441</v>
      </c>
      <c r="F320">
        <f>(MAX(E$2:E320) - E320)/MAX(E$2:E320)</f>
        <v>2.6113744240789043E-2</v>
      </c>
      <c r="G320">
        <f t="shared" si="52"/>
        <v>2.9499786361302354</v>
      </c>
      <c r="H320" t="str">
        <f t="shared" si="53"/>
        <v/>
      </c>
      <c r="I320">
        <f t="shared" si="50"/>
        <v>8.6408363000399207E-3</v>
      </c>
    </row>
    <row r="321" spans="1:9" x14ac:dyDescent="0.3">
      <c r="A321">
        <v>3</v>
      </c>
      <c r="B321">
        <v>2008</v>
      </c>
      <c r="C321">
        <v>219.1</v>
      </c>
      <c r="D321">
        <v>-1.0499969481614533</v>
      </c>
      <c r="E321">
        <f t="shared" si="51"/>
        <v>1.3826372329242971</v>
      </c>
      <c r="F321">
        <f>(MAX(E$2:E321) - E321)/MAX(E$2:E321)</f>
        <v>3.6614883409698304E-2</v>
      </c>
      <c r="G321">
        <f t="shared" si="52"/>
        <v>1.8999816879687821</v>
      </c>
      <c r="H321" t="str">
        <f t="shared" si="53"/>
        <v/>
      </c>
      <c r="I321">
        <f t="shared" si="50"/>
        <v>-4.7923183393950401E-3</v>
      </c>
    </row>
    <row r="322" spans="1:9" x14ac:dyDescent="0.3">
      <c r="A322">
        <v>3</v>
      </c>
      <c r="B322">
        <v>2008</v>
      </c>
      <c r="C322">
        <v>220.7</v>
      </c>
      <c r="D322">
        <v>-0.70000000000001139</v>
      </c>
      <c r="E322">
        <f t="shared" si="51"/>
        <v>1.3727702023766948</v>
      </c>
      <c r="F322">
        <f>(MAX(E$2:E322) - E322)/MAX(E$2:E322)</f>
        <v>4.348996976506652E-2</v>
      </c>
      <c r="G322">
        <f t="shared" si="52"/>
        <v>1.1999816879687706</v>
      </c>
      <c r="H322" t="str">
        <f t="shared" si="53"/>
        <v/>
      </c>
      <c r="I322">
        <f t="shared" si="50"/>
        <v>-3.171726325328552E-3</v>
      </c>
    </row>
    <row r="323" spans="1:9" x14ac:dyDescent="0.3">
      <c r="A323">
        <v>3</v>
      </c>
      <c r="B323">
        <v>2008</v>
      </c>
      <c r="C323">
        <v>223.6</v>
      </c>
      <c r="D323">
        <v>9.9993896322909073E-2</v>
      </c>
      <c r="E323">
        <f t="shared" si="51"/>
        <v>1.374151483427259</v>
      </c>
      <c r="F323">
        <f>(MAX(E$2:E323) - E323)/MAX(E$2:E323)</f>
        <v>4.2527529600535921E-2</v>
      </c>
      <c r="G323">
        <f t="shared" si="52"/>
        <v>1.2999755842916796</v>
      </c>
      <c r="H323" t="str">
        <f t="shared" si="53"/>
        <v/>
      </c>
      <c r="I323">
        <f t="shared" ref="I323:I386" si="54">D323/C323</f>
        <v>4.4719989410961123E-4</v>
      </c>
    </row>
    <row r="324" spans="1:9" x14ac:dyDescent="0.3">
      <c r="A324">
        <v>3</v>
      </c>
      <c r="B324">
        <v>2008</v>
      </c>
      <c r="C324">
        <v>223.5</v>
      </c>
      <c r="D324">
        <v>-0.38333129866666665</v>
      </c>
      <c r="E324">
        <f t="shared" ref="E324:E387" si="55">(D324/C324*$G$2+1)*E323*$H$2+(1-$H$2)*E323</f>
        <v>1.3688485779973236</v>
      </c>
      <c r="F324">
        <f>(MAX(E$2:E324) - E324)/MAX(E$2:E324)</f>
        <v>4.6222454085594514E-2</v>
      </c>
      <c r="G324">
        <f t="shared" si="52"/>
        <v>0.91664428562501299</v>
      </c>
      <c r="H324" t="str">
        <f t="shared" si="53"/>
        <v/>
      </c>
      <c r="I324">
        <f t="shared" si="54"/>
        <v>-1.7151288530947053E-3</v>
      </c>
    </row>
    <row r="325" spans="1:9" x14ac:dyDescent="0.3">
      <c r="A325">
        <v>3</v>
      </c>
      <c r="B325">
        <v>2008</v>
      </c>
      <c r="C325">
        <v>223.55</v>
      </c>
      <c r="D325">
        <v>-0.15000000000000333</v>
      </c>
      <c r="E325">
        <f t="shared" si="55"/>
        <v>1.366781987100101</v>
      </c>
      <c r="F325">
        <f>(MAX(E$2:E325) - E325)/MAX(E$2:E325)</f>
        <v>4.7662400056277247E-2</v>
      </c>
      <c r="G325">
        <f t="shared" ref="G325:G388" si="56">IF(A325&lt;&gt;A324, D325, D325+G324)</f>
        <v>0.76664428562500964</v>
      </c>
      <c r="H325" t="str">
        <f t="shared" si="53"/>
        <v/>
      </c>
      <c r="I325">
        <f t="shared" si="54"/>
        <v>-6.7099082979200767E-4</v>
      </c>
    </row>
    <row r="326" spans="1:9" x14ac:dyDescent="0.3">
      <c r="A326">
        <v>3</v>
      </c>
      <c r="B326">
        <v>2008</v>
      </c>
      <c r="C326">
        <v>223.1</v>
      </c>
      <c r="D326">
        <v>2.0666687011718801</v>
      </c>
      <c r="E326">
        <f t="shared" si="55"/>
        <v>1.3952694030420414</v>
      </c>
      <c r="F326">
        <f>(MAX(E$2:E326) - E326)/MAX(E$2:E326)</f>
        <v>2.7813120812916023E-2</v>
      </c>
      <c r="G326">
        <f t="shared" si="56"/>
        <v>2.8333129867968898</v>
      </c>
      <c r="H326" t="str">
        <f t="shared" si="53"/>
        <v/>
      </c>
      <c r="I326">
        <f t="shared" si="54"/>
        <v>9.2634186515996413E-3</v>
      </c>
    </row>
    <row r="327" spans="1:9" x14ac:dyDescent="0.3">
      <c r="A327">
        <v>3</v>
      </c>
      <c r="B327">
        <v>2008</v>
      </c>
      <c r="C327">
        <v>227.75</v>
      </c>
      <c r="D327">
        <v>0.51666666666666672</v>
      </c>
      <c r="E327">
        <f t="shared" si="55"/>
        <v>1.4023912501596543</v>
      </c>
      <c r="F327">
        <f>(MAX(E$2:E327) - E327)/MAX(E$2:E327)</f>
        <v>2.2850805787427736E-2</v>
      </c>
      <c r="G327">
        <f t="shared" si="56"/>
        <v>3.3499796534635564</v>
      </c>
      <c r="H327">
        <f t="shared" si="53"/>
        <v>3.3499796534635564</v>
      </c>
      <c r="I327">
        <f t="shared" si="54"/>
        <v>2.2685693377241128E-3</v>
      </c>
    </row>
    <row r="328" spans="1:9" x14ac:dyDescent="0.3">
      <c r="A328">
        <v>4</v>
      </c>
      <c r="B328">
        <v>2008</v>
      </c>
      <c r="C328">
        <v>226.2</v>
      </c>
      <c r="D328">
        <v>-1.5</v>
      </c>
      <c r="E328">
        <f t="shared" si="55"/>
        <v>1.3814669775279618</v>
      </c>
      <c r="F328">
        <f>(MAX(E$2:E328) - E328)/MAX(E$2:E328)</f>
        <v>3.7430286470307654E-2</v>
      </c>
      <c r="G328">
        <f t="shared" si="56"/>
        <v>-1.5</v>
      </c>
      <c r="H328" t="str">
        <f t="shared" si="53"/>
        <v/>
      </c>
      <c r="I328">
        <f t="shared" si="54"/>
        <v>-6.6312997347480109E-3</v>
      </c>
    </row>
    <row r="329" spans="1:9" x14ac:dyDescent="0.3">
      <c r="A329">
        <v>4</v>
      </c>
      <c r="B329">
        <v>2008</v>
      </c>
      <c r="C329">
        <v>233.1</v>
      </c>
      <c r="D329">
        <v>-1.3499999999999934</v>
      </c>
      <c r="E329">
        <f t="shared" si="55"/>
        <v>1.3634652360254256</v>
      </c>
      <c r="F329">
        <f>(MAX(E$2:E329) - E329)/MAX(E$2:E329)</f>
        <v>4.9973424629237054E-2</v>
      </c>
      <c r="G329">
        <f t="shared" si="56"/>
        <v>-2.8499999999999934</v>
      </c>
      <c r="H329" t="str">
        <f t="shared" si="53"/>
        <v/>
      </c>
      <c r="I329">
        <f t="shared" si="54"/>
        <v>-5.7915057915057635E-3</v>
      </c>
    </row>
    <row r="330" spans="1:9" x14ac:dyDescent="0.3">
      <c r="A330">
        <v>4</v>
      </c>
      <c r="B330">
        <v>2008</v>
      </c>
      <c r="C330">
        <v>234.6</v>
      </c>
      <c r="D330">
        <v>0.33333943675780997</v>
      </c>
      <c r="E330">
        <f t="shared" si="55"/>
        <v>1.3678242200453958</v>
      </c>
      <c r="F330">
        <f>(MAX(E$2:E330) - E330)/MAX(E$2:E330)</f>
        <v>4.6936199659233492E-2</v>
      </c>
      <c r="G330">
        <f t="shared" si="56"/>
        <v>-2.5166605632421835</v>
      </c>
      <c r="H330" t="str">
        <f t="shared" si="53"/>
        <v/>
      </c>
      <c r="I330">
        <f t="shared" si="54"/>
        <v>1.4208842146539215E-3</v>
      </c>
    </row>
    <row r="331" spans="1:9" x14ac:dyDescent="0.3">
      <c r="A331">
        <v>4</v>
      </c>
      <c r="B331">
        <v>2008</v>
      </c>
      <c r="C331">
        <v>236.6</v>
      </c>
      <c r="D331">
        <v>-0.48333231599999998</v>
      </c>
      <c r="E331">
        <f t="shared" si="55"/>
        <v>1.3615372136702912</v>
      </c>
      <c r="F331">
        <f>(MAX(E$2:E331) - E331)/MAX(E$2:E331)</f>
        <v>5.1316819698572283E-2</v>
      </c>
      <c r="G331">
        <f t="shared" si="56"/>
        <v>-2.9999928792421833</v>
      </c>
      <c r="H331" t="str">
        <f t="shared" si="53"/>
        <v/>
      </c>
      <c r="I331">
        <f t="shared" si="54"/>
        <v>-2.0428246661031275E-3</v>
      </c>
    </row>
    <row r="332" spans="1:9" x14ac:dyDescent="0.3">
      <c r="A332">
        <v>4</v>
      </c>
      <c r="B332">
        <v>2008</v>
      </c>
      <c r="C332">
        <v>237.45</v>
      </c>
      <c r="D332">
        <v>0.30000101733333334</v>
      </c>
      <c r="E332">
        <f t="shared" si="55"/>
        <v>1.3654076737072931</v>
      </c>
      <c r="F332">
        <f>(MAX(E$2:E332) - E332)/MAX(E$2:E332)</f>
        <v>4.8619985340858075E-2</v>
      </c>
      <c r="G332">
        <f t="shared" si="56"/>
        <v>-2.6999918619088499</v>
      </c>
      <c r="H332" t="str">
        <f t="shared" si="53"/>
        <v/>
      </c>
      <c r="I332">
        <f t="shared" si="54"/>
        <v>1.2634281631220608E-3</v>
      </c>
    </row>
    <row r="333" spans="1:9" x14ac:dyDescent="0.3">
      <c r="A333">
        <v>4</v>
      </c>
      <c r="B333">
        <v>2008</v>
      </c>
      <c r="C333">
        <v>237.35</v>
      </c>
      <c r="D333">
        <v>-3</v>
      </c>
      <c r="E333">
        <f t="shared" si="55"/>
        <v>1.3265768256031252</v>
      </c>
      <c r="F333">
        <f>(MAX(E$2:E333) - E333)/MAX(E$2:E333)</f>
        <v>7.5676295005695782E-2</v>
      </c>
      <c r="G333">
        <f t="shared" si="56"/>
        <v>-5.6999918619088499</v>
      </c>
      <c r="H333" t="str">
        <f t="shared" si="53"/>
        <v/>
      </c>
      <c r="I333">
        <f t="shared" si="54"/>
        <v>-1.2639561828523278E-2</v>
      </c>
    </row>
    <row r="334" spans="1:9" x14ac:dyDescent="0.3">
      <c r="A334">
        <v>4</v>
      </c>
      <c r="B334">
        <v>2008</v>
      </c>
      <c r="C334">
        <v>237.35</v>
      </c>
      <c r="D334">
        <v>1.5999999999999934</v>
      </c>
      <c r="E334">
        <f t="shared" si="55"/>
        <v>1.3466976453721211</v>
      </c>
      <c r="F334">
        <f>(MAX(E$2:E334) - E334)/MAX(E$2:E334)</f>
        <v>6.1656639063081706E-2</v>
      </c>
      <c r="G334">
        <f t="shared" si="56"/>
        <v>-4.0999918619088564</v>
      </c>
      <c r="H334" t="str">
        <f t="shared" si="53"/>
        <v/>
      </c>
      <c r="I334">
        <f t="shared" si="54"/>
        <v>6.7410996418790538E-3</v>
      </c>
    </row>
    <row r="335" spans="1:9" x14ac:dyDescent="0.3">
      <c r="A335">
        <v>4</v>
      </c>
      <c r="B335">
        <v>2008</v>
      </c>
      <c r="C335">
        <v>233.85</v>
      </c>
      <c r="D335">
        <v>3.15</v>
      </c>
      <c r="E335">
        <f t="shared" si="55"/>
        <v>1.3875132090307694</v>
      </c>
      <c r="F335">
        <f>(MAX(E$2:E335) - E335)/MAX(E$2:E335)</f>
        <v>3.3217432004538208E-2</v>
      </c>
      <c r="G335">
        <f t="shared" si="56"/>
        <v>-0.94999186190885654</v>
      </c>
      <c r="H335" t="str">
        <f t="shared" si="53"/>
        <v/>
      </c>
      <c r="I335">
        <f t="shared" si="54"/>
        <v>1.3470173187940988E-2</v>
      </c>
    </row>
    <row r="336" spans="1:9" x14ac:dyDescent="0.3">
      <c r="A336">
        <v>4</v>
      </c>
      <c r="B336">
        <v>2008</v>
      </c>
      <c r="C336">
        <v>237</v>
      </c>
      <c r="D336">
        <v>-0.5</v>
      </c>
      <c r="E336">
        <f t="shared" si="55"/>
        <v>1.3809269121524588</v>
      </c>
      <c r="F336">
        <f>(MAX(E$2:E336) - E336)/MAX(E$2:E336)</f>
        <v>3.7806589764010315E-2</v>
      </c>
      <c r="G336">
        <f t="shared" si="56"/>
        <v>-1.4499918619088565</v>
      </c>
      <c r="H336" t="str">
        <f t="shared" si="53"/>
        <v/>
      </c>
      <c r="I336">
        <f t="shared" si="54"/>
        <v>-2.1097046413502108E-3</v>
      </c>
    </row>
    <row r="337" spans="1:9" x14ac:dyDescent="0.3">
      <c r="A337">
        <v>4</v>
      </c>
      <c r="B337">
        <v>2008</v>
      </c>
      <c r="C337">
        <v>233.9</v>
      </c>
      <c r="D337">
        <v>0.40000305183853735</v>
      </c>
      <c r="E337">
        <f t="shared" si="55"/>
        <v>1.3862404807854671</v>
      </c>
      <c r="F337">
        <f>(MAX(E$2:E337) - E337)/MAX(E$2:E337)</f>
        <v>3.4104235440602905E-2</v>
      </c>
      <c r="G337">
        <f t="shared" si="56"/>
        <v>-1.0499888100703192</v>
      </c>
      <c r="H337" t="str">
        <f t="shared" si="53"/>
        <v/>
      </c>
      <c r="I337">
        <f t="shared" si="54"/>
        <v>1.7101455828924213E-3</v>
      </c>
    </row>
    <row r="338" spans="1:9" x14ac:dyDescent="0.3">
      <c r="A338">
        <v>4</v>
      </c>
      <c r="B338">
        <v>2008</v>
      </c>
      <c r="C338">
        <v>234.7</v>
      </c>
      <c r="D338">
        <v>1.5000061036770667</v>
      </c>
      <c r="E338">
        <f t="shared" si="55"/>
        <v>1.4061747827039608</v>
      </c>
      <c r="F338">
        <f>(MAX(E$2:E338) - E338)/MAX(E$2:E338)</f>
        <v>2.0214540211380201E-2</v>
      </c>
      <c r="G338">
        <f t="shared" si="56"/>
        <v>0.45001729360674747</v>
      </c>
      <c r="H338" t="str">
        <f t="shared" si="53"/>
        <v/>
      </c>
      <c r="I338">
        <f t="shared" si="54"/>
        <v>6.3911636287902291E-3</v>
      </c>
    </row>
    <row r="339" spans="1:9" x14ac:dyDescent="0.3">
      <c r="A339">
        <v>4</v>
      </c>
      <c r="B339">
        <v>2008</v>
      </c>
      <c r="C339">
        <v>235.55</v>
      </c>
      <c r="D339">
        <v>-0.34999694816144267</v>
      </c>
      <c r="E339">
        <f t="shared" si="55"/>
        <v>1.401473645002038</v>
      </c>
      <c r="F339">
        <f>(MAX(E$2:E339) - E339)/MAX(E$2:E339)</f>
        <v>2.3490168832703429E-2</v>
      </c>
      <c r="G339">
        <f t="shared" si="56"/>
        <v>0.1000203454453048</v>
      </c>
      <c r="H339" t="str">
        <f t="shared" si="53"/>
        <v/>
      </c>
      <c r="I339">
        <f t="shared" si="54"/>
        <v>-1.4858711448161436E-3</v>
      </c>
    </row>
    <row r="340" spans="1:9" x14ac:dyDescent="0.3">
      <c r="A340">
        <v>4</v>
      </c>
      <c r="B340">
        <v>2008</v>
      </c>
      <c r="C340">
        <v>238.65</v>
      </c>
      <c r="D340">
        <v>1.1999969481614532</v>
      </c>
      <c r="E340">
        <f t="shared" si="55"/>
        <v>1.4173293718744246</v>
      </c>
      <c r="F340">
        <f>(MAX(E$2:E340) - E340)/MAX(E$2:E340)</f>
        <v>1.244231700444692E-2</v>
      </c>
      <c r="G340">
        <f t="shared" si="56"/>
        <v>1.300017293606758</v>
      </c>
      <c r="H340" t="str">
        <f t="shared" si="53"/>
        <v/>
      </c>
      <c r="I340">
        <f t="shared" si="54"/>
        <v>5.0282713101255112E-3</v>
      </c>
    </row>
    <row r="341" spans="1:9" x14ac:dyDescent="0.3">
      <c r="A341">
        <v>4</v>
      </c>
      <c r="B341">
        <v>2008</v>
      </c>
      <c r="C341">
        <v>238.1</v>
      </c>
      <c r="D341">
        <v>0.59999694816146198</v>
      </c>
      <c r="E341">
        <f t="shared" si="55"/>
        <v>1.4253654278162331</v>
      </c>
      <c r="F341">
        <f>(MAX(E$2:E341) - E341)/MAX(E$2:E341)</f>
        <v>6.8430054091333237E-3</v>
      </c>
      <c r="G341">
        <f t="shared" si="56"/>
        <v>1.90001424176822</v>
      </c>
      <c r="H341" t="str">
        <f t="shared" si="53"/>
        <v/>
      </c>
      <c r="I341">
        <f t="shared" si="54"/>
        <v>2.5199367835424696E-3</v>
      </c>
    </row>
    <row r="342" spans="1:9" x14ac:dyDescent="0.3">
      <c r="A342">
        <v>4</v>
      </c>
      <c r="B342">
        <v>2008</v>
      </c>
      <c r="C342">
        <v>240.1</v>
      </c>
      <c r="D342">
        <v>-1.0000061036770866</v>
      </c>
      <c r="E342">
        <f t="shared" si="55"/>
        <v>1.4120081109169422</v>
      </c>
      <c r="F342">
        <f>(MAX(E$2:E342) - E342)/MAX(E$2:E342)</f>
        <v>1.6150031136438842E-2</v>
      </c>
      <c r="G342">
        <f t="shared" si="56"/>
        <v>0.90000813809113334</v>
      </c>
      <c r="H342" t="str">
        <f t="shared" si="53"/>
        <v/>
      </c>
      <c r="I342">
        <f t="shared" si="54"/>
        <v>-4.1649567000295153E-3</v>
      </c>
    </row>
    <row r="343" spans="1:9" x14ac:dyDescent="0.3">
      <c r="A343">
        <v>4</v>
      </c>
      <c r="B343">
        <v>2008</v>
      </c>
      <c r="C343">
        <v>240.7</v>
      </c>
      <c r="D343">
        <v>0.40000203466666678</v>
      </c>
      <c r="E343">
        <f t="shared" si="55"/>
        <v>1.4172877692634249</v>
      </c>
      <c r="F343">
        <f>(MAX(E$2:E343) - E343)/MAX(E$2:E343)</f>
        <v>1.2471304605311437E-2</v>
      </c>
      <c r="G343">
        <f t="shared" si="56"/>
        <v>1.3000101727578002</v>
      </c>
      <c r="H343" t="str">
        <f t="shared" si="53"/>
        <v/>
      </c>
      <c r="I343">
        <f t="shared" si="54"/>
        <v>1.6618281456861935E-3</v>
      </c>
    </row>
    <row r="344" spans="1:9" x14ac:dyDescent="0.3">
      <c r="A344">
        <v>4</v>
      </c>
      <c r="B344">
        <v>2008</v>
      </c>
      <c r="C344">
        <v>238.6</v>
      </c>
      <c r="D344">
        <v>2.34999694816146</v>
      </c>
      <c r="E344">
        <f t="shared" si="55"/>
        <v>1.4486955620043305</v>
      </c>
      <c r="F344">
        <f>(MAX(E$2:E344) - E344)/MAX(E$2:E344)</f>
        <v>0</v>
      </c>
      <c r="G344">
        <f t="shared" si="56"/>
        <v>3.6500071209192599</v>
      </c>
      <c r="H344" t="str">
        <f t="shared" si="53"/>
        <v/>
      </c>
      <c r="I344">
        <f t="shared" si="54"/>
        <v>9.8491070752785414E-3</v>
      </c>
    </row>
    <row r="345" spans="1:9" x14ac:dyDescent="0.3">
      <c r="A345">
        <v>4</v>
      </c>
      <c r="B345">
        <v>2008</v>
      </c>
      <c r="C345">
        <v>240.95</v>
      </c>
      <c r="D345">
        <v>-0.11666870101041667</v>
      </c>
      <c r="E345">
        <f t="shared" si="55"/>
        <v>1.4471172710057754</v>
      </c>
      <c r="F345">
        <f>(MAX(E$2:E345) - E345)/MAX(E$2:E345)</f>
        <v>1.0894566394415391E-3</v>
      </c>
      <c r="G345">
        <f t="shared" si="56"/>
        <v>3.5333384199088433</v>
      </c>
      <c r="H345" t="str">
        <f t="shared" ref="H345:H408" si="57">IF(A345=A346, "", IF(-C323*0.05 &gt; MIN(G324:G345), -C323*0.05, G345))</f>
        <v/>
      </c>
      <c r="I345">
        <f t="shared" si="54"/>
        <v>-4.8420295086290381E-4</v>
      </c>
    </row>
    <row r="346" spans="1:9" x14ac:dyDescent="0.3">
      <c r="A346">
        <v>4</v>
      </c>
      <c r="B346">
        <v>2008</v>
      </c>
      <c r="C346">
        <v>242.4</v>
      </c>
      <c r="D346">
        <v>-2.7499908448177073</v>
      </c>
      <c r="E346">
        <f t="shared" si="55"/>
        <v>1.4101782928500501</v>
      </c>
      <c r="F346">
        <f>(MAX(E$2:E346) - E346)/MAX(E$2:E346)</f>
        <v>2.6587552391608139E-2</v>
      </c>
      <c r="G346">
        <f t="shared" si="56"/>
        <v>0.78334757509113606</v>
      </c>
      <c r="H346" t="str">
        <f t="shared" si="57"/>
        <v/>
      </c>
      <c r="I346">
        <f t="shared" si="54"/>
        <v>-1.1344846719544997E-2</v>
      </c>
    </row>
    <row r="347" spans="1:9" x14ac:dyDescent="0.3">
      <c r="A347">
        <v>4</v>
      </c>
      <c r="B347">
        <v>2008</v>
      </c>
      <c r="C347">
        <v>244.75</v>
      </c>
      <c r="D347">
        <v>8.3335368000000007E-2</v>
      </c>
      <c r="E347">
        <f t="shared" si="55"/>
        <v>1.4112586396762221</v>
      </c>
      <c r="F347">
        <f>(MAX(E$2:E347) - E347)/MAX(E$2:E347)</f>
        <v>2.5841814740091302E-2</v>
      </c>
      <c r="G347">
        <f t="shared" si="56"/>
        <v>0.86668294309113603</v>
      </c>
      <c r="H347" t="str">
        <f t="shared" si="57"/>
        <v/>
      </c>
      <c r="I347">
        <f t="shared" si="54"/>
        <v>3.4049179979570992E-4</v>
      </c>
    </row>
    <row r="348" spans="1:9" x14ac:dyDescent="0.3">
      <c r="A348">
        <v>4</v>
      </c>
      <c r="B348">
        <v>2008</v>
      </c>
      <c r="C348">
        <v>245.6</v>
      </c>
      <c r="D348">
        <v>2.2499938963229069</v>
      </c>
      <c r="E348">
        <f t="shared" si="55"/>
        <v>1.440348531704561</v>
      </c>
      <c r="F348">
        <f>(MAX(E$2:E348) - E348)/MAX(E$2:E348)</f>
        <v>5.7617559677072532E-3</v>
      </c>
      <c r="G348">
        <f t="shared" si="56"/>
        <v>3.1166768394140432</v>
      </c>
      <c r="H348" t="str">
        <f t="shared" si="57"/>
        <v/>
      </c>
      <c r="I348">
        <f t="shared" si="54"/>
        <v>9.1612129329108598E-3</v>
      </c>
    </row>
    <row r="349" spans="1:9" x14ac:dyDescent="0.3">
      <c r="A349">
        <v>4</v>
      </c>
      <c r="B349">
        <v>2008</v>
      </c>
      <c r="C349">
        <v>242.75</v>
      </c>
      <c r="D349">
        <v>2.849999999999993</v>
      </c>
      <c r="E349">
        <f t="shared" si="55"/>
        <v>1.478396873453502</v>
      </c>
      <c r="F349">
        <f>(MAX(E$2:E349) - E349)/MAX(E$2:E349)</f>
        <v>0</v>
      </c>
      <c r="G349">
        <f t="shared" si="56"/>
        <v>5.9666768394140366</v>
      </c>
      <c r="H349">
        <f t="shared" si="57"/>
        <v>5.9666768394140366</v>
      </c>
      <c r="I349">
        <f t="shared" si="54"/>
        <v>1.1740473738413977E-2</v>
      </c>
    </row>
    <row r="350" spans="1:9" x14ac:dyDescent="0.3">
      <c r="A350">
        <v>5</v>
      </c>
      <c r="B350">
        <v>2008</v>
      </c>
      <c r="C350">
        <v>242.75</v>
      </c>
      <c r="D350">
        <v>2.849999999999993</v>
      </c>
      <c r="E350">
        <f t="shared" si="55"/>
        <v>1.5174503027059036</v>
      </c>
      <c r="F350">
        <f>(MAX(E$2:E350) - E350)/MAX(E$2:E350)</f>
        <v>0</v>
      </c>
      <c r="G350">
        <f t="shared" si="56"/>
        <v>2.849999999999993</v>
      </c>
      <c r="H350" t="str">
        <f t="shared" si="57"/>
        <v/>
      </c>
      <c r="I350">
        <f t="shared" si="54"/>
        <v>1.1740473738413977E-2</v>
      </c>
    </row>
    <row r="351" spans="1:9" x14ac:dyDescent="0.3">
      <c r="A351">
        <v>5</v>
      </c>
      <c r="B351">
        <v>2008</v>
      </c>
      <c r="C351">
        <v>247.9</v>
      </c>
      <c r="D351">
        <v>-0.74998779297915874</v>
      </c>
      <c r="E351">
        <f t="shared" si="55"/>
        <v>1.507120913001045</v>
      </c>
      <c r="F351">
        <f>(MAX(E$2:E351) - E351)/MAX(E$2:E351)</f>
        <v>6.8070695207871805E-3</v>
      </c>
      <c r="G351">
        <f t="shared" si="56"/>
        <v>2.1000122070208342</v>
      </c>
      <c r="H351" t="str">
        <f t="shared" si="57"/>
        <v/>
      </c>
      <c r="I351">
        <f t="shared" si="54"/>
        <v>-3.0253642314609064E-3</v>
      </c>
    </row>
    <row r="352" spans="1:9" x14ac:dyDescent="0.3">
      <c r="A352">
        <v>5</v>
      </c>
      <c r="B352">
        <v>2008</v>
      </c>
      <c r="C352">
        <v>247.9</v>
      </c>
      <c r="D352">
        <v>0.25</v>
      </c>
      <c r="E352">
        <f t="shared" si="55"/>
        <v>1.5105406609379675</v>
      </c>
      <c r="F352">
        <f>(MAX(E$2:E352) - E352)/MAX(E$2:E352)</f>
        <v>4.5534550657869788E-3</v>
      </c>
      <c r="G352">
        <f t="shared" si="56"/>
        <v>2.3500122070208342</v>
      </c>
      <c r="H352" t="str">
        <f t="shared" si="57"/>
        <v/>
      </c>
      <c r="I352">
        <f t="shared" si="54"/>
        <v>1.0084711577248891E-3</v>
      </c>
    </row>
    <row r="353" spans="1:9" x14ac:dyDescent="0.3">
      <c r="A353">
        <v>5</v>
      </c>
      <c r="B353">
        <v>2008</v>
      </c>
      <c r="C353">
        <v>248.45</v>
      </c>
      <c r="D353">
        <v>0.50000101733333335</v>
      </c>
      <c r="E353">
        <f t="shared" si="55"/>
        <v>1.517380514836872</v>
      </c>
      <c r="F353">
        <f>(MAX(E$2:E353) - E353)/MAX(E$2:E353)</f>
        <v>4.5990217213191551E-5</v>
      </c>
      <c r="G353">
        <f t="shared" si="56"/>
        <v>2.8500132243541678</v>
      </c>
      <c r="H353" t="str">
        <f t="shared" si="57"/>
        <v/>
      </c>
      <c r="I353">
        <f t="shared" si="54"/>
        <v>2.0124814543503052E-3</v>
      </c>
    </row>
    <row r="354" spans="1:9" x14ac:dyDescent="0.3">
      <c r="A354">
        <v>5</v>
      </c>
      <c r="B354">
        <v>2008</v>
      </c>
      <c r="C354">
        <v>249.95</v>
      </c>
      <c r="D354">
        <v>-0.20000203458594004</v>
      </c>
      <c r="E354">
        <f t="shared" si="55"/>
        <v>1.5146486557531791</v>
      </c>
      <c r="F354">
        <f>(MAX(E$2:E354) - E354)/MAX(E$2:E354)</f>
        <v>1.8462858043711121E-3</v>
      </c>
      <c r="G354">
        <f t="shared" si="56"/>
        <v>2.6500111897682279</v>
      </c>
      <c r="H354" t="str">
        <f t="shared" si="57"/>
        <v/>
      </c>
      <c r="I354">
        <f t="shared" si="54"/>
        <v>-8.0016817197815586E-4</v>
      </c>
    </row>
    <row r="355" spans="1:9" x14ac:dyDescent="0.3">
      <c r="A355">
        <v>5</v>
      </c>
      <c r="B355">
        <v>2008</v>
      </c>
      <c r="C355">
        <v>246</v>
      </c>
      <c r="D355">
        <v>2.1000061036770798</v>
      </c>
      <c r="E355">
        <f t="shared" si="55"/>
        <v>1.5437410772959348</v>
      </c>
      <c r="F355">
        <f>(MAX(E$2:E355) - E355)/MAX(E$2:E355)</f>
        <v>0</v>
      </c>
      <c r="G355">
        <f t="shared" si="56"/>
        <v>4.7500172934453078</v>
      </c>
      <c r="H355" t="str">
        <f t="shared" si="57"/>
        <v/>
      </c>
      <c r="I355">
        <f t="shared" si="54"/>
        <v>8.5366101775491057E-3</v>
      </c>
    </row>
    <row r="356" spans="1:9" x14ac:dyDescent="0.3">
      <c r="A356">
        <v>5</v>
      </c>
      <c r="B356">
        <v>2008</v>
      </c>
      <c r="C356">
        <v>248.1</v>
      </c>
      <c r="D356">
        <v>2.4333394368489536</v>
      </c>
      <c r="E356">
        <f t="shared" si="55"/>
        <v>1.5778080003038055</v>
      </c>
      <c r="F356">
        <f>(MAX(E$2:E356) - E356)/MAX(E$2:E356)</f>
        <v>0</v>
      </c>
      <c r="G356">
        <f t="shared" si="56"/>
        <v>7.1833567302942614</v>
      </c>
      <c r="H356" t="str">
        <f t="shared" si="57"/>
        <v/>
      </c>
      <c r="I356">
        <f t="shared" si="54"/>
        <v>9.8078977704512439E-3</v>
      </c>
    </row>
    <row r="357" spans="1:9" x14ac:dyDescent="0.3">
      <c r="A357">
        <v>5</v>
      </c>
      <c r="B357">
        <v>2008</v>
      </c>
      <c r="C357">
        <v>248.1</v>
      </c>
      <c r="D357">
        <v>5.15</v>
      </c>
      <c r="E357">
        <f t="shared" si="55"/>
        <v>1.6514994561825653</v>
      </c>
      <c r="F357">
        <f>(MAX(E$2:E357) - E357)/MAX(E$2:E357)</f>
        <v>0</v>
      </c>
      <c r="G357">
        <f t="shared" si="56"/>
        <v>12.333356730294263</v>
      </c>
      <c r="H357" t="str">
        <f t="shared" si="57"/>
        <v/>
      </c>
      <c r="I357">
        <f t="shared" si="54"/>
        <v>2.0757758968158003E-2</v>
      </c>
    </row>
    <row r="358" spans="1:9" x14ac:dyDescent="0.3">
      <c r="A358">
        <v>5</v>
      </c>
      <c r="B358">
        <v>2008</v>
      </c>
      <c r="C358">
        <v>244.45</v>
      </c>
      <c r="D358">
        <v>-0.88333638499999989</v>
      </c>
      <c r="E358">
        <f t="shared" si="55"/>
        <v>1.6380718983639069</v>
      </c>
      <c r="F358">
        <f>(MAX(E$2:E358) - E358)/MAX(E$2:E358)</f>
        <v>8.1305251227246546E-3</v>
      </c>
      <c r="G358">
        <f t="shared" si="56"/>
        <v>11.450020345294263</v>
      </c>
      <c r="H358" t="str">
        <f t="shared" si="57"/>
        <v/>
      </c>
      <c r="I358">
        <f t="shared" si="54"/>
        <v>-3.6135667212108813E-3</v>
      </c>
    </row>
    <row r="359" spans="1:9" x14ac:dyDescent="0.3">
      <c r="A359">
        <v>5</v>
      </c>
      <c r="B359">
        <v>2008</v>
      </c>
      <c r="C359">
        <v>246.6</v>
      </c>
      <c r="D359">
        <v>0.64999389632291671</v>
      </c>
      <c r="E359">
        <f t="shared" si="55"/>
        <v>1.6477866496018141</v>
      </c>
      <c r="F359">
        <f>(MAX(E$2:E359) - E359)/MAX(E$2:E359)</f>
        <v>2.2481427813081912E-3</v>
      </c>
      <c r="G359">
        <f t="shared" si="56"/>
        <v>12.100014241617179</v>
      </c>
      <c r="H359" t="str">
        <f t="shared" si="57"/>
        <v/>
      </c>
      <c r="I359">
        <f t="shared" si="54"/>
        <v>2.6358227750321035E-3</v>
      </c>
    </row>
    <row r="360" spans="1:9" x14ac:dyDescent="0.3">
      <c r="A360">
        <v>5</v>
      </c>
      <c r="B360">
        <v>2008</v>
      </c>
      <c r="C360">
        <v>247.6</v>
      </c>
      <c r="D360">
        <v>2.2666666666666671</v>
      </c>
      <c r="E360">
        <f t="shared" si="55"/>
        <v>1.6817273277640483</v>
      </c>
      <c r="F360">
        <f>(MAX(E$2:E360) - E360)/MAX(E$2:E360)</f>
        <v>0</v>
      </c>
      <c r="G360">
        <f t="shared" si="56"/>
        <v>14.366680908283847</v>
      </c>
      <c r="H360" t="str">
        <f t="shared" si="57"/>
        <v/>
      </c>
      <c r="I360">
        <f t="shared" si="54"/>
        <v>9.1545503500269267E-3</v>
      </c>
    </row>
    <row r="361" spans="1:9" x14ac:dyDescent="0.3">
      <c r="A361">
        <v>5</v>
      </c>
      <c r="B361">
        <v>2008</v>
      </c>
      <c r="C361">
        <v>253.4</v>
      </c>
      <c r="D361">
        <v>-0.20000610367707936</v>
      </c>
      <c r="E361">
        <f t="shared" si="55"/>
        <v>1.6787407437343913</v>
      </c>
      <c r="F361">
        <f>(MAX(E$2:E361) - E361)/MAX(E$2:E361)</f>
        <v>1.775902656959167E-3</v>
      </c>
      <c r="G361">
        <f t="shared" si="56"/>
        <v>14.166674804606767</v>
      </c>
      <c r="H361" t="str">
        <f t="shared" si="57"/>
        <v/>
      </c>
      <c r="I361">
        <f t="shared" si="54"/>
        <v>-7.89290069759587E-4</v>
      </c>
    </row>
    <row r="362" spans="1:9" x14ac:dyDescent="0.3">
      <c r="A362">
        <v>5</v>
      </c>
      <c r="B362">
        <v>2008</v>
      </c>
      <c r="C362">
        <v>254.05</v>
      </c>
      <c r="D362">
        <v>2.4500000000000068</v>
      </c>
      <c r="E362">
        <f t="shared" si="55"/>
        <v>1.7151668738262464</v>
      </c>
      <c r="F362">
        <f>(MAX(E$2:E362) - E362)/MAX(E$2:E362)</f>
        <v>0</v>
      </c>
      <c r="G362">
        <f t="shared" si="56"/>
        <v>16.616674804606774</v>
      </c>
      <c r="H362" t="str">
        <f t="shared" si="57"/>
        <v/>
      </c>
      <c r="I362">
        <f t="shared" si="54"/>
        <v>9.6437709112379717E-3</v>
      </c>
    </row>
    <row r="363" spans="1:9" x14ac:dyDescent="0.3">
      <c r="A363">
        <v>5</v>
      </c>
      <c r="B363">
        <v>2008</v>
      </c>
      <c r="C363">
        <v>252.25</v>
      </c>
      <c r="D363">
        <v>2.5000061036770864</v>
      </c>
      <c r="E363">
        <f t="shared" si="55"/>
        <v>1.7534139985839405</v>
      </c>
      <c r="F363">
        <f>(MAX(E$2:E363) - E363)/MAX(E$2:E363)</f>
        <v>0</v>
      </c>
      <c r="G363">
        <f t="shared" si="56"/>
        <v>19.116680908283861</v>
      </c>
      <c r="H363" t="str">
        <f t="shared" si="57"/>
        <v/>
      </c>
      <c r="I363">
        <f t="shared" si="54"/>
        <v>9.9108269719606987E-3</v>
      </c>
    </row>
    <row r="364" spans="1:9" x14ac:dyDescent="0.3">
      <c r="A364">
        <v>5</v>
      </c>
      <c r="B364">
        <v>2008</v>
      </c>
      <c r="C364">
        <v>247.1</v>
      </c>
      <c r="D364">
        <v>-0.99999389632291269</v>
      </c>
      <c r="E364">
        <f t="shared" si="55"/>
        <v>1.7374481652504725</v>
      </c>
      <c r="F364">
        <f>(MAX(E$2:E364) - E364)/MAX(E$2:E364)</f>
        <v>9.1055696751377851E-3</v>
      </c>
      <c r="G364">
        <f t="shared" si="56"/>
        <v>18.116687011960948</v>
      </c>
      <c r="H364" t="str">
        <f t="shared" si="57"/>
        <v/>
      </c>
      <c r="I364">
        <f t="shared" si="54"/>
        <v>-4.0469198556168061E-3</v>
      </c>
    </row>
    <row r="365" spans="1:9" x14ac:dyDescent="0.3">
      <c r="A365">
        <v>5</v>
      </c>
      <c r="B365">
        <v>2008</v>
      </c>
      <c r="C365">
        <v>243.6</v>
      </c>
      <c r="D365">
        <v>0.8999938963229166</v>
      </c>
      <c r="E365">
        <f t="shared" si="55"/>
        <v>1.751891140101792</v>
      </c>
      <c r="F365">
        <f>(MAX(E$2:E365) - E365)/MAX(E$2:E365)</f>
        <v>8.685105077171542E-4</v>
      </c>
      <c r="G365">
        <f t="shared" si="56"/>
        <v>19.016680908283867</v>
      </c>
      <c r="H365" t="str">
        <f t="shared" si="57"/>
        <v/>
      </c>
      <c r="I365">
        <f t="shared" si="54"/>
        <v>3.694556224642515E-3</v>
      </c>
    </row>
    <row r="366" spans="1:9" x14ac:dyDescent="0.3">
      <c r="A366">
        <v>5</v>
      </c>
      <c r="B366">
        <v>2008</v>
      </c>
      <c r="C366">
        <v>243.95</v>
      </c>
      <c r="D366">
        <v>-0.26666870133333337</v>
      </c>
      <c r="E366">
        <f t="shared" si="55"/>
        <v>1.7475822952392432</v>
      </c>
      <c r="F366">
        <f>(MAX(E$2:E366) - E366)/MAX(E$2:E366)</f>
        <v>3.3259135317768554E-3</v>
      </c>
      <c r="G366">
        <f t="shared" si="56"/>
        <v>18.750012206950533</v>
      </c>
      <c r="H366" t="str">
        <f t="shared" si="57"/>
        <v/>
      </c>
      <c r="I366">
        <f t="shared" si="54"/>
        <v>-1.0931285154061627E-3</v>
      </c>
    </row>
    <row r="367" spans="1:9" x14ac:dyDescent="0.3">
      <c r="A367">
        <v>5</v>
      </c>
      <c r="B367">
        <v>2008</v>
      </c>
      <c r="C367">
        <v>241.4</v>
      </c>
      <c r="D367">
        <v>-1.0499877929791666</v>
      </c>
      <c r="E367">
        <f t="shared" si="55"/>
        <v>1.730479498330534</v>
      </c>
      <c r="F367">
        <f>(MAX(E$2:E367) - E367)/MAX(E$2:E367)</f>
        <v>1.3079911687672403E-2</v>
      </c>
      <c r="G367">
        <f t="shared" si="56"/>
        <v>17.700024413971366</v>
      </c>
      <c r="H367" t="str">
        <f t="shared" si="57"/>
        <v/>
      </c>
      <c r="I367">
        <f t="shared" si="54"/>
        <v>-4.3495766072045011E-3</v>
      </c>
    </row>
    <row r="368" spans="1:9" x14ac:dyDescent="0.3">
      <c r="A368">
        <v>5</v>
      </c>
      <c r="B368">
        <v>2008</v>
      </c>
      <c r="C368">
        <v>240.35</v>
      </c>
      <c r="D368">
        <v>1.0999959308281231</v>
      </c>
      <c r="E368">
        <f t="shared" si="55"/>
        <v>1.7482990153462463</v>
      </c>
      <c r="F368">
        <f>(MAX(E$2:E368) - E368)/MAX(E$2:E368)</f>
        <v>2.917156610945893E-3</v>
      </c>
      <c r="G368">
        <f t="shared" si="56"/>
        <v>18.800020344799488</v>
      </c>
      <c r="H368" t="str">
        <f t="shared" si="57"/>
        <v/>
      </c>
      <c r="I368">
        <f t="shared" si="54"/>
        <v>4.5766421087086459E-3</v>
      </c>
    </row>
    <row r="369" spans="1:9" x14ac:dyDescent="0.3">
      <c r="A369">
        <v>5</v>
      </c>
      <c r="B369">
        <v>2008</v>
      </c>
      <c r="C369">
        <v>244.4</v>
      </c>
      <c r="D369">
        <v>1.3999979654947934</v>
      </c>
      <c r="E369">
        <f t="shared" si="55"/>
        <v>1.7708322964234267</v>
      </c>
      <c r="F369">
        <f>(MAX(E$2:E369) - E369)/MAX(E$2:E369)</f>
        <v>0</v>
      </c>
      <c r="G369">
        <f t="shared" si="56"/>
        <v>20.200018310294283</v>
      </c>
      <c r="H369" t="str">
        <f t="shared" si="57"/>
        <v/>
      </c>
      <c r="I369">
        <f t="shared" si="54"/>
        <v>5.7283059144631479E-3</v>
      </c>
    </row>
    <row r="370" spans="1:9" x14ac:dyDescent="0.3">
      <c r="A370">
        <v>5</v>
      </c>
      <c r="B370">
        <v>2008</v>
      </c>
      <c r="C370">
        <v>242.05</v>
      </c>
      <c r="D370">
        <v>1.0999959308281231</v>
      </c>
      <c r="E370">
        <f t="shared" si="55"/>
        <v>1.788939273166045</v>
      </c>
      <c r="F370">
        <f>(MAX(E$2:E370) - E370)/MAX(E$2:E370)</f>
        <v>0</v>
      </c>
      <c r="G370">
        <f t="shared" si="56"/>
        <v>21.300014241122405</v>
      </c>
      <c r="H370" t="str">
        <f t="shared" si="57"/>
        <v/>
      </c>
      <c r="I370">
        <f t="shared" si="54"/>
        <v>4.5444987846648341E-3</v>
      </c>
    </row>
    <row r="371" spans="1:9" x14ac:dyDescent="0.3">
      <c r="A371">
        <v>5</v>
      </c>
      <c r="B371">
        <v>2008</v>
      </c>
      <c r="C371">
        <v>245.7</v>
      </c>
      <c r="D371">
        <v>-8.3333333333333329E-2</v>
      </c>
      <c r="E371">
        <f t="shared" si="55"/>
        <v>1.7875740875180246</v>
      </c>
      <c r="F371">
        <f>(MAX(E$2:E371) - E371)/MAX(E$2:E371)</f>
        <v>7.6312576312568734E-4</v>
      </c>
      <c r="G371">
        <f t="shared" si="56"/>
        <v>21.216680907789073</v>
      </c>
      <c r="H371">
        <f t="shared" si="57"/>
        <v>21.216680907789073</v>
      </c>
      <c r="I371">
        <f t="shared" si="54"/>
        <v>-3.3916700583367249E-4</v>
      </c>
    </row>
    <row r="372" spans="1:9" x14ac:dyDescent="0.3">
      <c r="A372">
        <v>6</v>
      </c>
      <c r="B372">
        <v>2008</v>
      </c>
      <c r="C372">
        <v>245.55</v>
      </c>
      <c r="D372">
        <v>-0.10000305166666668</v>
      </c>
      <c r="E372">
        <f t="shared" si="55"/>
        <v>1.7859360649416769</v>
      </c>
      <c r="F372">
        <f>(MAX(E$2:E372) - E372)/MAX(E$2:E372)</f>
        <v>1.67876476827132E-3</v>
      </c>
      <c r="G372">
        <f t="shared" si="56"/>
        <v>-0.10000305166666668</v>
      </c>
      <c r="H372" t="str">
        <f t="shared" si="57"/>
        <v/>
      </c>
      <c r="I372">
        <f t="shared" si="54"/>
        <v>-4.0726146066653093E-4</v>
      </c>
    </row>
    <row r="373" spans="1:9" x14ac:dyDescent="0.3">
      <c r="A373">
        <v>6</v>
      </c>
      <c r="B373">
        <v>2008</v>
      </c>
      <c r="C373">
        <v>243.6</v>
      </c>
      <c r="D373">
        <v>-2.3000030518385399</v>
      </c>
      <c r="E373">
        <f t="shared" si="55"/>
        <v>1.7479958703626648</v>
      </c>
      <c r="F373">
        <f>(MAX(E$2:E373) - E373)/MAX(E$2:E373)</f>
        <v>2.2886971859541645E-2</v>
      </c>
      <c r="G373">
        <f t="shared" si="56"/>
        <v>-2.4000061035052065</v>
      </c>
      <c r="H373" t="str">
        <f t="shared" si="57"/>
        <v/>
      </c>
      <c r="I373">
        <f t="shared" si="54"/>
        <v>-9.4417202456426111E-3</v>
      </c>
    </row>
    <row r="374" spans="1:9" x14ac:dyDescent="0.3">
      <c r="A374">
        <v>6</v>
      </c>
      <c r="B374">
        <v>2008</v>
      </c>
      <c r="C374">
        <v>242.45</v>
      </c>
      <c r="D374">
        <v>-1.4000030518385531</v>
      </c>
      <c r="E374">
        <f t="shared" si="55"/>
        <v>1.7252852125177687</v>
      </c>
      <c r="F374">
        <f>(MAX(E$2:E374) - E374)/MAX(E$2:E374)</f>
        <v>3.5582013097416113E-2</v>
      </c>
      <c r="G374">
        <f t="shared" si="56"/>
        <v>-3.8000091553437594</v>
      </c>
      <c r="H374" t="str">
        <f t="shared" si="57"/>
        <v/>
      </c>
      <c r="I374">
        <f t="shared" si="54"/>
        <v>-5.7743990589340204E-3</v>
      </c>
    </row>
    <row r="375" spans="1:9" x14ac:dyDescent="0.3">
      <c r="A375">
        <v>6</v>
      </c>
      <c r="B375">
        <v>2008</v>
      </c>
      <c r="C375">
        <v>242.55</v>
      </c>
      <c r="D375">
        <v>0.59998779297915528</v>
      </c>
      <c r="E375">
        <f t="shared" si="55"/>
        <v>1.7348877177767492</v>
      </c>
      <c r="F375">
        <f>(MAX(E$2:E375) - E375)/MAX(E$2:E375)</f>
        <v>3.0214304196942297E-2</v>
      </c>
      <c r="G375">
        <f t="shared" si="56"/>
        <v>-3.2000213623646041</v>
      </c>
      <c r="H375" t="str">
        <f t="shared" si="57"/>
        <v/>
      </c>
      <c r="I375">
        <f t="shared" si="54"/>
        <v>2.4736664315776345E-3</v>
      </c>
    </row>
    <row r="376" spans="1:9" x14ac:dyDescent="0.3">
      <c r="A376">
        <v>6</v>
      </c>
      <c r="B376">
        <v>2008</v>
      </c>
      <c r="C376">
        <v>242.55</v>
      </c>
      <c r="D376">
        <v>-0.59999999999999598</v>
      </c>
      <c r="E376">
        <f t="shared" si="55"/>
        <v>1.7252315709245594</v>
      </c>
      <c r="F376">
        <f>(MAX(E$2:E376) - E376)/MAX(E$2:E376)</f>
        <v>3.5611998236662556E-2</v>
      </c>
      <c r="G376">
        <f t="shared" si="56"/>
        <v>-3.8000213623646002</v>
      </c>
      <c r="H376" t="str">
        <f t="shared" si="57"/>
        <v/>
      </c>
      <c r="I376">
        <f t="shared" si="54"/>
        <v>-2.4737167594310284E-3</v>
      </c>
    </row>
    <row r="377" spans="1:9" x14ac:dyDescent="0.3">
      <c r="A377">
        <v>6</v>
      </c>
      <c r="B377">
        <v>2008</v>
      </c>
      <c r="C377">
        <v>237.35</v>
      </c>
      <c r="D377">
        <v>2.0000122070208399</v>
      </c>
      <c r="E377">
        <f t="shared" si="55"/>
        <v>1.75794102722968</v>
      </c>
      <c r="F377">
        <f>(MAX(E$2:E377) - E377)/MAX(E$2:E377)</f>
        <v>1.7327723976624739E-2</v>
      </c>
      <c r="G377">
        <f t="shared" si="56"/>
        <v>-1.8000091553437603</v>
      </c>
      <c r="H377" t="str">
        <f t="shared" si="57"/>
        <v/>
      </c>
      <c r="I377">
        <f t="shared" si="54"/>
        <v>8.4264259828137344E-3</v>
      </c>
    </row>
    <row r="378" spans="1:9" x14ac:dyDescent="0.3">
      <c r="A378">
        <v>6</v>
      </c>
      <c r="B378">
        <v>2008</v>
      </c>
      <c r="C378">
        <v>239.85</v>
      </c>
      <c r="D378">
        <v>5.7000122070208334</v>
      </c>
      <c r="E378">
        <f t="shared" si="55"/>
        <v>1.8519399513800732</v>
      </c>
      <c r="F378">
        <f>(MAX(E$2:E378) - E378)/MAX(E$2:E378)</f>
        <v>0</v>
      </c>
      <c r="G378">
        <f t="shared" si="56"/>
        <v>3.9000030516770732</v>
      </c>
      <c r="H378" t="str">
        <f t="shared" si="57"/>
        <v/>
      </c>
      <c r="I378">
        <f t="shared" si="54"/>
        <v>2.376490392754152E-2</v>
      </c>
    </row>
    <row r="379" spans="1:9" x14ac:dyDescent="0.3">
      <c r="A379">
        <v>6</v>
      </c>
      <c r="B379">
        <v>2008</v>
      </c>
      <c r="C379">
        <v>235.8</v>
      </c>
      <c r="D379">
        <v>-5.0001017171870672E-2</v>
      </c>
      <c r="E379">
        <f t="shared" si="55"/>
        <v>1.8510563742683344</v>
      </c>
      <c r="F379">
        <f>(MAX(E$2:E379) - E379)/MAX(E$2:E379)</f>
        <v>4.7710894247967591E-4</v>
      </c>
      <c r="G379">
        <f t="shared" si="56"/>
        <v>3.8500020345052026</v>
      </c>
      <c r="H379" t="str">
        <f t="shared" si="57"/>
        <v/>
      </c>
      <c r="I379">
        <f t="shared" si="54"/>
        <v>-2.1204841887985864E-4</v>
      </c>
    </row>
    <row r="380" spans="1:9" x14ac:dyDescent="0.3">
      <c r="A380">
        <v>6</v>
      </c>
      <c r="B380">
        <v>2008</v>
      </c>
      <c r="C380">
        <v>233.1</v>
      </c>
      <c r="D380">
        <v>-1.8999999999999997</v>
      </c>
      <c r="E380">
        <f t="shared" si="55"/>
        <v>1.8171084291804014</v>
      </c>
      <c r="F380">
        <f>(MAX(E$2:E380) - E380)/MAX(E$2:E380)</f>
        <v>1.8808127214770216E-2</v>
      </c>
      <c r="G380">
        <f t="shared" si="56"/>
        <v>1.9500020345052029</v>
      </c>
      <c r="H380" t="str">
        <f t="shared" si="57"/>
        <v/>
      </c>
      <c r="I380">
        <f t="shared" si="54"/>
        <v>-8.1510081510081499E-3</v>
      </c>
    </row>
    <row r="381" spans="1:9" x14ac:dyDescent="0.3">
      <c r="A381">
        <v>6</v>
      </c>
      <c r="B381">
        <v>2008</v>
      </c>
      <c r="C381">
        <v>231.3</v>
      </c>
      <c r="D381">
        <v>-0.20000305183852599</v>
      </c>
      <c r="E381">
        <f t="shared" si="55"/>
        <v>1.8135731448286738</v>
      </c>
      <c r="F381">
        <f>(MAX(E$2:E381) - E381)/MAX(E$2:E381)</f>
        <v>2.0717089948196349E-2</v>
      </c>
      <c r="G381">
        <f t="shared" si="56"/>
        <v>1.7499989826666769</v>
      </c>
      <c r="H381" t="str">
        <f t="shared" si="57"/>
        <v/>
      </c>
      <c r="I381">
        <f t="shared" si="54"/>
        <v>-8.6469110176621688E-4</v>
      </c>
    </row>
    <row r="382" spans="1:9" x14ac:dyDescent="0.3">
      <c r="A382">
        <v>6</v>
      </c>
      <c r="B382">
        <v>2008</v>
      </c>
      <c r="C382">
        <v>232.75</v>
      </c>
      <c r="D382">
        <v>-0.28333536799999998</v>
      </c>
      <c r="E382">
        <f t="shared" si="55"/>
        <v>1.8086057498453605</v>
      </c>
      <c r="F382">
        <f>(MAX(E$2:E382) - E382)/MAX(E$2:E382)</f>
        <v>2.3399355633761158E-2</v>
      </c>
      <c r="G382">
        <f t="shared" si="56"/>
        <v>1.4666636146666769</v>
      </c>
      <c r="H382" t="str">
        <f t="shared" si="57"/>
        <v/>
      </c>
      <c r="I382">
        <f t="shared" si="54"/>
        <v>-1.2173377787325457E-3</v>
      </c>
    </row>
    <row r="383" spans="1:9" x14ac:dyDescent="0.3">
      <c r="A383">
        <v>6</v>
      </c>
      <c r="B383">
        <v>2008</v>
      </c>
      <c r="C383">
        <v>234.2</v>
      </c>
      <c r="D383">
        <v>1.9000030518385334</v>
      </c>
      <c r="E383">
        <f t="shared" si="55"/>
        <v>1.8416194219189195</v>
      </c>
      <c r="F383">
        <f>(MAX(E$2:E383) - E383)/MAX(E$2:E383)</f>
        <v>5.5728207890665101E-3</v>
      </c>
      <c r="G383">
        <f t="shared" si="56"/>
        <v>3.3666666665052105</v>
      </c>
      <c r="H383" t="str">
        <f t="shared" si="57"/>
        <v/>
      </c>
      <c r="I383">
        <f t="shared" si="54"/>
        <v>8.1127371982857958E-3</v>
      </c>
    </row>
    <row r="384" spans="1:9" x14ac:dyDescent="0.3">
      <c r="A384">
        <v>6</v>
      </c>
      <c r="B384">
        <v>2008</v>
      </c>
      <c r="C384">
        <v>231.95</v>
      </c>
      <c r="D384">
        <v>-0.94999898274739003</v>
      </c>
      <c r="E384">
        <f t="shared" si="55"/>
        <v>1.8246482759856608</v>
      </c>
      <c r="F384">
        <f>(MAX(E$2:E384) - E384)/MAX(E$2:E384)</f>
        <v>1.4736803628041225E-2</v>
      </c>
      <c r="G384">
        <f t="shared" si="56"/>
        <v>2.4166676837578205</v>
      </c>
      <c r="H384" t="str">
        <f t="shared" si="57"/>
        <v/>
      </c>
      <c r="I384">
        <f t="shared" si="54"/>
        <v>-4.0957058967337357E-3</v>
      </c>
    </row>
    <row r="385" spans="1:9" x14ac:dyDescent="0.3">
      <c r="A385">
        <v>6</v>
      </c>
      <c r="B385">
        <v>2008</v>
      </c>
      <c r="C385">
        <v>232.5</v>
      </c>
      <c r="D385">
        <v>-0.50000203466666659</v>
      </c>
      <c r="E385">
        <f t="shared" si="55"/>
        <v>1.8158192967868492</v>
      </c>
      <c r="F385">
        <f>(MAX(E$2:E385) - E385)/MAX(E$2:E385)</f>
        <v>1.9504225591281586E-2</v>
      </c>
      <c r="G385">
        <f t="shared" si="56"/>
        <v>1.9166656490911538</v>
      </c>
      <c r="H385" t="str">
        <f t="shared" si="57"/>
        <v/>
      </c>
      <c r="I385">
        <f t="shared" si="54"/>
        <v>-2.1505463856630823E-3</v>
      </c>
    </row>
    <row r="386" spans="1:9" x14ac:dyDescent="0.3">
      <c r="A386">
        <v>6</v>
      </c>
      <c r="B386">
        <v>2008</v>
      </c>
      <c r="C386">
        <v>232.5</v>
      </c>
      <c r="D386">
        <v>3.1000061036770798</v>
      </c>
      <c r="E386">
        <f t="shared" si="55"/>
        <v>1.8702939829469831</v>
      </c>
      <c r="F386">
        <f>(MAX(E$2:E386) - E386)/MAX(E$2:E386)</f>
        <v>0</v>
      </c>
      <c r="G386">
        <f t="shared" si="56"/>
        <v>5.0166717527682341</v>
      </c>
      <c r="H386" t="str">
        <f t="shared" si="57"/>
        <v/>
      </c>
      <c r="I386">
        <f t="shared" si="54"/>
        <v>1.3333359585707871E-2</v>
      </c>
    </row>
    <row r="387" spans="1:9" x14ac:dyDescent="0.3">
      <c r="A387">
        <v>6</v>
      </c>
      <c r="B387">
        <v>2008</v>
      </c>
      <c r="C387">
        <v>226.55</v>
      </c>
      <c r="D387">
        <v>0.45000610367707933</v>
      </c>
      <c r="E387">
        <f t="shared" si="55"/>
        <v>1.8786528368114388</v>
      </c>
      <c r="F387">
        <f>(MAX(E$2:E387) - E387)/MAX(E$2:E387)</f>
        <v>0</v>
      </c>
      <c r="G387">
        <f t="shared" si="56"/>
        <v>5.4666778564453136</v>
      </c>
      <c r="H387" t="str">
        <f t="shared" si="57"/>
        <v/>
      </c>
      <c r="I387">
        <f t="shared" ref="I387:I450" si="58">D387/C387</f>
        <v>1.9863434282810827E-3</v>
      </c>
    </row>
    <row r="388" spans="1:9" x14ac:dyDescent="0.3">
      <c r="A388">
        <v>6</v>
      </c>
      <c r="B388">
        <v>2008</v>
      </c>
      <c r="C388">
        <v>225.95</v>
      </c>
      <c r="D388">
        <v>-0.74999694816146534</v>
      </c>
      <c r="E388">
        <f t="shared" ref="E388:E451" si="59">(D388/C388*$G$2+1)*E387*$H$2+(1-$H$2)*E387</f>
        <v>1.8646222381741615</v>
      </c>
      <c r="F388">
        <f>(MAX(E$2:E388) - E388)/MAX(E$2:E388)</f>
        <v>7.4684360848121661E-3</v>
      </c>
      <c r="G388">
        <f t="shared" si="56"/>
        <v>4.7166809082838483</v>
      </c>
      <c r="H388" t="str">
        <f t="shared" si="57"/>
        <v/>
      </c>
      <c r="I388">
        <f t="shared" si="58"/>
        <v>-3.3193049265831617E-3</v>
      </c>
    </row>
    <row r="389" spans="1:9" x14ac:dyDescent="0.3">
      <c r="A389">
        <v>6</v>
      </c>
      <c r="B389">
        <v>2008</v>
      </c>
      <c r="C389">
        <v>226.7</v>
      </c>
      <c r="D389">
        <v>-0.5666656493333333</v>
      </c>
      <c r="E389">
        <f t="shared" si="59"/>
        <v>1.8541352991112952</v>
      </c>
      <c r="F389">
        <f>(MAX(E$2:E389) - E389)/MAX(E$2:E389)</f>
        <v>1.3050595202973352E-2</v>
      </c>
      <c r="G389">
        <f t="shared" ref="G389:G452" si="60">IF(A389&lt;&gt;A388, D389, D389+G388)</f>
        <v>4.150015258950515</v>
      </c>
      <c r="H389" t="str">
        <f t="shared" si="57"/>
        <v/>
      </c>
      <c r="I389">
        <f t="shared" si="58"/>
        <v>-2.499627919423614E-3</v>
      </c>
    </row>
    <row r="390" spans="1:9" x14ac:dyDescent="0.3">
      <c r="A390">
        <v>6</v>
      </c>
      <c r="B390">
        <v>2008</v>
      </c>
      <c r="C390">
        <v>227.6</v>
      </c>
      <c r="D390">
        <v>9.9999999999999992E-2</v>
      </c>
      <c r="E390">
        <f t="shared" si="59"/>
        <v>1.8559682536029474</v>
      </c>
      <c r="F390">
        <f>(MAX(E$2:E390) - E390)/MAX(E$2:E390)</f>
        <v>1.2074920264136214E-2</v>
      </c>
      <c r="G390">
        <f t="shared" si="60"/>
        <v>4.2500152589505147</v>
      </c>
      <c r="H390" t="str">
        <f t="shared" si="57"/>
        <v/>
      </c>
      <c r="I390">
        <f t="shared" si="58"/>
        <v>4.3936731107205621E-4</v>
      </c>
    </row>
    <row r="391" spans="1:9" x14ac:dyDescent="0.3">
      <c r="A391">
        <v>6</v>
      </c>
      <c r="B391">
        <v>2008</v>
      </c>
      <c r="C391">
        <v>222.1</v>
      </c>
      <c r="D391">
        <v>1.5000122070208401</v>
      </c>
      <c r="E391">
        <f t="shared" si="59"/>
        <v>1.8841715126374228</v>
      </c>
      <c r="F391">
        <f>(MAX(E$2:E391) - E391)/MAX(E$2:E391)</f>
        <v>0</v>
      </c>
      <c r="G391">
        <f t="shared" si="60"/>
        <v>5.7500274659713551</v>
      </c>
      <c r="H391" t="str">
        <f t="shared" si="57"/>
        <v/>
      </c>
      <c r="I391">
        <f t="shared" si="58"/>
        <v>6.7537695048214327E-3</v>
      </c>
    </row>
    <row r="392" spans="1:9" x14ac:dyDescent="0.3">
      <c r="A392">
        <v>6</v>
      </c>
      <c r="B392">
        <v>2008</v>
      </c>
      <c r="C392">
        <v>223.35</v>
      </c>
      <c r="D392">
        <v>1.3000030518385399</v>
      </c>
      <c r="E392">
        <f t="shared" si="59"/>
        <v>1.9088467515556484</v>
      </c>
      <c r="F392">
        <f>(MAX(E$2:E392) - E392)/MAX(E$2:E392)</f>
        <v>0</v>
      </c>
      <c r="G392">
        <f t="shared" si="60"/>
        <v>7.050030517809895</v>
      </c>
      <c r="H392">
        <f t="shared" si="57"/>
        <v>7.050030517809895</v>
      </c>
      <c r="I392">
        <f t="shared" si="58"/>
        <v>5.8204748235439439E-3</v>
      </c>
    </row>
    <row r="393" spans="1:9" x14ac:dyDescent="0.3">
      <c r="A393">
        <v>7</v>
      </c>
      <c r="B393">
        <v>2008</v>
      </c>
      <c r="C393">
        <v>222.35</v>
      </c>
      <c r="D393">
        <v>0.38333536800000001</v>
      </c>
      <c r="E393">
        <f t="shared" si="59"/>
        <v>1.9162512447506885</v>
      </c>
      <c r="F393">
        <f>(MAX(E$2:E393) - E393)/MAX(E$2:E393)</f>
        <v>0</v>
      </c>
      <c r="G393">
        <f t="shared" si="60"/>
        <v>0.38333536800000001</v>
      </c>
      <c r="H393" t="str">
        <f t="shared" si="57"/>
        <v/>
      </c>
      <c r="I393">
        <f t="shared" si="58"/>
        <v>1.7240178457387004E-3</v>
      </c>
    </row>
    <row r="394" spans="1:9" x14ac:dyDescent="0.3">
      <c r="A394">
        <v>7</v>
      </c>
      <c r="B394">
        <v>2008</v>
      </c>
      <c r="C394">
        <v>221.65</v>
      </c>
      <c r="D394">
        <v>2.1999938965755228</v>
      </c>
      <c r="E394">
        <f t="shared" si="59"/>
        <v>1.9590458188368727</v>
      </c>
      <c r="F394">
        <f>(MAX(E$2:E394) - E394)/MAX(E$2:E394)</f>
        <v>0</v>
      </c>
      <c r="G394">
        <f t="shared" si="60"/>
        <v>2.5833292645755228</v>
      </c>
      <c r="H394" t="str">
        <f t="shared" si="57"/>
        <v/>
      </c>
      <c r="I394">
        <f t="shared" si="58"/>
        <v>9.9255307763389256E-3</v>
      </c>
    </row>
    <row r="395" spans="1:9" x14ac:dyDescent="0.3">
      <c r="A395">
        <v>7</v>
      </c>
      <c r="B395">
        <v>2008</v>
      </c>
      <c r="C395">
        <v>213.1</v>
      </c>
      <c r="D395">
        <v>1.25</v>
      </c>
      <c r="E395">
        <f t="shared" si="59"/>
        <v>1.9849013625509913</v>
      </c>
      <c r="F395">
        <f>(MAX(E$2:E395) - E395)/MAX(E$2:E395)</f>
        <v>0</v>
      </c>
      <c r="G395">
        <f t="shared" si="60"/>
        <v>3.8333292645755228</v>
      </c>
      <c r="H395" t="str">
        <f t="shared" si="57"/>
        <v/>
      </c>
      <c r="I395">
        <f t="shared" si="58"/>
        <v>5.8657907085875177E-3</v>
      </c>
    </row>
    <row r="396" spans="1:9" x14ac:dyDescent="0.3">
      <c r="A396">
        <v>7</v>
      </c>
      <c r="B396">
        <v>2008</v>
      </c>
      <c r="C396">
        <v>213.55</v>
      </c>
      <c r="D396">
        <v>0.96666666666667</v>
      </c>
      <c r="E396">
        <f t="shared" si="59"/>
        <v>2.0051175201887732</v>
      </c>
      <c r="F396">
        <f>(MAX(E$2:E396) - E396)/MAX(E$2:E396)</f>
        <v>0</v>
      </c>
      <c r="G396">
        <f t="shared" si="60"/>
        <v>4.7999959312421927</v>
      </c>
      <c r="H396" t="str">
        <f t="shared" si="57"/>
        <v/>
      </c>
      <c r="I396">
        <f t="shared" si="58"/>
        <v>4.5266526184344182E-3</v>
      </c>
    </row>
    <row r="397" spans="1:9" x14ac:dyDescent="0.3">
      <c r="A397">
        <v>7</v>
      </c>
      <c r="B397">
        <v>2008</v>
      </c>
      <c r="C397">
        <v>210.1</v>
      </c>
      <c r="D397">
        <v>-1.0499877929791666</v>
      </c>
      <c r="E397">
        <f t="shared" si="59"/>
        <v>1.9825709467985044</v>
      </c>
      <c r="F397">
        <f>(MAX(E$2:E397) - E397)/MAX(E$2:E397)</f>
        <v>1.124451467969125E-2</v>
      </c>
      <c r="G397">
        <f t="shared" si="60"/>
        <v>3.7500081382630261</v>
      </c>
      <c r="H397" t="str">
        <f t="shared" si="57"/>
        <v/>
      </c>
      <c r="I397">
        <f t="shared" si="58"/>
        <v>-4.9975620798627636E-3</v>
      </c>
    </row>
    <row r="398" spans="1:9" x14ac:dyDescent="0.3">
      <c r="A398">
        <v>7</v>
      </c>
      <c r="B398">
        <v>2008</v>
      </c>
      <c r="C398">
        <v>210.9</v>
      </c>
      <c r="D398">
        <v>5.7999877929791666</v>
      </c>
      <c r="E398">
        <f t="shared" si="59"/>
        <v>2.1052475537346331</v>
      </c>
      <c r="F398">
        <f>(MAX(E$2:E398) - E398)/MAX(E$2:E398)</f>
        <v>0</v>
      </c>
      <c r="G398">
        <f t="shared" si="60"/>
        <v>9.5499959312421936</v>
      </c>
      <c r="H398" t="str">
        <f t="shared" si="57"/>
        <v/>
      </c>
      <c r="I398">
        <f t="shared" si="58"/>
        <v>2.7501127515311363E-2</v>
      </c>
    </row>
    <row r="399" spans="1:9" x14ac:dyDescent="0.3">
      <c r="A399">
        <v>7</v>
      </c>
      <c r="B399">
        <v>2008</v>
      </c>
      <c r="C399">
        <v>208.8</v>
      </c>
      <c r="D399">
        <v>4.1500122070208398</v>
      </c>
      <c r="E399">
        <f t="shared" si="59"/>
        <v>2.1993941382906619</v>
      </c>
      <c r="F399">
        <f>(MAX(E$2:E399) - E399)/MAX(E$2:E399)</f>
        <v>0</v>
      </c>
      <c r="G399">
        <f t="shared" si="60"/>
        <v>13.700008138263033</v>
      </c>
      <c r="H399" t="str">
        <f t="shared" si="57"/>
        <v/>
      </c>
      <c r="I399">
        <f t="shared" si="58"/>
        <v>1.9875537389946549E-2</v>
      </c>
    </row>
    <row r="400" spans="1:9" x14ac:dyDescent="0.3">
      <c r="A400">
        <v>7</v>
      </c>
      <c r="B400">
        <v>2008</v>
      </c>
      <c r="C400">
        <v>202</v>
      </c>
      <c r="D400">
        <v>4.6000122070208338</v>
      </c>
      <c r="E400">
        <f t="shared" si="59"/>
        <v>2.312086166703637</v>
      </c>
      <c r="F400">
        <f>(MAX(E$2:E400) - E400)/MAX(E$2:E400)</f>
        <v>0</v>
      </c>
      <c r="G400">
        <f t="shared" si="60"/>
        <v>18.300020345283869</v>
      </c>
      <c r="H400" t="str">
        <f t="shared" si="57"/>
        <v/>
      </c>
      <c r="I400">
        <f t="shared" si="58"/>
        <v>2.2772337658518979E-2</v>
      </c>
    </row>
    <row r="401" spans="1:9" x14ac:dyDescent="0.3">
      <c r="A401">
        <v>7</v>
      </c>
      <c r="B401">
        <v>2008</v>
      </c>
      <c r="C401">
        <v>205.9</v>
      </c>
      <c r="D401">
        <v>-1.1333353678385467</v>
      </c>
      <c r="E401">
        <f t="shared" si="59"/>
        <v>2.2834517310116271</v>
      </c>
      <c r="F401">
        <f>(MAX(E$2:E401) - E401)/MAX(E$2:E401)</f>
        <v>1.2384674976380416E-2</v>
      </c>
      <c r="G401">
        <f t="shared" si="60"/>
        <v>17.166684977445321</v>
      </c>
      <c r="H401" t="str">
        <f t="shared" si="57"/>
        <v/>
      </c>
      <c r="I401">
        <f t="shared" si="58"/>
        <v>-5.5042999895024121E-3</v>
      </c>
    </row>
    <row r="402" spans="1:9" x14ac:dyDescent="0.3">
      <c r="A402">
        <v>7</v>
      </c>
      <c r="B402">
        <v>2008</v>
      </c>
      <c r="C402">
        <v>209.05</v>
      </c>
      <c r="D402">
        <v>0.24999898266666673</v>
      </c>
      <c r="E402">
        <f t="shared" si="59"/>
        <v>2.2895958896907613</v>
      </c>
      <c r="F402">
        <f>(MAX(E$2:E402) - E402)/MAX(E$2:E402)</f>
        <v>9.7272659370391239E-3</v>
      </c>
      <c r="G402">
        <f t="shared" si="60"/>
        <v>17.416683960111989</v>
      </c>
      <c r="H402" t="str">
        <f t="shared" si="57"/>
        <v/>
      </c>
      <c r="I402">
        <f t="shared" si="58"/>
        <v>1.1958812851789846E-3</v>
      </c>
    </row>
    <row r="403" spans="1:9" x14ac:dyDescent="0.3">
      <c r="A403">
        <v>7</v>
      </c>
      <c r="B403">
        <v>2008</v>
      </c>
      <c r="C403">
        <v>207.2</v>
      </c>
      <c r="D403">
        <v>-0.21666768399999992</v>
      </c>
      <c r="E403">
        <f t="shared" si="59"/>
        <v>2.284208904955678</v>
      </c>
      <c r="F403">
        <f>(MAX(E$2:E403) - E403)/MAX(E$2:E403)</f>
        <v>1.2057189800890461E-2</v>
      </c>
      <c r="G403">
        <f t="shared" si="60"/>
        <v>17.200016276111988</v>
      </c>
      <c r="H403" t="str">
        <f t="shared" si="57"/>
        <v/>
      </c>
      <c r="I403">
        <f t="shared" si="58"/>
        <v>-1.0456934555984553E-3</v>
      </c>
    </row>
    <row r="404" spans="1:9" x14ac:dyDescent="0.3">
      <c r="A404">
        <v>7</v>
      </c>
      <c r="B404">
        <v>2008</v>
      </c>
      <c r="C404">
        <v>202.85</v>
      </c>
      <c r="D404">
        <v>1.0500030518385399</v>
      </c>
      <c r="E404">
        <f t="shared" si="59"/>
        <v>2.3108121054624098</v>
      </c>
      <c r="F404">
        <f>(MAX(E$2:E404) - E404)/MAX(E$2:E404)</f>
        <v>5.5104401365959428E-4</v>
      </c>
      <c r="G404">
        <f t="shared" si="60"/>
        <v>18.250019327950529</v>
      </c>
      <c r="H404" t="str">
        <f t="shared" si="57"/>
        <v/>
      </c>
      <c r="I404">
        <f t="shared" si="58"/>
        <v>5.1762536447549417E-3</v>
      </c>
    </row>
    <row r="405" spans="1:9" x14ac:dyDescent="0.3">
      <c r="A405">
        <v>7</v>
      </c>
      <c r="B405">
        <v>2008</v>
      </c>
      <c r="C405">
        <v>206.95</v>
      </c>
      <c r="D405">
        <v>2.34999694816144</v>
      </c>
      <c r="E405">
        <f t="shared" si="59"/>
        <v>2.3698524685458846</v>
      </c>
      <c r="F405">
        <f>(MAX(E$2:E405) - E405)/MAX(E$2:E405)</f>
        <v>0</v>
      </c>
      <c r="G405">
        <f t="shared" si="60"/>
        <v>20.600016276111969</v>
      </c>
      <c r="H405" t="str">
        <f t="shared" si="57"/>
        <v/>
      </c>
      <c r="I405">
        <f t="shared" si="58"/>
        <v>1.1355385108293984E-2</v>
      </c>
    </row>
    <row r="406" spans="1:9" x14ac:dyDescent="0.3">
      <c r="A406">
        <v>7</v>
      </c>
      <c r="B406">
        <v>2008</v>
      </c>
      <c r="C406">
        <v>205.85</v>
      </c>
      <c r="D406">
        <v>1.5333353679192701</v>
      </c>
      <c r="E406">
        <f t="shared" si="59"/>
        <v>2.4095707190449733</v>
      </c>
      <c r="F406">
        <f>(MAX(E$2:E406) - E406)/MAX(E$2:E406)</f>
        <v>0</v>
      </c>
      <c r="G406">
        <f t="shared" si="60"/>
        <v>22.13335164403124</v>
      </c>
      <c r="H406" t="str">
        <f t="shared" si="57"/>
        <v/>
      </c>
      <c r="I406">
        <f t="shared" si="58"/>
        <v>7.4487994555223229E-3</v>
      </c>
    </row>
    <row r="407" spans="1:9" x14ac:dyDescent="0.3">
      <c r="A407">
        <v>7</v>
      </c>
      <c r="B407">
        <v>2008</v>
      </c>
      <c r="C407">
        <v>204.7</v>
      </c>
      <c r="D407">
        <v>-3</v>
      </c>
      <c r="E407">
        <f t="shared" si="59"/>
        <v>2.3301149185879457</v>
      </c>
      <c r="F407">
        <f>(MAX(E$2:E407) - E407)/MAX(E$2:E407)</f>
        <v>3.2975085490962341E-2</v>
      </c>
      <c r="G407">
        <f t="shared" si="60"/>
        <v>19.13335164403124</v>
      </c>
      <c r="H407" t="str">
        <f t="shared" si="57"/>
        <v/>
      </c>
      <c r="I407">
        <f t="shared" si="58"/>
        <v>-1.4655593551538839E-2</v>
      </c>
    </row>
    <row r="408" spans="1:9" x14ac:dyDescent="0.3">
      <c r="A408">
        <v>7</v>
      </c>
      <c r="B408">
        <v>2008</v>
      </c>
      <c r="C408">
        <v>207.85</v>
      </c>
      <c r="D408">
        <v>1.0999938963229268</v>
      </c>
      <c r="E408">
        <f t="shared" si="59"/>
        <v>2.3578609008992273</v>
      </c>
      <c r="F408">
        <f>(MAX(E$2:E408) - E408)/MAX(E$2:E408)</f>
        <v>2.1460178668771791E-2</v>
      </c>
      <c r="G408">
        <f t="shared" si="60"/>
        <v>20.233345540354168</v>
      </c>
      <c r="H408" t="str">
        <f t="shared" si="57"/>
        <v/>
      </c>
      <c r="I408">
        <f t="shared" si="58"/>
        <v>5.292248719379008E-3</v>
      </c>
    </row>
    <row r="409" spans="1:9" x14ac:dyDescent="0.3">
      <c r="A409">
        <v>7</v>
      </c>
      <c r="B409">
        <v>2008</v>
      </c>
      <c r="C409">
        <v>212.6</v>
      </c>
      <c r="D409">
        <v>-1.2500091551822867</v>
      </c>
      <c r="E409">
        <f t="shared" si="59"/>
        <v>2.3266683686615348</v>
      </c>
      <c r="F409">
        <f>(MAX(E$2:E409) - E409)/MAX(E$2:E409)</f>
        <v>3.4405443977297598E-2</v>
      </c>
      <c r="G409">
        <f t="shared" si="60"/>
        <v>18.983336385171881</v>
      </c>
      <c r="H409" t="str">
        <f t="shared" ref="H409:H472" si="61">IF(A409=A410, "", IF(-C387*0.05 &gt; MIN(G388:G409), -C387*0.05, G409))</f>
        <v/>
      </c>
      <c r="I409">
        <f t="shared" si="58"/>
        <v>-5.8796291400860148E-3</v>
      </c>
    </row>
    <row r="410" spans="1:9" x14ac:dyDescent="0.3">
      <c r="A410">
        <v>7</v>
      </c>
      <c r="B410">
        <v>2008</v>
      </c>
      <c r="C410">
        <v>215.05</v>
      </c>
      <c r="D410">
        <v>-0.88333740234375668</v>
      </c>
      <c r="E410">
        <f t="shared" si="59"/>
        <v>2.3051651150739971</v>
      </c>
      <c r="F410">
        <f>(MAX(E$2:E410) - E410)/MAX(E$2:E410)</f>
        <v>4.3329545443827881E-2</v>
      </c>
      <c r="G410">
        <f t="shared" si="60"/>
        <v>18.099998982828126</v>
      </c>
      <c r="H410" t="str">
        <f t="shared" si="61"/>
        <v/>
      </c>
      <c r="I410">
        <f t="shared" si="58"/>
        <v>-4.1075908037375335E-3</v>
      </c>
    </row>
    <row r="411" spans="1:9" x14ac:dyDescent="0.3">
      <c r="A411">
        <v>7</v>
      </c>
      <c r="B411">
        <v>2008</v>
      </c>
      <c r="C411">
        <v>214.65</v>
      </c>
      <c r="D411">
        <v>-4.9987792979166668E-2</v>
      </c>
      <c r="E411">
        <f t="shared" si="59"/>
        <v>2.3039572522170255</v>
      </c>
      <c r="F411">
        <f>(MAX(E$2:E411) - E411)/MAX(E$2:E411)</f>
        <v>4.3830822641224412E-2</v>
      </c>
      <c r="G411">
        <f t="shared" si="60"/>
        <v>18.050011189848959</v>
      </c>
      <c r="H411" t="str">
        <f t="shared" si="61"/>
        <v/>
      </c>
      <c r="I411">
        <f t="shared" si="58"/>
        <v>-2.3288047043636928E-4</v>
      </c>
    </row>
    <row r="412" spans="1:9" x14ac:dyDescent="0.3">
      <c r="A412">
        <v>7</v>
      </c>
      <c r="B412">
        <v>2008</v>
      </c>
      <c r="C412">
        <v>214.75</v>
      </c>
      <c r="D412">
        <v>4.0691718766379852E-6</v>
      </c>
      <c r="E412">
        <f t="shared" si="59"/>
        <v>2.3039573504437802</v>
      </c>
      <c r="F412">
        <f>(MAX(E$2:E412) - E412)/MAX(E$2:E412)</f>
        <v>4.3830781875973598E-2</v>
      </c>
      <c r="G412">
        <f t="shared" si="60"/>
        <v>18.050015259020835</v>
      </c>
      <c r="H412" t="str">
        <f t="shared" si="61"/>
        <v/>
      </c>
      <c r="I412">
        <f t="shared" si="58"/>
        <v>1.8948413860945217E-8</v>
      </c>
    </row>
    <row r="413" spans="1:9" x14ac:dyDescent="0.3">
      <c r="A413">
        <v>7</v>
      </c>
      <c r="B413">
        <v>2008</v>
      </c>
      <c r="C413">
        <v>209.9</v>
      </c>
      <c r="D413">
        <v>-3</v>
      </c>
      <c r="E413">
        <f t="shared" si="59"/>
        <v>2.2298662970112142</v>
      </c>
      <c r="F413">
        <f>(MAX(E$2:E413) - E413)/MAX(E$2:E413)</f>
        <v>7.4579434674149958E-2</v>
      </c>
      <c r="G413">
        <f t="shared" si="60"/>
        <v>15.050015259020835</v>
      </c>
      <c r="H413" t="str">
        <f t="shared" si="61"/>
        <v/>
      </c>
      <c r="I413">
        <f t="shared" si="58"/>
        <v>-1.4292520247737018E-2</v>
      </c>
    </row>
    <row r="414" spans="1:9" x14ac:dyDescent="0.3">
      <c r="A414">
        <v>7</v>
      </c>
      <c r="B414">
        <v>2008</v>
      </c>
      <c r="C414">
        <v>212.1</v>
      </c>
      <c r="D414">
        <v>1.3000030518385399</v>
      </c>
      <c r="E414">
        <f t="shared" si="59"/>
        <v>2.2606177078100806</v>
      </c>
      <c r="F414">
        <f>(MAX(E$2:E414) - E414)/MAX(E$2:E414)</f>
        <v>6.1817239916465205E-2</v>
      </c>
      <c r="G414">
        <f t="shared" si="60"/>
        <v>16.350018310859376</v>
      </c>
      <c r="H414" t="str">
        <f t="shared" si="61"/>
        <v/>
      </c>
      <c r="I414">
        <f t="shared" si="58"/>
        <v>6.1291987356838279E-3</v>
      </c>
    </row>
    <row r="415" spans="1:9" x14ac:dyDescent="0.3">
      <c r="A415">
        <v>7</v>
      </c>
      <c r="B415">
        <v>2008</v>
      </c>
      <c r="C415">
        <v>212</v>
      </c>
      <c r="D415">
        <v>-0.14999084481771532</v>
      </c>
      <c r="E415">
        <f t="shared" si="59"/>
        <v>2.2570190667272518</v>
      </c>
      <c r="F415">
        <f>(MAX(E$2:E415) - E415)/MAX(E$2:E415)</f>
        <v>6.3310718009631575E-2</v>
      </c>
      <c r="G415">
        <f t="shared" si="60"/>
        <v>16.200027466041661</v>
      </c>
      <c r="H415">
        <f t="shared" si="61"/>
        <v>16.200027466041661</v>
      </c>
      <c r="I415">
        <f t="shared" si="58"/>
        <v>-7.0750398498922327E-4</v>
      </c>
    </row>
    <row r="416" spans="1:9" x14ac:dyDescent="0.3">
      <c r="A416">
        <v>8</v>
      </c>
      <c r="B416">
        <v>2008</v>
      </c>
      <c r="C416">
        <v>211.05</v>
      </c>
      <c r="D416">
        <v>-1.4499877929791667</v>
      </c>
      <c r="E416">
        <f t="shared" si="59"/>
        <v>2.2221294068629049</v>
      </c>
      <c r="F416">
        <f>(MAX(E$2:E416) - E416)/MAX(E$2:E416)</f>
        <v>7.7790334477653447E-2</v>
      </c>
      <c r="G416">
        <f t="shared" si="60"/>
        <v>-1.4499877929791667</v>
      </c>
      <c r="H416" t="str">
        <f t="shared" si="61"/>
        <v/>
      </c>
      <c r="I416">
        <f t="shared" si="58"/>
        <v>-6.8703520160112138E-3</v>
      </c>
    </row>
    <row r="417" spans="1:9" x14ac:dyDescent="0.3">
      <c r="A417">
        <v>8</v>
      </c>
      <c r="B417">
        <v>2008</v>
      </c>
      <c r="C417">
        <v>209.55</v>
      </c>
      <c r="D417">
        <v>1.0333374025052133</v>
      </c>
      <c r="E417">
        <f t="shared" si="59"/>
        <v>2.2467844830545816</v>
      </c>
      <c r="F417">
        <f>(MAX(E$2:E417) - E417)/MAX(E$2:E417)</f>
        <v>6.7558189806901217E-2</v>
      </c>
      <c r="G417">
        <f t="shared" si="60"/>
        <v>-0.41665039047395336</v>
      </c>
      <c r="H417" t="str">
        <f t="shared" si="61"/>
        <v/>
      </c>
      <c r="I417">
        <f t="shared" si="58"/>
        <v>4.9312212002157636E-3</v>
      </c>
    </row>
    <row r="418" spans="1:9" x14ac:dyDescent="0.3">
      <c r="A418">
        <v>8</v>
      </c>
      <c r="B418">
        <v>2008</v>
      </c>
      <c r="C418">
        <v>206</v>
      </c>
      <c r="D418">
        <v>-0.16666666666666666</v>
      </c>
      <c r="E418">
        <f t="shared" si="59"/>
        <v>2.242694462757759</v>
      </c>
      <c r="F418">
        <f>(MAX(E$2:E418) - E418)/MAX(E$2:E418)</f>
        <v>6.9255596014776988E-2</v>
      </c>
      <c r="G418">
        <f t="shared" si="60"/>
        <v>-0.58331705714061999</v>
      </c>
      <c r="H418" t="str">
        <f t="shared" si="61"/>
        <v/>
      </c>
      <c r="I418">
        <f t="shared" si="58"/>
        <v>-8.0906148867313909E-4</v>
      </c>
    </row>
    <row r="419" spans="1:9" x14ac:dyDescent="0.3">
      <c r="A419">
        <v>8</v>
      </c>
      <c r="B419">
        <v>2008</v>
      </c>
      <c r="C419">
        <v>209.1</v>
      </c>
      <c r="D419">
        <v>-1.6499999999999997</v>
      </c>
      <c r="E419">
        <f t="shared" si="59"/>
        <v>2.2028761787166866</v>
      </c>
      <c r="F419">
        <f>(MAX(E$2:E419) - E419)/MAX(E$2:E419)</f>
        <v>8.5780649098445849E-2</v>
      </c>
      <c r="G419">
        <f t="shared" si="60"/>
        <v>-2.2333170571406198</v>
      </c>
      <c r="H419" t="str">
        <f t="shared" si="61"/>
        <v/>
      </c>
      <c r="I419">
        <f t="shared" si="58"/>
        <v>-7.8909612625538E-3</v>
      </c>
    </row>
    <row r="420" spans="1:9" x14ac:dyDescent="0.3">
      <c r="A420">
        <v>8</v>
      </c>
      <c r="B420">
        <v>2008</v>
      </c>
      <c r="C420">
        <v>210.75</v>
      </c>
      <c r="D420">
        <v>0.73333740234374678</v>
      </c>
      <c r="E420">
        <f t="shared" si="59"/>
        <v>2.2201229918261349</v>
      </c>
      <c r="F420">
        <f>(MAX(E$2:E420) - E420)/MAX(E$2:E420)</f>
        <v>7.8623020159344179E-2</v>
      </c>
      <c r="G420">
        <f t="shared" si="60"/>
        <v>-1.4999796547968729</v>
      </c>
      <c r="H420" t="str">
        <f t="shared" si="61"/>
        <v/>
      </c>
      <c r="I420">
        <f t="shared" si="58"/>
        <v>3.479655527135216E-3</v>
      </c>
    </row>
    <row r="421" spans="1:9" x14ac:dyDescent="0.3">
      <c r="A421">
        <v>8</v>
      </c>
      <c r="B421">
        <v>2008</v>
      </c>
      <c r="C421">
        <v>207.05</v>
      </c>
      <c r="D421">
        <v>1.3499999999999934</v>
      </c>
      <c r="E421">
        <f t="shared" si="59"/>
        <v>2.2526930163983243</v>
      </c>
      <c r="F421">
        <f>(MAX(E$2:E421) - E421)/MAX(E$2:E421)</f>
        <v>6.5106079438426723E-2</v>
      </c>
      <c r="G421">
        <f t="shared" si="60"/>
        <v>-0.14997965479687947</v>
      </c>
      <c r="H421" t="str">
        <f t="shared" si="61"/>
        <v/>
      </c>
      <c r="I421">
        <f t="shared" si="58"/>
        <v>6.5201642115430732E-3</v>
      </c>
    </row>
    <row r="422" spans="1:9" x14ac:dyDescent="0.3">
      <c r="A422">
        <v>8</v>
      </c>
      <c r="B422">
        <v>2008</v>
      </c>
      <c r="C422">
        <v>212.1</v>
      </c>
      <c r="D422">
        <v>2.0499908448176996</v>
      </c>
      <c r="E422">
        <f t="shared" si="59"/>
        <v>2.3016817016154532</v>
      </c>
      <c r="F422">
        <f>(MAX(E$2:E422) - E422)/MAX(E$2:E422)</f>
        <v>4.4775202726683901E-2</v>
      </c>
      <c r="G422">
        <f t="shared" si="60"/>
        <v>1.9000111900208201</v>
      </c>
      <c r="H422" t="str">
        <f t="shared" si="61"/>
        <v/>
      </c>
      <c r="I422">
        <f t="shared" si="58"/>
        <v>9.6652090750480885E-3</v>
      </c>
    </row>
    <row r="423" spans="1:9" x14ac:dyDescent="0.3">
      <c r="A423">
        <v>8</v>
      </c>
      <c r="B423">
        <v>2008</v>
      </c>
      <c r="C423">
        <v>210.3</v>
      </c>
      <c r="D423">
        <v>-4.9997965333333338E-2</v>
      </c>
      <c r="E423">
        <f t="shared" si="59"/>
        <v>2.3004504669300849</v>
      </c>
      <c r="F423">
        <f>(MAX(E$2:E423) - E423)/MAX(E$2:E423)</f>
        <v>4.5286179505923743E-2</v>
      </c>
      <c r="G423">
        <f t="shared" si="60"/>
        <v>1.8500132246874867</v>
      </c>
      <c r="H423" t="str">
        <f t="shared" si="61"/>
        <v/>
      </c>
      <c r="I423">
        <f t="shared" si="58"/>
        <v>-2.3774591218893645E-4</v>
      </c>
    </row>
    <row r="424" spans="1:9" x14ac:dyDescent="0.3">
      <c r="A424">
        <v>8</v>
      </c>
      <c r="B424">
        <v>2008</v>
      </c>
      <c r="C424">
        <v>210</v>
      </c>
      <c r="D424">
        <v>-0.61666768399999994</v>
      </c>
      <c r="E424">
        <f t="shared" si="59"/>
        <v>2.2852510369843868</v>
      </c>
      <c r="F424">
        <f>(MAX(E$2:E424) - E424)/MAX(E$2:E424)</f>
        <v>5.1594120511997375E-2</v>
      </c>
      <c r="G424">
        <f t="shared" si="60"/>
        <v>1.2333455406874867</v>
      </c>
      <c r="H424" t="str">
        <f t="shared" si="61"/>
        <v/>
      </c>
      <c r="I424">
        <f t="shared" si="58"/>
        <v>-2.9365127809523805E-3</v>
      </c>
    </row>
    <row r="425" spans="1:9" x14ac:dyDescent="0.3">
      <c r="A425">
        <v>8</v>
      </c>
      <c r="B425">
        <v>2008</v>
      </c>
      <c r="C425">
        <v>207.05</v>
      </c>
      <c r="D425">
        <v>4.0500122070208269</v>
      </c>
      <c r="E425">
        <f t="shared" si="59"/>
        <v>2.3858277713034446</v>
      </c>
      <c r="F425">
        <f>(MAX(E$2:E425) - E425)/MAX(E$2:E425)</f>
        <v>9.8536007073239968E-3</v>
      </c>
      <c r="G425">
        <f t="shared" si="60"/>
        <v>5.2833577477083136</v>
      </c>
      <c r="H425" t="str">
        <f t="shared" si="61"/>
        <v/>
      </c>
      <c r="I425">
        <f t="shared" si="58"/>
        <v>1.956055159150363E-2</v>
      </c>
    </row>
    <row r="426" spans="1:9" x14ac:dyDescent="0.3">
      <c r="A426">
        <v>8</v>
      </c>
      <c r="B426">
        <v>2008</v>
      </c>
      <c r="C426">
        <v>207.05</v>
      </c>
      <c r="D426">
        <v>4.0499999999999865</v>
      </c>
      <c r="E426">
        <f t="shared" si="59"/>
        <v>2.4908306960366131</v>
      </c>
      <c r="F426">
        <f>(MAX(E$2:E426) - E426)/MAX(E$2:E426)</f>
        <v>0</v>
      </c>
      <c r="G426">
        <f t="shared" si="60"/>
        <v>9.3333577477083001</v>
      </c>
      <c r="H426" t="str">
        <f t="shared" si="61"/>
        <v/>
      </c>
      <c r="I426">
        <f t="shared" si="58"/>
        <v>1.9560492634629251E-2</v>
      </c>
    </row>
    <row r="427" spans="1:9" x14ac:dyDescent="0.3">
      <c r="A427">
        <v>8</v>
      </c>
      <c r="B427">
        <v>2008</v>
      </c>
      <c r="C427">
        <v>211.1</v>
      </c>
      <c r="D427">
        <v>1.7000122070208334</v>
      </c>
      <c r="E427">
        <f t="shared" si="59"/>
        <v>2.5359633148191332</v>
      </c>
      <c r="F427">
        <f>(MAX(E$2:E427) - E427)/MAX(E$2:E427)</f>
        <v>0</v>
      </c>
      <c r="G427">
        <f t="shared" si="60"/>
        <v>11.033369954729134</v>
      </c>
      <c r="H427" t="str">
        <f t="shared" si="61"/>
        <v/>
      </c>
      <c r="I427">
        <f t="shared" si="58"/>
        <v>8.0531132497434089E-3</v>
      </c>
    </row>
    <row r="428" spans="1:9" x14ac:dyDescent="0.3">
      <c r="A428">
        <v>8</v>
      </c>
      <c r="B428">
        <v>2008</v>
      </c>
      <c r="C428">
        <v>207.6</v>
      </c>
      <c r="D428">
        <v>-3</v>
      </c>
      <c r="E428">
        <f t="shared" si="59"/>
        <v>2.4535078602188003</v>
      </c>
      <c r="F428">
        <f>(MAX(E$2:E428) - E428)/MAX(E$2:E428)</f>
        <v>3.2514450867051937E-2</v>
      </c>
      <c r="G428">
        <f t="shared" si="60"/>
        <v>8.0333699547291335</v>
      </c>
      <c r="H428" t="str">
        <f t="shared" si="61"/>
        <v/>
      </c>
      <c r="I428">
        <f t="shared" si="58"/>
        <v>-1.4450867052023121E-2</v>
      </c>
    </row>
    <row r="429" spans="1:9" x14ac:dyDescent="0.3">
      <c r="A429">
        <v>8</v>
      </c>
      <c r="B429">
        <v>2008</v>
      </c>
      <c r="C429">
        <v>204.2</v>
      </c>
      <c r="D429">
        <v>0.45</v>
      </c>
      <c r="E429">
        <f t="shared" si="59"/>
        <v>2.465673270152549</v>
      </c>
      <c r="F429">
        <f>(MAX(E$2:E429) - E429)/MAX(E$2:E429)</f>
        <v>2.7717295536507914E-2</v>
      </c>
      <c r="G429">
        <f t="shared" si="60"/>
        <v>8.4833699547291328</v>
      </c>
      <c r="H429" t="str">
        <f t="shared" si="61"/>
        <v/>
      </c>
      <c r="I429">
        <f t="shared" si="58"/>
        <v>2.2037218413320275E-3</v>
      </c>
    </row>
    <row r="430" spans="1:9" x14ac:dyDescent="0.3">
      <c r="A430">
        <v>8</v>
      </c>
      <c r="B430">
        <v>2008</v>
      </c>
      <c r="C430">
        <v>205.35</v>
      </c>
      <c r="D430">
        <v>-0.78333129866666662</v>
      </c>
      <c r="E430">
        <f t="shared" si="59"/>
        <v>2.4445106801803469</v>
      </c>
      <c r="F430">
        <f>(MAX(E$2:E430) - E430)/MAX(E$2:E430)</f>
        <v>3.6062286116039004E-2</v>
      </c>
      <c r="G430">
        <f t="shared" si="60"/>
        <v>7.7000386560624658</v>
      </c>
      <c r="H430" t="str">
        <f t="shared" si="61"/>
        <v/>
      </c>
      <c r="I430">
        <f t="shared" si="58"/>
        <v>-3.8146155279603928E-3</v>
      </c>
    </row>
    <row r="431" spans="1:9" x14ac:dyDescent="0.3">
      <c r="A431">
        <v>8</v>
      </c>
      <c r="B431">
        <v>2008</v>
      </c>
      <c r="C431">
        <v>201.7</v>
      </c>
      <c r="D431">
        <v>-3</v>
      </c>
      <c r="E431">
        <f t="shared" si="59"/>
        <v>2.3627038031787735</v>
      </c>
      <c r="F431">
        <f>(MAX(E$2:E431) - E431)/MAX(E$2:E431)</f>
        <v>6.8320985018947997E-2</v>
      </c>
      <c r="G431">
        <f t="shared" si="60"/>
        <v>4.7000386560624658</v>
      </c>
      <c r="H431" t="str">
        <f t="shared" si="61"/>
        <v/>
      </c>
      <c r="I431">
        <f t="shared" si="58"/>
        <v>-1.4873574615765991E-2</v>
      </c>
    </row>
    <row r="432" spans="1:9" x14ac:dyDescent="0.3">
      <c r="A432">
        <v>8</v>
      </c>
      <c r="B432">
        <v>2008</v>
      </c>
      <c r="C432">
        <v>200.7</v>
      </c>
      <c r="D432">
        <v>-1.6670735666666669E-2</v>
      </c>
      <c r="E432">
        <f t="shared" si="59"/>
        <v>2.3622622335536452</v>
      </c>
      <c r="F432">
        <f>(MAX(E$2:E432) - E432)/MAX(E$2:E432)</f>
        <v>6.8495108052411435E-2</v>
      </c>
      <c r="G432">
        <f t="shared" si="60"/>
        <v>4.6833679203957992</v>
      </c>
      <c r="H432" t="str">
        <f t="shared" si="61"/>
        <v/>
      </c>
      <c r="I432">
        <f t="shared" si="58"/>
        <v>-8.306295798040194E-5</v>
      </c>
    </row>
    <row r="433" spans="1:9" x14ac:dyDescent="0.3">
      <c r="A433">
        <v>8</v>
      </c>
      <c r="B433">
        <v>2008</v>
      </c>
      <c r="C433">
        <v>198.05</v>
      </c>
      <c r="D433">
        <v>1.7000061036770735</v>
      </c>
      <c r="E433">
        <f t="shared" si="59"/>
        <v>2.4078854877063129</v>
      </c>
      <c r="F433">
        <f>(MAX(E$2:E433) - E433)/MAX(E$2:E433)</f>
        <v>5.0504605632260433E-2</v>
      </c>
      <c r="G433">
        <f t="shared" si="60"/>
        <v>6.3833740240728725</v>
      </c>
      <c r="H433" t="str">
        <f t="shared" si="61"/>
        <v/>
      </c>
      <c r="I433">
        <f t="shared" si="58"/>
        <v>8.5837218059938072E-3</v>
      </c>
    </row>
    <row r="434" spans="1:9" x14ac:dyDescent="0.3">
      <c r="A434">
        <v>8</v>
      </c>
      <c r="B434">
        <v>2008</v>
      </c>
      <c r="C434">
        <v>198.6</v>
      </c>
      <c r="D434">
        <v>1.3999999999999997</v>
      </c>
      <c r="E434">
        <f t="shared" si="59"/>
        <v>2.4460770248980293</v>
      </c>
      <c r="F434">
        <f>(MAX(E$2:E434) - E434)/MAX(E$2:E434)</f>
        <v>3.5444633365098455E-2</v>
      </c>
      <c r="G434">
        <f t="shared" si="60"/>
        <v>7.7833740240728719</v>
      </c>
      <c r="H434" t="str">
        <f t="shared" si="61"/>
        <v/>
      </c>
      <c r="I434">
        <f t="shared" si="58"/>
        <v>7.0493454179254766E-3</v>
      </c>
    </row>
    <row r="435" spans="1:9" x14ac:dyDescent="0.3">
      <c r="A435">
        <v>8</v>
      </c>
      <c r="B435">
        <v>2008</v>
      </c>
      <c r="C435">
        <v>200.6</v>
      </c>
      <c r="D435">
        <v>3.6500030518385334</v>
      </c>
      <c r="E435">
        <f t="shared" si="59"/>
        <v>2.5462187216243368</v>
      </c>
      <c r="F435">
        <f>(MAX(E$2:E435) - E435)/MAX(E$2:E435)</f>
        <v>0</v>
      </c>
      <c r="G435">
        <f t="shared" si="60"/>
        <v>11.433377075911405</v>
      </c>
      <c r="H435" t="str">
        <f t="shared" si="61"/>
        <v/>
      </c>
      <c r="I435">
        <f t="shared" si="58"/>
        <v>1.8195428972275839E-2</v>
      </c>
    </row>
    <row r="436" spans="1:9" x14ac:dyDescent="0.3">
      <c r="A436">
        <v>8</v>
      </c>
      <c r="B436">
        <v>2008</v>
      </c>
      <c r="C436">
        <v>199.1</v>
      </c>
      <c r="D436">
        <v>2.9</v>
      </c>
      <c r="E436">
        <f t="shared" si="59"/>
        <v>2.6296646139327184</v>
      </c>
      <c r="F436">
        <f>(MAX(E$2:E436) - E436)/MAX(E$2:E436)</f>
        <v>0</v>
      </c>
      <c r="G436">
        <f t="shared" si="60"/>
        <v>14.333377075911406</v>
      </c>
      <c r="H436">
        <f t="shared" si="61"/>
        <v>14.333377075911406</v>
      </c>
      <c r="I436">
        <f t="shared" si="58"/>
        <v>1.4565544952285283E-2</v>
      </c>
    </row>
    <row r="437" spans="1:9" x14ac:dyDescent="0.3">
      <c r="A437">
        <v>9</v>
      </c>
      <c r="B437">
        <v>2008</v>
      </c>
      <c r="C437">
        <v>194.85</v>
      </c>
      <c r="D437">
        <v>-3</v>
      </c>
      <c r="E437">
        <f t="shared" si="59"/>
        <v>2.5385676873530629</v>
      </c>
      <c r="F437">
        <f>(MAX(E$2:E437) - E437)/MAX(E$2:E437)</f>
        <v>3.4642032332563563E-2</v>
      </c>
      <c r="G437">
        <f t="shared" si="60"/>
        <v>-3</v>
      </c>
      <c r="H437" t="str">
        <f t="shared" si="61"/>
        <v/>
      </c>
      <c r="I437">
        <f t="shared" si="58"/>
        <v>-1.5396458814472672E-2</v>
      </c>
    </row>
    <row r="438" spans="1:9" x14ac:dyDescent="0.3">
      <c r="A438">
        <v>9</v>
      </c>
      <c r="B438">
        <v>2008</v>
      </c>
      <c r="C438">
        <v>191.55</v>
      </c>
      <c r="D438">
        <v>1.1500030518385531</v>
      </c>
      <c r="E438">
        <f t="shared" si="59"/>
        <v>2.5728593152436825</v>
      </c>
      <c r="F438">
        <f>(MAX(E$2:E438) - E438)/MAX(E$2:E438)</f>
        <v>2.160172760741623E-2</v>
      </c>
      <c r="G438">
        <f t="shared" si="60"/>
        <v>-1.8499969481614469</v>
      </c>
      <c r="H438" t="str">
        <f t="shared" si="61"/>
        <v/>
      </c>
      <c r="I438">
        <f t="shared" si="58"/>
        <v>6.0036703306632893E-3</v>
      </c>
    </row>
    <row r="439" spans="1:9" x14ac:dyDescent="0.3">
      <c r="A439">
        <v>9</v>
      </c>
      <c r="B439">
        <v>2008</v>
      </c>
      <c r="C439">
        <v>190</v>
      </c>
      <c r="D439">
        <v>-1.5999989827473966</v>
      </c>
      <c r="E439">
        <f t="shared" si="59"/>
        <v>2.5241104328959474</v>
      </c>
      <c r="F439">
        <f>(MAX(E$2:E439) - E439)/MAX(E$2:E439)</f>
        <v>4.0139788350770929E-2</v>
      </c>
      <c r="G439">
        <f t="shared" si="60"/>
        <v>-3.4499959309088437</v>
      </c>
      <c r="H439" t="str">
        <f t="shared" si="61"/>
        <v/>
      </c>
      <c r="I439">
        <f t="shared" si="58"/>
        <v>-8.4210472776178776E-3</v>
      </c>
    </row>
    <row r="440" spans="1:9" x14ac:dyDescent="0.3">
      <c r="A440">
        <v>9</v>
      </c>
      <c r="B440">
        <v>2008</v>
      </c>
      <c r="C440">
        <v>190.3</v>
      </c>
      <c r="D440">
        <v>-0.44999898266666666</v>
      </c>
      <c r="E440">
        <f t="shared" si="59"/>
        <v>2.5106808163136121</v>
      </c>
      <c r="F440">
        <f>(MAX(E$2:E440) - E440)/MAX(E$2:E440)</f>
        <v>4.5246757700086938E-2</v>
      </c>
      <c r="G440">
        <f t="shared" si="60"/>
        <v>-3.8999949135755103</v>
      </c>
      <c r="H440" t="str">
        <f t="shared" si="61"/>
        <v/>
      </c>
      <c r="I440">
        <f t="shared" si="58"/>
        <v>-2.3646819898406023E-3</v>
      </c>
    </row>
    <row r="441" spans="1:9" x14ac:dyDescent="0.3">
      <c r="A441">
        <v>9</v>
      </c>
      <c r="B441">
        <v>2008</v>
      </c>
      <c r="C441">
        <v>187.1</v>
      </c>
      <c r="D441">
        <v>0.80000000000000737</v>
      </c>
      <c r="E441">
        <f t="shared" si="59"/>
        <v>2.5348348808211725</v>
      </c>
      <c r="F441">
        <f>(MAX(E$2:E441) - E441)/MAX(E$2:E441)</f>
        <v>3.6061531424620007E-2</v>
      </c>
      <c r="G441">
        <f t="shared" si="60"/>
        <v>-3.0999949135755029</v>
      </c>
      <c r="H441" t="str">
        <f t="shared" si="61"/>
        <v/>
      </c>
      <c r="I441">
        <f t="shared" si="58"/>
        <v>4.2757883484767899E-3</v>
      </c>
    </row>
    <row r="442" spans="1:9" x14ac:dyDescent="0.3">
      <c r="A442">
        <v>9</v>
      </c>
      <c r="B442">
        <v>2008</v>
      </c>
      <c r="C442">
        <v>193</v>
      </c>
      <c r="D442">
        <v>-3</v>
      </c>
      <c r="E442">
        <f t="shared" si="59"/>
        <v>2.4461813292898618</v>
      </c>
      <c r="F442">
        <f>(MAX(E$2:E442) - E442)/MAX(E$2:E442)</f>
        <v>6.9774405325572525E-2</v>
      </c>
      <c r="G442">
        <f t="shared" si="60"/>
        <v>-6.0999949135755029</v>
      </c>
      <c r="H442" t="str">
        <f t="shared" si="61"/>
        <v/>
      </c>
      <c r="I442">
        <f t="shared" si="58"/>
        <v>-1.5544041450777202E-2</v>
      </c>
    </row>
    <row r="443" spans="1:9" x14ac:dyDescent="0.3">
      <c r="A443">
        <v>9</v>
      </c>
      <c r="B443">
        <v>2008</v>
      </c>
      <c r="C443">
        <v>195.6</v>
      </c>
      <c r="D443">
        <v>-0.36666463232290675</v>
      </c>
      <c r="E443">
        <f t="shared" si="59"/>
        <v>2.435863903932892</v>
      </c>
      <c r="F443">
        <f>(MAX(E$2:E443) - E443)/MAX(E$2:E443)</f>
        <v>7.3697881080733496E-2</v>
      </c>
      <c r="G443">
        <f t="shared" si="60"/>
        <v>-6.46665954589841</v>
      </c>
      <c r="H443" t="str">
        <f t="shared" si="61"/>
        <v/>
      </c>
      <c r="I443">
        <f t="shared" si="58"/>
        <v>-1.8745635599330612E-3</v>
      </c>
    </row>
    <row r="444" spans="1:9" x14ac:dyDescent="0.3">
      <c r="A444">
        <v>9</v>
      </c>
      <c r="B444">
        <v>2008</v>
      </c>
      <c r="C444">
        <v>191.1</v>
      </c>
      <c r="D444">
        <v>4.5000061036770864</v>
      </c>
      <c r="E444">
        <f t="shared" si="59"/>
        <v>2.5649228023091637</v>
      </c>
      <c r="F444">
        <f>(MAX(E$2:E444) - E444)/MAX(E$2:E444)</f>
        <v>2.4619798007903378E-2</v>
      </c>
      <c r="G444">
        <f t="shared" si="60"/>
        <v>-1.9666534422213235</v>
      </c>
      <c r="H444" t="str">
        <f t="shared" si="61"/>
        <v/>
      </c>
      <c r="I444">
        <f t="shared" si="58"/>
        <v>2.3547912630440013E-2</v>
      </c>
    </row>
    <row r="445" spans="1:9" x14ac:dyDescent="0.3">
      <c r="A445">
        <v>9</v>
      </c>
      <c r="B445">
        <v>2008</v>
      </c>
      <c r="C445">
        <v>194.6</v>
      </c>
      <c r="D445">
        <v>-0.41666666666666669</v>
      </c>
      <c r="E445">
        <f t="shared" si="59"/>
        <v>2.5525660955919753</v>
      </c>
      <c r="F445">
        <f>(MAX(E$2:E445) - E445)/MAX(E$2:E445)</f>
        <v>2.931876480835351E-2</v>
      </c>
      <c r="G445">
        <f t="shared" si="60"/>
        <v>-2.3833201088879901</v>
      </c>
      <c r="H445" t="str">
        <f t="shared" si="61"/>
        <v/>
      </c>
      <c r="I445">
        <f t="shared" si="58"/>
        <v>-2.141144227475163E-3</v>
      </c>
    </row>
    <row r="446" spans="1:9" x14ac:dyDescent="0.3">
      <c r="A446">
        <v>9</v>
      </c>
      <c r="B446">
        <v>2008</v>
      </c>
      <c r="C446">
        <v>195.5</v>
      </c>
      <c r="D446">
        <v>-1.2499938963229067</v>
      </c>
      <c r="E446">
        <f t="shared" si="59"/>
        <v>2.5158445759563524</v>
      </c>
      <c r="F446">
        <f>(MAX(E$2:E446) - E446)/MAX(E$2:E446)</f>
        <v>4.3283100579942717E-2</v>
      </c>
      <c r="G446">
        <f t="shared" si="60"/>
        <v>-3.633314005210897</v>
      </c>
      <c r="H446" t="str">
        <f t="shared" si="61"/>
        <v/>
      </c>
      <c r="I446">
        <f t="shared" si="58"/>
        <v>-6.3938306717284234E-3</v>
      </c>
    </row>
    <row r="447" spans="1:9" x14ac:dyDescent="0.3">
      <c r="A447">
        <v>9</v>
      </c>
      <c r="B447">
        <v>2008</v>
      </c>
      <c r="C447">
        <v>195.5</v>
      </c>
      <c r="D447">
        <v>0.41666666666666669</v>
      </c>
      <c r="E447">
        <f t="shared" si="59"/>
        <v>2.527909048027754</v>
      </c>
      <c r="F447">
        <f>(MAX(E$2:E447) - E447)/MAX(E$2:E447)</f>
        <v>3.8695263786048713E-2</v>
      </c>
      <c r="G447">
        <f t="shared" si="60"/>
        <v>-3.2166473385442305</v>
      </c>
      <c r="H447" t="str">
        <f t="shared" si="61"/>
        <v/>
      </c>
      <c r="I447">
        <f t="shared" si="58"/>
        <v>2.1312872975277068E-3</v>
      </c>
    </row>
    <row r="448" spans="1:9" x14ac:dyDescent="0.3">
      <c r="A448">
        <v>9</v>
      </c>
      <c r="B448">
        <v>2008</v>
      </c>
      <c r="C448">
        <v>186.45</v>
      </c>
      <c r="D448">
        <v>0.60000305183854863</v>
      </c>
      <c r="E448">
        <f t="shared" si="59"/>
        <v>2.546212585560983</v>
      </c>
      <c r="F448">
        <f>(MAX(E$2:E448) - E448)/MAX(E$2:E448)</f>
        <v>3.1734856197852254E-2</v>
      </c>
      <c r="G448">
        <f t="shared" si="60"/>
        <v>-2.6166442867056818</v>
      </c>
      <c r="H448" t="str">
        <f t="shared" si="61"/>
        <v/>
      </c>
      <c r="I448">
        <f t="shared" si="58"/>
        <v>3.2180372852697705E-3</v>
      </c>
    </row>
    <row r="449" spans="1:9" x14ac:dyDescent="0.3">
      <c r="A449">
        <v>9</v>
      </c>
      <c r="B449">
        <v>2008</v>
      </c>
      <c r="C449">
        <v>189.65</v>
      </c>
      <c r="D449">
        <v>0.15000305183853735</v>
      </c>
      <c r="E449">
        <f t="shared" si="59"/>
        <v>2.5507439023632164</v>
      </c>
      <c r="F449">
        <f>(MAX(E$2:E449) - E449)/MAX(E$2:E449)</f>
        <v>3.0011702310384941E-2</v>
      </c>
      <c r="G449">
        <f t="shared" si="60"/>
        <v>-2.4666412348671445</v>
      </c>
      <c r="H449" t="str">
        <f t="shared" si="61"/>
        <v/>
      </c>
      <c r="I449">
        <f t="shared" si="58"/>
        <v>7.9094675369647952E-4</v>
      </c>
    </row>
    <row r="450" spans="1:9" x14ac:dyDescent="0.3">
      <c r="A450">
        <v>9</v>
      </c>
      <c r="B450">
        <v>2008</v>
      </c>
      <c r="C450">
        <v>184.45</v>
      </c>
      <c r="D450">
        <v>1.19999389632292</v>
      </c>
      <c r="E450">
        <f t="shared" si="59"/>
        <v>2.5880817907140821</v>
      </c>
      <c r="F450">
        <f>(MAX(E$2:E450) - E450)/MAX(E$2:E450)</f>
        <v>1.5812975920320271E-2</v>
      </c>
      <c r="G450">
        <f t="shared" si="60"/>
        <v>-1.2666473385442245</v>
      </c>
      <c r="H450" t="str">
        <f t="shared" si="61"/>
        <v/>
      </c>
      <c r="I450">
        <f t="shared" si="58"/>
        <v>6.5057950464782873E-3</v>
      </c>
    </row>
    <row r="451" spans="1:9" x14ac:dyDescent="0.3">
      <c r="A451">
        <v>9</v>
      </c>
      <c r="B451">
        <v>2008</v>
      </c>
      <c r="C451">
        <v>192.4</v>
      </c>
      <c r="D451">
        <v>-3</v>
      </c>
      <c r="E451">
        <f t="shared" si="59"/>
        <v>2.4972837029421484</v>
      </c>
      <c r="F451">
        <f>(MAX(E$2:E451) - E451)/MAX(E$2:E451)</f>
        <v>5.0341366837876565E-2</v>
      </c>
      <c r="G451">
        <f t="shared" si="60"/>
        <v>-4.2666473385442245</v>
      </c>
      <c r="H451" t="str">
        <f t="shared" si="61"/>
        <v/>
      </c>
      <c r="I451">
        <f t="shared" ref="I451:I514" si="62">D451/C451</f>
        <v>-1.5592515592515592E-2</v>
      </c>
    </row>
    <row r="452" spans="1:9" x14ac:dyDescent="0.3">
      <c r="A452">
        <v>9</v>
      </c>
      <c r="B452">
        <v>2008</v>
      </c>
      <c r="C452">
        <v>197.7</v>
      </c>
      <c r="D452">
        <v>2.249996948161447</v>
      </c>
      <c r="E452">
        <f t="shared" ref="E452:E515" si="63">(D452/C452*$G$2+1)*E451*$H$2+(1-$H$2)*E451</f>
        <v>2.5612315107226471</v>
      </c>
      <c r="F452">
        <f>(MAX(E$2:E452) - E452)/MAX(E$2:E452)</f>
        <v>2.6023509936397633E-2</v>
      </c>
      <c r="G452">
        <f t="shared" si="60"/>
        <v>-2.0166503903827775</v>
      </c>
      <c r="H452" t="str">
        <f t="shared" si="61"/>
        <v/>
      </c>
      <c r="I452">
        <f t="shared" si="62"/>
        <v>1.1380864684681068E-2</v>
      </c>
    </row>
    <row r="453" spans="1:9" x14ac:dyDescent="0.3">
      <c r="A453">
        <v>9</v>
      </c>
      <c r="B453">
        <v>2008</v>
      </c>
      <c r="C453">
        <v>194.45</v>
      </c>
      <c r="D453">
        <v>1.3666687011718732</v>
      </c>
      <c r="E453">
        <f t="shared" si="63"/>
        <v>2.6017344606833546</v>
      </c>
      <c r="F453">
        <f>(MAX(E$2:E453) - E453)/MAX(E$2:E453)</f>
        <v>1.0621184580490569E-2</v>
      </c>
      <c r="G453">
        <f t="shared" ref="G453:G516" si="64">IF(A453&lt;&gt;A452, D453, D453+G452)</f>
        <v>-0.64998168921090427</v>
      </c>
      <c r="H453" t="str">
        <f t="shared" si="61"/>
        <v/>
      </c>
      <c r="I453">
        <f t="shared" si="62"/>
        <v>7.028381080853038E-3</v>
      </c>
    </row>
    <row r="454" spans="1:9" x14ac:dyDescent="0.3">
      <c r="A454">
        <v>9</v>
      </c>
      <c r="B454">
        <v>2008</v>
      </c>
      <c r="C454">
        <v>198.05</v>
      </c>
      <c r="D454">
        <v>-1.1666656494140668</v>
      </c>
      <c r="E454">
        <f t="shared" si="63"/>
        <v>2.567250507114073</v>
      </c>
      <c r="F454">
        <f>(MAX(E$2:E454) - E454)/MAX(E$2:E454)</f>
        <v>2.3734626266770899E-2</v>
      </c>
      <c r="G454">
        <f t="shared" si="64"/>
        <v>-1.8166473386249711</v>
      </c>
      <c r="H454" t="str">
        <f t="shared" si="61"/>
        <v/>
      </c>
      <c r="I454">
        <f t="shared" si="62"/>
        <v>-5.8907631881548435E-3</v>
      </c>
    </row>
    <row r="455" spans="1:9" x14ac:dyDescent="0.3">
      <c r="A455">
        <v>9</v>
      </c>
      <c r="B455">
        <v>2008</v>
      </c>
      <c r="C455">
        <v>198.45</v>
      </c>
      <c r="D455">
        <v>2.7499938963229269</v>
      </c>
      <c r="E455">
        <f t="shared" si="63"/>
        <v>2.6472949881219598</v>
      </c>
      <c r="F455">
        <f>(MAX(E$2:E455) - E455)/MAX(E$2:E455)</f>
        <v>0</v>
      </c>
      <c r="G455">
        <f t="shared" si="64"/>
        <v>0.93334655769795583</v>
      </c>
      <c r="H455" t="str">
        <f t="shared" si="61"/>
        <v/>
      </c>
      <c r="I455">
        <f t="shared" si="62"/>
        <v>1.3857364053025584E-2</v>
      </c>
    </row>
    <row r="456" spans="1:9" x14ac:dyDescent="0.3">
      <c r="A456">
        <v>9</v>
      </c>
      <c r="B456">
        <v>2008</v>
      </c>
      <c r="C456">
        <v>199.25</v>
      </c>
      <c r="D456">
        <v>-1.19999389632292</v>
      </c>
      <c r="E456">
        <f t="shared" si="63"/>
        <v>2.6114221644737619</v>
      </c>
      <c r="F456">
        <f>(MAX(E$2:E456) - E456)/MAX(E$2:E456)</f>
        <v>1.3550746633508659E-2</v>
      </c>
      <c r="G456">
        <f t="shared" si="64"/>
        <v>-0.26664733862496415</v>
      </c>
      <c r="H456" t="str">
        <f t="shared" si="61"/>
        <v/>
      </c>
      <c r="I456">
        <f t="shared" si="62"/>
        <v>-6.0225540593371136E-3</v>
      </c>
    </row>
    <row r="457" spans="1:9" x14ac:dyDescent="0.3">
      <c r="A457">
        <v>9</v>
      </c>
      <c r="B457">
        <v>2008</v>
      </c>
      <c r="C457">
        <v>199.25</v>
      </c>
      <c r="D457">
        <v>5.2500030518385339</v>
      </c>
      <c r="E457">
        <f t="shared" si="63"/>
        <v>2.7662399423886104</v>
      </c>
      <c r="F457">
        <f>(MAX(E$2:E457) - E457)/MAX(E$2:E457)</f>
        <v>0</v>
      </c>
      <c r="G457">
        <f t="shared" si="64"/>
        <v>4.9833557132135695</v>
      </c>
      <c r="H457" t="str">
        <f t="shared" si="61"/>
        <v/>
      </c>
      <c r="I457">
        <f t="shared" si="62"/>
        <v>2.6348823346742954E-2</v>
      </c>
    </row>
    <row r="458" spans="1:9" x14ac:dyDescent="0.3">
      <c r="A458">
        <v>9</v>
      </c>
      <c r="B458">
        <v>2008</v>
      </c>
      <c r="C458">
        <v>184.2</v>
      </c>
      <c r="D458">
        <v>6.19999389632292</v>
      </c>
      <c r="E458">
        <f t="shared" si="63"/>
        <v>2.9757351063777069</v>
      </c>
      <c r="F458">
        <f>(MAX(E$2:E458) - E458)/MAX(E$2:E458)</f>
        <v>0</v>
      </c>
      <c r="G458">
        <f t="shared" si="64"/>
        <v>11.183349609536489</v>
      </c>
      <c r="H458">
        <f t="shared" si="61"/>
        <v>11.183349609536489</v>
      </c>
      <c r="I458">
        <f t="shared" si="62"/>
        <v>3.3659033096215638E-2</v>
      </c>
    </row>
    <row r="459" spans="1:9" x14ac:dyDescent="0.3">
      <c r="A459">
        <v>10</v>
      </c>
      <c r="B459">
        <v>2008</v>
      </c>
      <c r="C459">
        <v>192.2</v>
      </c>
      <c r="D459">
        <v>-0.40001220702084467</v>
      </c>
      <c r="E459">
        <f t="shared" si="63"/>
        <v>2.961800437664512</v>
      </c>
      <c r="F459">
        <f>(MAX(E$2:E459) - E459)/MAX(E$2:E459)</f>
        <v>4.68276517063956E-3</v>
      </c>
      <c r="G459">
        <f t="shared" si="64"/>
        <v>-0.40001220702084467</v>
      </c>
      <c r="H459" t="str">
        <f t="shared" si="61"/>
        <v/>
      </c>
      <c r="I459">
        <f t="shared" si="62"/>
        <v>-2.0812289647286404E-3</v>
      </c>
    </row>
    <row r="460" spans="1:9" x14ac:dyDescent="0.3">
      <c r="A460">
        <v>10</v>
      </c>
      <c r="B460">
        <v>2008</v>
      </c>
      <c r="C460">
        <v>193.6</v>
      </c>
      <c r="D460">
        <v>4.75</v>
      </c>
      <c r="E460">
        <f t="shared" si="63"/>
        <v>3.1253037546972573</v>
      </c>
      <c r="F460">
        <f>(MAX(E$2:E460) - E460)/MAX(E$2:E460)</f>
        <v>0</v>
      </c>
      <c r="G460">
        <f t="shared" si="64"/>
        <v>4.3499877929791557</v>
      </c>
      <c r="H460" t="str">
        <f t="shared" si="61"/>
        <v/>
      </c>
      <c r="I460">
        <f t="shared" si="62"/>
        <v>2.453512396694215E-2</v>
      </c>
    </row>
    <row r="461" spans="1:9" x14ac:dyDescent="0.3">
      <c r="A461">
        <v>10</v>
      </c>
      <c r="B461">
        <v>2008</v>
      </c>
      <c r="C461">
        <v>193.6</v>
      </c>
      <c r="D461">
        <v>4.75</v>
      </c>
      <c r="E461">
        <f t="shared" si="63"/>
        <v>3.2978331135729126</v>
      </c>
      <c r="F461">
        <f>(MAX(E$2:E461) - E461)/MAX(E$2:E461)</f>
        <v>0</v>
      </c>
      <c r="G461">
        <f t="shared" si="64"/>
        <v>9.0999877929791566</v>
      </c>
      <c r="H461" t="str">
        <f t="shared" si="61"/>
        <v/>
      </c>
      <c r="I461">
        <f t="shared" si="62"/>
        <v>2.453512396694215E-2</v>
      </c>
    </row>
    <row r="462" spans="1:9" x14ac:dyDescent="0.3">
      <c r="A462">
        <v>10</v>
      </c>
      <c r="B462">
        <v>2008</v>
      </c>
      <c r="C462">
        <v>183.75</v>
      </c>
      <c r="D462">
        <v>-3</v>
      </c>
      <c r="E462">
        <f t="shared" si="63"/>
        <v>3.1766882236865603</v>
      </c>
      <c r="F462">
        <f>(MAX(E$2:E462) - E462)/MAX(E$2:E462)</f>
        <v>3.6734693877551142E-2</v>
      </c>
      <c r="G462">
        <f t="shared" si="64"/>
        <v>6.0999877929791566</v>
      </c>
      <c r="H462" t="str">
        <f t="shared" si="61"/>
        <v/>
      </c>
      <c r="I462">
        <f t="shared" si="62"/>
        <v>-1.6326530612244899E-2</v>
      </c>
    </row>
    <row r="463" spans="1:9" x14ac:dyDescent="0.3">
      <c r="A463">
        <v>10</v>
      </c>
      <c r="B463">
        <v>2008</v>
      </c>
      <c r="C463">
        <v>179.4</v>
      </c>
      <c r="D463">
        <v>2.9500122070208334</v>
      </c>
      <c r="E463">
        <f t="shared" si="63"/>
        <v>3.2942208621201887</v>
      </c>
      <c r="F463">
        <f>(MAX(E$2:E463) - E463)/MAX(E$2:E463)</f>
        <v>1.0953408884934045E-3</v>
      </c>
      <c r="G463">
        <f t="shared" si="64"/>
        <v>9.0499999999999901</v>
      </c>
      <c r="H463" t="str">
        <f t="shared" si="61"/>
        <v/>
      </c>
      <c r="I463">
        <f t="shared" si="62"/>
        <v>1.6443769269904311E-2</v>
      </c>
    </row>
    <row r="464" spans="1:9" x14ac:dyDescent="0.3">
      <c r="A464">
        <v>10</v>
      </c>
      <c r="B464">
        <v>2008</v>
      </c>
      <c r="C464">
        <v>177.4</v>
      </c>
      <c r="D464">
        <v>-3</v>
      </c>
      <c r="E464">
        <f t="shared" si="63"/>
        <v>3.168877058178186</v>
      </c>
      <c r="F464">
        <f>(MAX(E$2:E464) - E464)/MAX(E$2:E464)</f>
        <v>3.9103269011394604E-2</v>
      </c>
      <c r="G464">
        <f t="shared" si="64"/>
        <v>6.0499999999999901</v>
      </c>
      <c r="H464" t="str">
        <f t="shared" si="61"/>
        <v/>
      </c>
      <c r="I464">
        <f t="shared" si="62"/>
        <v>-1.6910935738444193E-2</v>
      </c>
    </row>
    <row r="465" spans="1:9" x14ac:dyDescent="0.3">
      <c r="A465">
        <v>10</v>
      </c>
      <c r="B465">
        <v>2008</v>
      </c>
      <c r="C465">
        <v>173.7</v>
      </c>
      <c r="D465">
        <v>-3</v>
      </c>
      <c r="E465">
        <f t="shared" si="63"/>
        <v>3.0457341673163394</v>
      </c>
      <c r="F465">
        <f>(MAX(E$2:E465) - E465)/MAX(E$2:E465)</f>
        <v>7.644381555240258E-2</v>
      </c>
      <c r="G465">
        <f t="shared" si="64"/>
        <v>3.0499999999999901</v>
      </c>
      <c r="H465" t="str">
        <f t="shared" si="61"/>
        <v/>
      </c>
      <c r="I465">
        <f t="shared" si="62"/>
        <v>-1.7271157167530225E-2</v>
      </c>
    </row>
    <row r="466" spans="1:9" x14ac:dyDescent="0.3">
      <c r="A466">
        <v>10</v>
      </c>
      <c r="B466">
        <v>2008</v>
      </c>
      <c r="C466">
        <v>167.6</v>
      </c>
      <c r="D466">
        <v>-3</v>
      </c>
      <c r="E466">
        <f t="shared" si="63"/>
        <v>2.9230688592651144</v>
      </c>
      <c r="F466">
        <f>(MAX(E$2:E466) - E466)/MAX(E$2:E466)</f>
        <v>0.11363954493797113</v>
      </c>
      <c r="G466">
        <f t="shared" si="64"/>
        <v>4.9999999999990052E-2</v>
      </c>
      <c r="H466" t="str">
        <f t="shared" si="61"/>
        <v/>
      </c>
      <c r="I466">
        <f t="shared" si="62"/>
        <v>-1.7899761336515514E-2</v>
      </c>
    </row>
    <row r="467" spans="1:9" x14ac:dyDescent="0.3">
      <c r="A467">
        <v>10</v>
      </c>
      <c r="B467">
        <v>2008</v>
      </c>
      <c r="C467">
        <v>174.2</v>
      </c>
      <c r="D467">
        <v>-0.15000610367709066</v>
      </c>
      <c r="E467">
        <f t="shared" si="63"/>
        <v>2.91740539265601</v>
      </c>
      <c r="F467">
        <f>(MAX(E$2:E467) - E467)/MAX(E$2:E467)</f>
        <v>0.11535687459476766</v>
      </c>
      <c r="G467">
        <f t="shared" si="64"/>
        <v>-0.10000610367710061</v>
      </c>
      <c r="H467" t="str">
        <f t="shared" si="61"/>
        <v/>
      </c>
      <c r="I467">
        <f t="shared" si="62"/>
        <v>-8.6111425761820136E-4</v>
      </c>
    </row>
    <row r="468" spans="1:9" x14ac:dyDescent="0.3">
      <c r="A468">
        <v>10</v>
      </c>
      <c r="B468">
        <v>2008</v>
      </c>
      <c r="C468">
        <v>182.3</v>
      </c>
      <c r="D468">
        <v>-0.14999084481769667</v>
      </c>
      <c r="E468">
        <f t="shared" si="63"/>
        <v>2.9120046015209553</v>
      </c>
      <c r="F468">
        <f>(MAX(E$2:E468) - E468)/MAX(E$2:E468)</f>
        <v>0.11699455332169494</v>
      </c>
      <c r="G468">
        <f t="shared" si="64"/>
        <v>-0.24999694849479728</v>
      </c>
      <c r="H468" t="str">
        <f t="shared" si="61"/>
        <v/>
      </c>
      <c r="I468">
        <f t="shared" si="62"/>
        <v>-8.2276930783157793E-4</v>
      </c>
    </row>
    <row r="469" spans="1:9" x14ac:dyDescent="0.3">
      <c r="A469">
        <v>10</v>
      </c>
      <c r="B469">
        <v>2008</v>
      </c>
      <c r="C469">
        <v>179.65</v>
      </c>
      <c r="D469">
        <v>-0.25000305183855265</v>
      </c>
      <c r="E469">
        <f t="shared" si="63"/>
        <v>2.9028867468923254</v>
      </c>
      <c r="F469">
        <f>(MAX(E$2:E469) - E469)/MAX(E$2:E469)</f>
        <v>0.11975935503076368</v>
      </c>
      <c r="G469">
        <f t="shared" si="64"/>
        <v>-0.5000000003333499</v>
      </c>
      <c r="H469" t="str">
        <f t="shared" si="61"/>
        <v/>
      </c>
      <c r="I469">
        <f t="shared" si="62"/>
        <v>-1.3916117552939195E-3</v>
      </c>
    </row>
    <row r="470" spans="1:9" x14ac:dyDescent="0.3">
      <c r="A470">
        <v>10</v>
      </c>
      <c r="B470">
        <v>2008</v>
      </c>
      <c r="C470">
        <v>166.45</v>
      </c>
      <c r="D470">
        <v>-3</v>
      </c>
      <c r="E470">
        <f t="shared" si="63"/>
        <v>2.7851667977092482</v>
      </c>
      <c r="F470">
        <f>(MAX(E$2:E470) - E470)/MAX(E$2:E470)</f>
        <v>0.15545550614847076</v>
      </c>
      <c r="G470">
        <f t="shared" si="64"/>
        <v>-3.5000000003333498</v>
      </c>
      <c r="H470" t="str">
        <f t="shared" si="61"/>
        <v/>
      </c>
      <c r="I470">
        <f t="shared" si="62"/>
        <v>-1.8023430459597478E-2</v>
      </c>
    </row>
    <row r="471" spans="1:9" x14ac:dyDescent="0.3">
      <c r="A471">
        <v>10</v>
      </c>
      <c r="B471">
        <v>2008</v>
      </c>
      <c r="C471">
        <v>165.55</v>
      </c>
      <c r="D471">
        <v>4.6999908448177203</v>
      </c>
      <c r="E471">
        <f t="shared" si="63"/>
        <v>2.9630772870700364</v>
      </c>
      <c r="F471">
        <f>(MAX(E$2:E471) - E471)/MAX(E$2:E471)</f>
        <v>0.10150781284993458</v>
      </c>
      <c r="G471">
        <f t="shared" si="64"/>
        <v>1.1999908444843705</v>
      </c>
      <c r="H471" t="str">
        <f t="shared" si="61"/>
        <v/>
      </c>
      <c r="I471">
        <f t="shared" si="62"/>
        <v>2.8390159135111566E-2</v>
      </c>
    </row>
    <row r="472" spans="1:9" x14ac:dyDescent="0.3">
      <c r="A472">
        <v>10</v>
      </c>
      <c r="B472">
        <v>2008</v>
      </c>
      <c r="C472">
        <v>161.94999999999999</v>
      </c>
      <c r="D472">
        <v>-2.5999979653333334</v>
      </c>
      <c r="E472">
        <f t="shared" si="63"/>
        <v>2.8560443227946926</v>
      </c>
      <c r="F472">
        <f>(MAX(E$2:E472) - E472)/MAX(E$2:E472)</f>
        <v>0.13396335580473953</v>
      </c>
      <c r="G472">
        <f t="shared" si="64"/>
        <v>-1.4000071208489628</v>
      </c>
      <c r="H472" t="str">
        <f t="shared" si="61"/>
        <v/>
      </c>
      <c r="I472">
        <f t="shared" si="62"/>
        <v>-1.605432519501904E-2</v>
      </c>
    </row>
    <row r="473" spans="1:9" x14ac:dyDescent="0.3">
      <c r="A473">
        <v>10</v>
      </c>
      <c r="B473">
        <v>2008</v>
      </c>
      <c r="C473">
        <v>165.5</v>
      </c>
      <c r="D473">
        <v>4.3500061036770798</v>
      </c>
      <c r="E473">
        <f t="shared" si="63"/>
        <v>3.0249480873396513</v>
      </c>
      <c r="F473">
        <f>(MAX(E$2:E473) - E473)/MAX(E$2:E473)</f>
        <v>8.2746766387342879E-2</v>
      </c>
      <c r="G473">
        <f t="shared" si="64"/>
        <v>2.949998982828117</v>
      </c>
      <c r="H473" t="str">
        <f t="shared" ref="H473:H536" si="65">IF(A473=A474, "", IF(-C451*0.05 &gt; MIN(G452:G473), -C451*0.05, G473))</f>
        <v/>
      </c>
      <c r="I473">
        <f t="shared" si="62"/>
        <v>2.6284024795631904E-2</v>
      </c>
    </row>
    <row r="474" spans="1:9" x14ac:dyDescent="0.3">
      <c r="A474">
        <v>10</v>
      </c>
      <c r="B474">
        <v>2008</v>
      </c>
      <c r="C474">
        <v>161.65</v>
      </c>
      <c r="D474">
        <v>6.7999979660807002</v>
      </c>
      <c r="E474">
        <f t="shared" si="63"/>
        <v>3.3112561101863629</v>
      </c>
      <c r="F474">
        <f>(MAX(E$2:E474) - E474)/MAX(E$2:E474)</f>
        <v>0</v>
      </c>
      <c r="G474">
        <f t="shared" si="64"/>
        <v>9.7499969489088176</v>
      </c>
      <c r="H474" t="str">
        <f t="shared" si="65"/>
        <v/>
      </c>
      <c r="I474">
        <f t="shared" si="62"/>
        <v>4.2066179808726879E-2</v>
      </c>
    </row>
    <row r="475" spans="1:9" x14ac:dyDescent="0.3">
      <c r="A475">
        <v>10</v>
      </c>
      <c r="B475">
        <v>2008</v>
      </c>
      <c r="C475">
        <v>145.94999999999999</v>
      </c>
      <c r="D475">
        <v>-3</v>
      </c>
      <c r="E475">
        <f t="shared" si="63"/>
        <v>3.1581147690163869</v>
      </c>
      <c r="F475">
        <f>(MAX(E$2:E475) - E475)/MAX(E$2:E475)</f>
        <v>4.6248715313463619E-2</v>
      </c>
      <c r="G475">
        <f t="shared" si="64"/>
        <v>6.7499969489088176</v>
      </c>
      <c r="H475" t="str">
        <f t="shared" si="65"/>
        <v/>
      </c>
      <c r="I475">
        <f t="shared" si="62"/>
        <v>-2.0554984583761565E-2</v>
      </c>
    </row>
    <row r="476" spans="1:9" x14ac:dyDescent="0.3">
      <c r="A476">
        <v>10</v>
      </c>
      <c r="B476">
        <v>2008</v>
      </c>
      <c r="C476">
        <v>142.44999999999999</v>
      </c>
      <c r="D476">
        <v>-3</v>
      </c>
      <c r="E476">
        <f t="shared" si="63"/>
        <v>3.0084673510391271</v>
      </c>
      <c r="F476">
        <f>(MAX(E$2:E476) - E476)/MAX(E$2:E476)</f>
        <v>9.1442265131885053E-2</v>
      </c>
      <c r="G476">
        <f t="shared" si="64"/>
        <v>3.7499969489088176</v>
      </c>
      <c r="H476" t="str">
        <f t="shared" si="65"/>
        <v/>
      </c>
      <c r="I476">
        <f t="shared" si="62"/>
        <v>-2.1060021060021063E-2</v>
      </c>
    </row>
    <row r="477" spans="1:9" x14ac:dyDescent="0.3">
      <c r="A477">
        <v>10</v>
      </c>
      <c r="B477">
        <v>2008</v>
      </c>
      <c r="C477">
        <v>129.05000000000001</v>
      </c>
      <c r="D477">
        <v>-3</v>
      </c>
      <c r="E477">
        <f t="shared" si="63"/>
        <v>2.8511085395744686</v>
      </c>
      <c r="F477">
        <f>(MAX(E$2:E477) - E477)/MAX(E$2:E477)</f>
        <v>0.13896465730824922</v>
      </c>
      <c r="G477">
        <f t="shared" si="64"/>
        <v>0.74999694890881763</v>
      </c>
      <c r="H477" t="str">
        <f t="shared" si="65"/>
        <v/>
      </c>
      <c r="I477">
        <f t="shared" si="62"/>
        <v>-2.3246803564509876E-2</v>
      </c>
    </row>
    <row r="478" spans="1:9" x14ac:dyDescent="0.3">
      <c r="A478">
        <v>10</v>
      </c>
      <c r="B478">
        <v>2008</v>
      </c>
      <c r="C478">
        <v>124.4</v>
      </c>
      <c r="D478">
        <v>13.550003051171865</v>
      </c>
      <c r="E478">
        <f t="shared" si="63"/>
        <v>3.5498480184613372</v>
      </c>
      <c r="F478">
        <f>(MAX(E$2:E478) - E478)/MAX(E$2:E478)</f>
        <v>0</v>
      </c>
      <c r="G478">
        <f t="shared" si="64"/>
        <v>14.300000000080683</v>
      </c>
      <c r="H478" t="str">
        <f t="shared" si="65"/>
        <v/>
      </c>
      <c r="I478">
        <f t="shared" si="62"/>
        <v>0.10892285410909859</v>
      </c>
    </row>
    <row r="479" spans="1:9" x14ac:dyDescent="0.3">
      <c r="A479">
        <v>10</v>
      </c>
      <c r="B479">
        <v>2008</v>
      </c>
      <c r="C479">
        <v>144.44999999999999</v>
      </c>
      <c r="D479">
        <v>-3</v>
      </c>
      <c r="E479">
        <f t="shared" si="63"/>
        <v>3.3839672699351064</v>
      </c>
      <c r="F479">
        <f>(MAX(E$2:E479) - E479)/MAX(E$2:E479)</f>
        <v>4.6728971962616848E-2</v>
      </c>
      <c r="G479">
        <f t="shared" si="64"/>
        <v>11.300000000080683</v>
      </c>
      <c r="H479" t="str">
        <f t="shared" si="65"/>
        <v/>
      </c>
      <c r="I479">
        <f t="shared" si="62"/>
        <v>-2.0768431983385256E-2</v>
      </c>
    </row>
    <row r="480" spans="1:9" x14ac:dyDescent="0.3">
      <c r="A480">
        <v>10</v>
      </c>
      <c r="B480">
        <v>2008</v>
      </c>
      <c r="C480">
        <v>142.80000000000001</v>
      </c>
      <c r="D480">
        <v>-1.34999694816144</v>
      </c>
      <c r="E480">
        <f t="shared" si="63"/>
        <v>3.3119870364200237</v>
      </c>
      <c r="F480">
        <f>(MAX(E$2:E480) - E480)/MAX(E$2:E480)</f>
        <v>6.7005962171984235E-2</v>
      </c>
      <c r="G480">
        <f t="shared" si="64"/>
        <v>9.9500030519192428</v>
      </c>
      <c r="H480" t="str">
        <f t="shared" si="65"/>
        <v/>
      </c>
      <c r="I480">
        <f t="shared" si="62"/>
        <v>-9.4537601411865541E-3</v>
      </c>
    </row>
    <row r="481" spans="1:9" x14ac:dyDescent="0.3">
      <c r="A481">
        <v>10</v>
      </c>
      <c r="B481">
        <v>2008</v>
      </c>
      <c r="C481">
        <v>149.05000000000001</v>
      </c>
      <c r="D481">
        <v>-3</v>
      </c>
      <c r="E481">
        <f t="shared" si="63"/>
        <v>3.1619976872362923</v>
      </c>
      <c r="F481">
        <f>(MAX(E$2:E481) - E481)/MAX(E$2:E481)</f>
        <v>0.10925829196292089</v>
      </c>
      <c r="G481">
        <f t="shared" si="64"/>
        <v>6.9500030519192428</v>
      </c>
      <c r="H481">
        <f t="shared" si="65"/>
        <v>6.9500030519192428</v>
      </c>
      <c r="I481">
        <f t="shared" si="62"/>
        <v>-2.0127474002012747E-2</v>
      </c>
    </row>
    <row r="482" spans="1:9" x14ac:dyDescent="0.3">
      <c r="A482">
        <v>11</v>
      </c>
      <c r="B482">
        <v>2008</v>
      </c>
      <c r="C482">
        <v>154.19999999999999</v>
      </c>
      <c r="D482">
        <v>-3</v>
      </c>
      <c r="E482">
        <f t="shared" si="63"/>
        <v>3.0235833915887889</v>
      </c>
      <c r="F482">
        <f>(MAX(E$2:E482) - E482)/MAX(E$2:E482)</f>
        <v>0.14824990369606161</v>
      </c>
      <c r="G482">
        <f t="shared" si="64"/>
        <v>-3</v>
      </c>
      <c r="H482" t="str">
        <f t="shared" si="65"/>
        <v/>
      </c>
      <c r="I482">
        <f t="shared" si="62"/>
        <v>-1.9455252918287938E-2</v>
      </c>
    </row>
    <row r="483" spans="1:9" x14ac:dyDescent="0.3">
      <c r="A483">
        <v>11</v>
      </c>
      <c r="B483">
        <v>2008</v>
      </c>
      <c r="C483">
        <v>155</v>
      </c>
      <c r="D483">
        <v>-1.1333312988281266</v>
      </c>
      <c r="E483">
        <f t="shared" si="63"/>
        <v>2.9738406573456593</v>
      </c>
      <c r="F483">
        <f>(MAX(E$2:E483) - E483)/MAX(E$2:E483)</f>
        <v>0.16226254141588442</v>
      </c>
      <c r="G483">
        <f t="shared" si="64"/>
        <v>-4.1333312988281268</v>
      </c>
      <c r="H483" t="str">
        <f t="shared" si="65"/>
        <v/>
      </c>
      <c r="I483">
        <f t="shared" si="62"/>
        <v>-7.311814831149204E-3</v>
      </c>
    </row>
    <row r="484" spans="1:9" x14ac:dyDescent="0.3">
      <c r="A484">
        <v>11</v>
      </c>
      <c r="B484">
        <v>2008</v>
      </c>
      <c r="C484">
        <v>160.85</v>
      </c>
      <c r="D484">
        <v>-3</v>
      </c>
      <c r="E484">
        <f t="shared" si="63"/>
        <v>2.8490447329621764</v>
      </c>
      <c r="F484">
        <f>(MAX(E$2:E484) - E484)/MAX(E$2:E484)</f>
        <v>0.19741782798997695</v>
      </c>
      <c r="G484">
        <f t="shared" si="64"/>
        <v>-7.1333312988281268</v>
      </c>
      <c r="H484" t="str">
        <f t="shared" si="65"/>
        <v/>
      </c>
      <c r="I484">
        <f t="shared" si="62"/>
        <v>-1.8650917003419334E-2</v>
      </c>
    </row>
    <row r="485" spans="1:9" x14ac:dyDescent="0.3">
      <c r="A485">
        <v>11</v>
      </c>
      <c r="B485">
        <v>2008</v>
      </c>
      <c r="C485">
        <v>154.44999999999999</v>
      </c>
      <c r="D485">
        <v>-3</v>
      </c>
      <c r="E485">
        <f t="shared" si="63"/>
        <v>2.7245316093137806</v>
      </c>
      <c r="F485">
        <f>(MAX(E$2:E485) - E485)/MAX(E$2:E485)</f>
        <v>0.23249344897455235</v>
      </c>
      <c r="G485">
        <f t="shared" si="64"/>
        <v>-10.133331298828127</v>
      </c>
      <c r="H485" t="str">
        <f t="shared" si="65"/>
        <v/>
      </c>
      <c r="I485">
        <f t="shared" si="62"/>
        <v>-1.9423761735189383E-2</v>
      </c>
    </row>
    <row r="486" spans="1:9" x14ac:dyDescent="0.3">
      <c r="A486">
        <v>11</v>
      </c>
      <c r="B486">
        <v>2008</v>
      </c>
      <c r="C486">
        <v>143.85</v>
      </c>
      <c r="D486">
        <v>10.400003051171867</v>
      </c>
      <c r="E486">
        <f t="shared" si="63"/>
        <v>3.1677297904901751</v>
      </c>
      <c r="F486">
        <f>(MAX(E$2:E486) - E486)/MAX(E$2:E486)</f>
        <v>0.10764354585996874</v>
      </c>
      <c r="G486">
        <f t="shared" si="64"/>
        <v>0.26667175234373985</v>
      </c>
      <c r="H486" t="str">
        <f t="shared" si="65"/>
        <v/>
      </c>
      <c r="I486">
        <f t="shared" si="62"/>
        <v>7.2297553362334843E-2</v>
      </c>
    </row>
    <row r="487" spans="1:9" x14ac:dyDescent="0.3">
      <c r="A487">
        <v>11</v>
      </c>
      <c r="B487">
        <v>2008</v>
      </c>
      <c r="C487">
        <v>155.94999999999999</v>
      </c>
      <c r="D487">
        <v>-2.6500061036770868</v>
      </c>
      <c r="E487">
        <f t="shared" si="63"/>
        <v>3.046616405564897</v>
      </c>
      <c r="F487">
        <f>(MAX(E$2:E487) - E487)/MAX(E$2:E487)</f>
        <v>0.14176145296343232</v>
      </c>
      <c r="G487">
        <f t="shared" si="64"/>
        <v>-2.3833343513333469</v>
      </c>
      <c r="H487" t="str">
        <f t="shared" si="65"/>
        <v/>
      </c>
      <c r="I487">
        <f t="shared" si="62"/>
        <v>-1.6992664980295523E-2</v>
      </c>
    </row>
    <row r="488" spans="1:9" x14ac:dyDescent="0.3">
      <c r="A488">
        <v>11</v>
      </c>
      <c r="B488">
        <v>2008</v>
      </c>
      <c r="C488">
        <v>154.4</v>
      </c>
      <c r="D488">
        <v>-3</v>
      </c>
      <c r="E488">
        <f t="shared" si="63"/>
        <v>2.9134255976791259</v>
      </c>
      <c r="F488">
        <f>(MAX(E$2:E488) - E488)/MAX(E$2:E488)</f>
        <v>0.17928159669722007</v>
      </c>
      <c r="G488">
        <f t="shared" si="64"/>
        <v>-5.3833343513333469</v>
      </c>
      <c r="H488" t="str">
        <f t="shared" si="65"/>
        <v/>
      </c>
      <c r="I488">
        <f t="shared" si="62"/>
        <v>-1.9430051813471502E-2</v>
      </c>
    </row>
    <row r="489" spans="1:9" x14ac:dyDescent="0.3">
      <c r="A489">
        <v>11</v>
      </c>
      <c r="B489">
        <v>2008</v>
      </c>
      <c r="C489">
        <v>149.6</v>
      </c>
      <c r="D489">
        <v>4.3499908448177065</v>
      </c>
      <c r="E489">
        <f t="shared" si="63"/>
        <v>3.1040345082617722</v>
      </c>
      <c r="F489">
        <f>(MAX(E$2:E489) - E489)/MAX(E$2:E489)</f>
        <v>0.12558664705673808</v>
      </c>
      <c r="G489">
        <f t="shared" si="64"/>
        <v>-1.0333435065156404</v>
      </c>
      <c r="H489" t="str">
        <f t="shared" si="65"/>
        <v/>
      </c>
      <c r="I489">
        <f t="shared" si="62"/>
        <v>2.9077478909209271E-2</v>
      </c>
    </row>
    <row r="490" spans="1:9" x14ac:dyDescent="0.3">
      <c r="A490">
        <v>11</v>
      </c>
      <c r="B490">
        <v>2008</v>
      </c>
      <c r="C490">
        <v>145.44999999999999</v>
      </c>
      <c r="D490">
        <v>-3</v>
      </c>
      <c r="E490">
        <f t="shared" si="63"/>
        <v>2.9599834052657803</v>
      </c>
      <c r="F490">
        <f>(MAX(E$2:E490) - E490)/MAX(E$2:E490)</f>
        <v>0.16616615982653551</v>
      </c>
      <c r="G490">
        <f t="shared" si="64"/>
        <v>-4.0333435065156404</v>
      </c>
      <c r="H490" t="str">
        <f t="shared" si="65"/>
        <v/>
      </c>
      <c r="I490">
        <f t="shared" si="62"/>
        <v>-2.0625644551392232E-2</v>
      </c>
    </row>
    <row r="491" spans="1:9" x14ac:dyDescent="0.3">
      <c r="A491">
        <v>11</v>
      </c>
      <c r="B491">
        <v>2008</v>
      </c>
      <c r="C491">
        <v>153.44999999999999</v>
      </c>
      <c r="D491">
        <v>5.8000030518385399</v>
      </c>
      <c r="E491">
        <f t="shared" si="63"/>
        <v>3.2117123317164102</v>
      </c>
      <c r="F491">
        <f>(MAX(E$2:E491) - E491)/MAX(E$2:E491)</f>
        <v>9.5253567191163901E-2</v>
      </c>
      <c r="G491">
        <f t="shared" si="64"/>
        <v>1.7666595453228995</v>
      </c>
      <c r="H491" t="str">
        <f t="shared" si="65"/>
        <v/>
      </c>
      <c r="I491">
        <f t="shared" si="62"/>
        <v>3.7797348008071295E-2</v>
      </c>
    </row>
    <row r="492" spans="1:9" x14ac:dyDescent="0.3">
      <c r="A492">
        <v>11</v>
      </c>
      <c r="B492">
        <v>2008</v>
      </c>
      <c r="C492">
        <v>145.94999999999999</v>
      </c>
      <c r="D492">
        <v>-3</v>
      </c>
      <c r="E492">
        <f t="shared" si="63"/>
        <v>3.0631747624181176</v>
      </c>
      <c r="F492">
        <f>(MAX(E$2:E492) - E492)/MAX(E$2:E492)</f>
        <v>0.13709692739301149</v>
      </c>
      <c r="G492">
        <f t="shared" si="64"/>
        <v>-1.2333404546771005</v>
      </c>
      <c r="H492" t="str">
        <f t="shared" si="65"/>
        <v/>
      </c>
      <c r="I492">
        <f t="shared" si="62"/>
        <v>-2.0554984583761565E-2</v>
      </c>
    </row>
    <row r="493" spans="1:9" x14ac:dyDescent="0.3">
      <c r="A493">
        <v>11</v>
      </c>
      <c r="B493">
        <v>2008</v>
      </c>
      <c r="C493">
        <v>141.94999999999999</v>
      </c>
      <c r="D493">
        <v>-3</v>
      </c>
      <c r="E493">
        <f t="shared" si="63"/>
        <v>2.9175148142228209</v>
      </c>
      <c r="F493">
        <f>(MAX(E$2:E493) - E493)/MAX(E$2:E493)</f>
        <v>0.17812965539651407</v>
      </c>
      <c r="G493">
        <f t="shared" si="64"/>
        <v>-4.2333404546771005</v>
      </c>
      <c r="H493" t="str">
        <f t="shared" si="65"/>
        <v/>
      </c>
      <c r="I493">
        <f t="shared" si="62"/>
        <v>-2.1134202183867561E-2</v>
      </c>
    </row>
    <row r="494" spans="1:9" x14ac:dyDescent="0.3">
      <c r="A494">
        <v>11</v>
      </c>
      <c r="B494">
        <v>2008</v>
      </c>
      <c r="C494">
        <v>139.35</v>
      </c>
      <c r="D494">
        <v>0.33332722990885327</v>
      </c>
      <c r="E494">
        <f t="shared" si="63"/>
        <v>2.9332169745765819</v>
      </c>
      <c r="F494">
        <f>(MAX(E$2:E494) - E494)/MAX(E$2:E494)</f>
        <v>0.17370632226447563</v>
      </c>
      <c r="G494">
        <f t="shared" si="64"/>
        <v>-3.9000132247682471</v>
      </c>
      <c r="H494" t="str">
        <f t="shared" si="65"/>
        <v/>
      </c>
      <c r="I494">
        <f t="shared" si="62"/>
        <v>2.3920145669813655E-3</v>
      </c>
    </row>
    <row r="495" spans="1:9" x14ac:dyDescent="0.3">
      <c r="A495">
        <v>11</v>
      </c>
      <c r="B495">
        <v>2008</v>
      </c>
      <c r="C495">
        <v>131.44999999999999</v>
      </c>
      <c r="D495">
        <v>-3</v>
      </c>
      <c r="E495">
        <f t="shared" si="63"/>
        <v>2.7825953345736005</v>
      </c>
      <c r="F495">
        <f>(MAX(E$2:E495) - E495)/MAX(E$2:E495)</f>
        <v>0.21613676977086424</v>
      </c>
      <c r="G495">
        <f t="shared" si="64"/>
        <v>-6.9000132247682471</v>
      </c>
      <c r="H495" t="str">
        <f t="shared" si="65"/>
        <v/>
      </c>
      <c r="I495">
        <f t="shared" si="62"/>
        <v>-2.2822365918600231E-2</v>
      </c>
    </row>
    <row r="496" spans="1:9" x14ac:dyDescent="0.3">
      <c r="A496">
        <v>11</v>
      </c>
      <c r="B496">
        <v>2008</v>
      </c>
      <c r="C496">
        <v>125.3</v>
      </c>
      <c r="D496">
        <v>10.3499938976562</v>
      </c>
      <c r="E496">
        <f t="shared" si="63"/>
        <v>3.2997513652845947</v>
      </c>
      <c r="F496">
        <f>(MAX(E$2:E496) - E496)/MAX(E$2:E496)</f>
        <v>7.0452777661491439E-2</v>
      </c>
      <c r="G496">
        <f t="shared" si="64"/>
        <v>3.4499806728879525</v>
      </c>
      <c r="H496" t="str">
        <f t="shared" si="65"/>
        <v/>
      </c>
      <c r="I496">
        <f t="shared" si="62"/>
        <v>8.2601707084247411E-2</v>
      </c>
    </row>
    <row r="497" spans="1:9" x14ac:dyDescent="0.3">
      <c r="A497">
        <v>11</v>
      </c>
      <c r="B497">
        <v>2008</v>
      </c>
      <c r="C497">
        <v>134</v>
      </c>
      <c r="D497">
        <v>-3</v>
      </c>
      <c r="E497">
        <f t="shared" si="63"/>
        <v>3.1335325465109305</v>
      </c>
      <c r="F497">
        <f>(MAX(E$2:E497) - E497)/MAX(E$2:E497)</f>
        <v>0.11727698475690136</v>
      </c>
      <c r="G497">
        <f t="shared" si="64"/>
        <v>0.44998067288795252</v>
      </c>
      <c r="H497" t="str">
        <f t="shared" si="65"/>
        <v/>
      </c>
      <c r="I497">
        <f t="shared" si="62"/>
        <v>-2.2388059701492536E-2</v>
      </c>
    </row>
    <row r="498" spans="1:9" x14ac:dyDescent="0.3">
      <c r="A498">
        <v>11</v>
      </c>
      <c r="B498">
        <v>2008</v>
      </c>
      <c r="C498">
        <v>136.44999999999999</v>
      </c>
      <c r="D498">
        <v>3.3999969481614465</v>
      </c>
      <c r="E498">
        <f t="shared" si="63"/>
        <v>3.3092123007357666</v>
      </c>
      <c r="F498">
        <f>(MAX(E$2:E498) - E498)/MAX(E$2:E498)</f>
        <v>6.7787611321420166E-2</v>
      </c>
      <c r="G498">
        <f t="shared" si="64"/>
        <v>3.849977621049399</v>
      </c>
      <c r="H498" t="str">
        <f t="shared" si="65"/>
        <v/>
      </c>
      <c r="I498">
        <f t="shared" si="62"/>
        <v>2.491752985094501E-2</v>
      </c>
    </row>
    <row r="499" spans="1:9" x14ac:dyDescent="0.3">
      <c r="A499">
        <v>11</v>
      </c>
      <c r="B499">
        <v>2008</v>
      </c>
      <c r="C499">
        <v>134.05000000000001</v>
      </c>
      <c r="D499">
        <v>-3</v>
      </c>
      <c r="E499">
        <f t="shared" si="63"/>
        <v>3.1425790815640662</v>
      </c>
      <c r="F499">
        <f>(MAX(E$2:E499) - E499)/MAX(E$2:E499)</f>
        <v>0.11472855592105029</v>
      </c>
      <c r="G499">
        <f t="shared" si="64"/>
        <v>0.849977621049399</v>
      </c>
      <c r="H499" t="str">
        <f t="shared" si="65"/>
        <v/>
      </c>
      <c r="I499">
        <f t="shared" si="62"/>
        <v>-2.2379709063782168E-2</v>
      </c>
    </row>
    <row r="500" spans="1:9" x14ac:dyDescent="0.3">
      <c r="A500">
        <v>11</v>
      </c>
      <c r="B500">
        <v>2008</v>
      </c>
      <c r="C500">
        <v>143.65</v>
      </c>
      <c r="D500">
        <v>-1.2000061036770735</v>
      </c>
      <c r="E500">
        <f t="shared" si="63"/>
        <v>3.0835118579085092</v>
      </c>
      <c r="F500">
        <f>(MAX(E$2:E500) - E500)/MAX(E$2:E500)</f>
        <v>0.13136792283151291</v>
      </c>
      <c r="G500">
        <f t="shared" si="64"/>
        <v>-0.3500284826276745</v>
      </c>
      <c r="H500" t="str">
        <f t="shared" si="65"/>
        <v/>
      </c>
      <c r="I500">
        <f t="shared" si="62"/>
        <v>-8.3536798028337866E-3</v>
      </c>
    </row>
    <row r="501" spans="1:9" x14ac:dyDescent="0.3">
      <c r="A501">
        <v>11</v>
      </c>
      <c r="B501">
        <v>2008</v>
      </c>
      <c r="C501">
        <v>144.9</v>
      </c>
      <c r="D501">
        <v>-5.0002034666666667E-2</v>
      </c>
      <c r="E501">
        <f t="shared" si="63"/>
        <v>3.0811177295418286</v>
      </c>
      <c r="F501">
        <f>(MAX(E$2:E501) - E501)/MAX(E$2:E501)</f>
        <v>0.13204235406187256</v>
      </c>
      <c r="G501">
        <f t="shared" si="64"/>
        <v>-0.40003051729434114</v>
      </c>
      <c r="H501">
        <f>IF(A501=A502, "", IF(-C479*0.05 &gt; MIN(G482:G501), -C479*0.05, G501))</f>
        <v>-7.2225000000000001</v>
      </c>
      <c r="I501">
        <f t="shared" si="62"/>
        <v>-3.4507960432482172E-4</v>
      </c>
    </row>
    <row r="502" spans="1:9" x14ac:dyDescent="0.3">
      <c r="A502">
        <v>12</v>
      </c>
      <c r="B502">
        <v>2008</v>
      </c>
      <c r="C502">
        <v>144.75</v>
      </c>
      <c r="D502">
        <v>-0.66666666666666663</v>
      </c>
      <c r="E502">
        <f t="shared" si="63"/>
        <v>3.0491890484066797</v>
      </c>
      <c r="F502">
        <f>(MAX(E$2:E502) - E502)/MAX(E$2:E502)</f>
        <v>0.14103673381252685</v>
      </c>
      <c r="G502">
        <f t="shared" si="64"/>
        <v>-0.66666666666666663</v>
      </c>
      <c r="H502" t="str">
        <f t="shared" si="65"/>
        <v/>
      </c>
      <c r="I502">
        <f t="shared" si="62"/>
        <v>-4.6056419113413927E-3</v>
      </c>
    </row>
    <row r="503" spans="1:9" x14ac:dyDescent="0.3">
      <c r="A503">
        <v>12</v>
      </c>
      <c r="B503">
        <v>2008</v>
      </c>
      <c r="C503">
        <v>135.75</v>
      </c>
      <c r="D503">
        <v>1.8999938963229133</v>
      </c>
      <c r="E503">
        <f t="shared" si="63"/>
        <v>3.1452129254349783</v>
      </c>
      <c r="F503">
        <f>(MAX(E$2:E503) - E503)/MAX(E$2:E503)</f>
        <v>0.11398659630553587</v>
      </c>
      <c r="G503">
        <f t="shared" si="64"/>
        <v>1.2333272296562465</v>
      </c>
      <c r="H503" t="str">
        <f t="shared" si="65"/>
        <v/>
      </c>
      <c r="I503">
        <f t="shared" si="62"/>
        <v>1.3996271796117225E-2</v>
      </c>
    </row>
    <row r="504" spans="1:9" x14ac:dyDescent="0.3">
      <c r="A504">
        <v>12</v>
      </c>
      <c r="B504">
        <v>2008</v>
      </c>
      <c r="C504">
        <v>138.94999999999999</v>
      </c>
      <c r="D504">
        <v>0.33333231616144665</v>
      </c>
      <c r="E504">
        <f t="shared" si="63"/>
        <v>3.1621895536884965</v>
      </c>
      <c r="F504">
        <f>(MAX(E$2:E504) - E504)/MAX(E$2:E504)</f>
        <v>0.10920424276103775</v>
      </c>
      <c r="G504">
        <f t="shared" si="64"/>
        <v>1.5666595458176933</v>
      </c>
      <c r="H504" t="str">
        <f t="shared" si="65"/>
        <v/>
      </c>
      <c r="I504">
        <f t="shared" si="62"/>
        <v>2.3989371440190478E-3</v>
      </c>
    </row>
    <row r="505" spans="1:9" x14ac:dyDescent="0.3">
      <c r="A505">
        <v>12</v>
      </c>
      <c r="B505">
        <v>2008</v>
      </c>
      <c r="C505">
        <v>140.5</v>
      </c>
      <c r="D505">
        <v>4.4999969481614661</v>
      </c>
      <c r="E505">
        <f t="shared" si="63"/>
        <v>3.3900696071937571</v>
      </c>
      <c r="F505">
        <f>(MAX(E$2:E505) - E505)/MAX(E$2:E505)</f>
        <v>4.5009930125638253E-2</v>
      </c>
      <c r="G505">
        <f t="shared" si="64"/>
        <v>6.0666564939791598</v>
      </c>
      <c r="H505" t="str">
        <f t="shared" si="65"/>
        <v/>
      </c>
      <c r="I505">
        <f t="shared" si="62"/>
        <v>3.2028448029618975E-2</v>
      </c>
    </row>
    <row r="506" spans="1:9" x14ac:dyDescent="0.3">
      <c r="A506">
        <v>12</v>
      </c>
      <c r="B506">
        <v>2008</v>
      </c>
      <c r="C506">
        <v>137.80000000000001</v>
      </c>
      <c r="D506">
        <v>-0.11666463232290868</v>
      </c>
      <c r="E506">
        <f t="shared" si="63"/>
        <v>3.383611858611661</v>
      </c>
      <c r="F506">
        <f>(MAX(E$2:E506) - E506)/MAX(E$2:E506)</f>
        <v>4.6829092114690135E-2</v>
      </c>
      <c r="G506">
        <f t="shared" si="64"/>
        <v>5.949991861656251</v>
      </c>
      <c r="H506" t="str">
        <f t="shared" si="65"/>
        <v/>
      </c>
      <c r="I506">
        <f t="shared" si="62"/>
        <v>-8.4662287607335752E-4</v>
      </c>
    </row>
    <row r="507" spans="1:9" x14ac:dyDescent="0.3">
      <c r="A507">
        <v>12</v>
      </c>
      <c r="B507">
        <v>2008</v>
      </c>
      <c r="C507">
        <v>139.94999999999999</v>
      </c>
      <c r="D507">
        <v>-3</v>
      </c>
      <c r="E507">
        <f t="shared" si="63"/>
        <v>3.2204151451737992</v>
      </c>
      <c r="F507">
        <f>(MAX(E$2:E507) - E507)/MAX(E$2:E507)</f>
        <v>9.2801965485364332E-2</v>
      </c>
      <c r="G507">
        <f t="shared" si="64"/>
        <v>2.949991861656251</v>
      </c>
      <c r="H507" t="str">
        <f t="shared" si="65"/>
        <v/>
      </c>
      <c r="I507">
        <f t="shared" si="62"/>
        <v>-2.1436227224008578E-2</v>
      </c>
    </row>
    <row r="508" spans="1:9" x14ac:dyDescent="0.3">
      <c r="A508">
        <v>12</v>
      </c>
      <c r="B508">
        <v>2008</v>
      </c>
      <c r="C508">
        <v>150.75</v>
      </c>
      <c r="D508">
        <v>-0.50000203458593395</v>
      </c>
      <c r="E508">
        <f t="shared" si="63"/>
        <v>3.1963820985350191</v>
      </c>
      <c r="F508">
        <f>(MAX(E$2:E508) - E508)/MAX(E$2:E508)</f>
        <v>9.9572127620135717E-2</v>
      </c>
      <c r="G508">
        <f t="shared" si="64"/>
        <v>2.4499898270703171</v>
      </c>
      <c r="H508" t="str">
        <f t="shared" si="65"/>
        <v/>
      </c>
      <c r="I508">
        <f t="shared" si="62"/>
        <v>-3.3167630818304078E-3</v>
      </c>
    </row>
    <row r="509" spans="1:9" x14ac:dyDescent="0.3">
      <c r="A509">
        <v>12</v>
      </c>
      <c r="B509">
        <v>2008</v>
      </c>
      <c r="C509">
        <v>151.30000000000001</v>
      </c>
      <c r="D509">
        <v>-3</v>
      </c>
      <c r="E509">
        <f t="shared" si="63"/>
        <v>3.0537807821760539</v>
      </c>
      <c r="F509">
        <f>(MAX(E$2:E509) - E509)/MAX(E$2:E509)</f>
        <v>0.13974323230330887</v>
      </c>
      <c r="G509">
        <f t="shared" si="64"/>
        <v>-0.55001017292968291</v>
      </c>
      <c r="H509" t="str">
        <f t="shared" si="65"/>
        <v/>
      </c>
      <c r="I509">
        <f t="shared" si="62"/>
        <v>-1.982815598149372E-2</v>
      </c>
    </row>
    <row r="510" spans="1:9" x14ac:dyDescent="0.3">
      <c r="A510">
        <v>12</v>
      </c>
      <c r="B510">
        <v>2008</v>
      </c>
      <c r="C510">
        <v>154.94999999999999</v>
      </c>
      <c r="D510">
        <v>-1.3500030517578068</v>
      </c>
      <c r="E510">
        <f t="shared" si="63"/>
        <v>2.9939170835990399</v>
      </c>
      <c r="F510">
        <f>(MAX(E$2:E510) - E510)/MAX(E$2:E510)</f>
        <v>0.15660696795218368</v>
      </c>
      <c r="G510">
        <f t="shared" si="64"/>
        <v>-1.9000132246874897</v>
      </c>
      <c r="H510" t="str">
        <f t="shared" si="65"/>
        <v/>
      </c>
      <c r="I510">
        <f t="shared" si="62"/>
        <v>-8.7125075944356686E-3</v>
      </c>
    </row>
    <row r="511" spans="1:9" x14ac:dyDescent="0.3">
      <c r="A511">
        <v>12</v>
      </c>
      <c r="B511">
        <v>2008</v>
      </c>
      <c r="C511">
        <v>152</v>
      </c>
      <c r="D511">
        <v>-3</v>
      </c>
      <c r="E511">
        <f t="shared" si="63"/>
        <v>2.8609635288997404</v>
      </c>
      <c r="F511">
        <f>(MAX(E$2:E511) - E511)/MAX(E$2:E511)</f>
        <v>0.19406027694114922</v>
      </c>
      <c r="G511">
        <f t="shared" si="64"/>
        <v>-4.9000132246874895</v>
      </c>
      <c r="H511" t="str">
        <f t="shared" si="65"/>
        <v/>
      </c>
      <c r="I511">
        <f t="shared" si="62"/>
        <v>-1.9736842105263157E-2</v>
      </c>
    </row>
    <row r="512" spans="1:9" x14ac:dyDescent="0.3">
      <c r="A512">
        <v>12</v>
      </c>
      <c r="B512">
        <v>2008</v>
      </c>
      <c r="C512">
        <v>153.85</v>
      </c>
      <c r="D512">
        <v>-3</v>
      </c>
      <c r="E512">
        <f t="shared" si="63"/>
        <v>2.7354418921101837</v>
      </c>
      <c r="F512">
        <f>(MAX(E$2:E512) - E512)/MAX(E$2:E512)</f>
        <v>0.22941999829732246</v>
      </c>
      <c r="G512">
        <f t="shared" si="64"/>
        <v>-7.9000132246874895</v>
      </c>
      <c r="H512" t="str">
        <f t="shared" si="65"/>
        <v/>
      </c>
      <c r="I512">
        <f t="shared" si="62"/>
        <v>-1.9499512512187196E-2</v>
      </c>
    </row>
    <row r="513" spans="1:9" x14ac:dyDescent="0.3">
      <c r="A513">
        <v>12</v>
      </c>
      <c r="B513">
        <v>2008</v>
      </c>
      <c r="C513">
        <v>154.94999999999999</v>
      </c>
      <c r="D513">
        <v>0.28333536799999998</v>
      </c>
      <c r="E513">
        <f t="shared" si="63"/>
        <v>2.7466962111103337</v>
      </c>
      <c r="F513">
        <f>(MAX(E$2:E513) - E513)/MAX(E$2:E513)</f>
        <v>0.22624963186427496</v>
      </c>
      <c r="G513">
        <f t="shared" si="64"/>
        <v>-7.6166778566874891</v>
      </c>
      <c r="H513" t="str">
        <f t="shared" si="65"/>
        <v/>
      </c>
      <c r="I513">
        <f t="shared" si="62"/>
        <v>1.828559974185221E-3</v>
      </c>
    </row>
    <row r="514" spans="1:9" x14ac:dyDescent="0.3">
      <c r="A514">
        <v>12</v>
      </c>
      <c r="B514">
        <v>2008</v>
      </c>
      <c r="C514">
        <v>159.55000000000001</v>
      </c>
      <c r="D514">
        <v>0.60000610367708329</v>
      </c>
      <c r="E514">
        <f t="shared" si="63"/>
        <v>2.769937061039065</v>
      </c>
      <c r="F514">
        <f>(MAX(E$2:E514) - E514)/MAX(E$2:E514)</f>
        <v>0.21970263328634573</v>
      </c>
      <c r="G514">
        <f t="shared" si="64"/>
        <v>-7.0166717530104057</v>
      </c>
      <c r="H514" t="str">
        <f t="shared" si="65"/>
        <v/>
      </c>
      <c r="I514">
        <f t="shared" si="62"/>
        <v>3.7606148773242447E-3</v>
      </c>
    </row>
    <row r="515" spans="1:9" x14ac:dyDescent="0.3">
      <c r="A515">
        <v>12</v>
      </c>
      <c r="B515">
        <v>2008</v>
      </c>
      <c r="C515">
        <v>159.94999999999999</v>
      </c>
      <c r="D515">
        <v>0.80000305183854126</v>
      </c>
      <c r="E515">
        <f t="shared" si="63"/>
        <v>2.8011087129929368</v>
      </c>
      <c r="F515">
        <f>(MAX(E$2:E515) - E515)/MAX(E$2:E515)</f>
        <v>0.21092151032227499</v>
      </c>
      <c r="G515">
        <f t="shared" si="64"/>
        <v>-6.216668701171864</v>
      </c>
      <c r="H515" t="str">
        <f t="shared" si="65"/>
        <v/>
      </c>
      <c r="I515">
        <f t="shared" ref="I515:I578" si="66">D515/C515</f>
        <v>5.0015820683872543E-3</v>
      </c>
    </row>
    <row r="516" spans="1:9" x14ac:dyDescent="0.3">
      <c r="A516">
        <v>12</v>
      </c>
      <c r="B516">
        <v>2008</v>
      </c>
      <c r="C516">
        <v>158.85</v>
      </c>
      <c r="D516">
        <v>-0.76666463208072566</v>
      </c>
      <c r="E516">
        <f t="shared" ref="E516:E579" si="67">(D516/C516*$G$2+1)*E515*$H$2+(1-$H$2)*E515</f>
        <v>2.7706907104311114</v>
      </c>
      <c r="F516">
        <f>(MAX(E$2:E516) - E516)/MAX(E$2:E516)</f>
        <v>0.21949032859382736</v>
      </c>
      <c r="G516">
        <f t="shared" si="64"/>
        <v>-6.98333333325259</v>
      </c>
      <c r="H516" t="str">
        <f t="shared" si="65"/>
        <v/>
      </c>
      <c r="I516">
        <f t="shared" si="66"/>
        <v>-4.8263432929224158E-3</v>
      </c>
    </row>
    <row r="517" spans="1:9" x14ac:dyDescent="0.3">
      <c r="A517">
        <v>12</v>
      </c>
      <c r="B517">
        <v>2008</v>
      </c>
      <c r="C517">
        <v>160</v>
      </c>
      <c r="D517">
        <v>1.2499969481614599</v>
      </c>
      <c r="E517">
        <f t="shared" si="67"/>
        <v>2.8193941391671173</v>
      </c>
      <c r="F517">
        <f>(MAX(E$2:E517) - E517)/MAX(E$2:E517)</f>
        <v>0.20577046552286801</v>
      </c>
      <c r="G517">
        <f t="shared" ref="G517:G580" si="68">IF(A517&lt;&gt;A516, D517, D517+G516)</f>
        <v>-5.7333363850911301</v>
      </c>
      <c r="H517" t="str">
        <f t="shared" si="65"/>
        <v/>
      </c>
      <c r="I517">
        <f t="shared" si="66"/>
        <v>7.8124809260091245E-3</v>
      </c>
    </row>
    <row r="518" spans="1:9" x14ac:dyDescent="0.3">
      <c r="A518">
        <v>12</v>
      </c>
      <c r="B518">
        <v>2008</v>
      </c>
      <c r="C518">
        <v>157.4</v>
      </c>
      <c r="D518">
        <v>-3</v>
      </c>
      <c r="E518">
        <f t="shared" si="67"/>
        <v>2.6984861948254522</v>
      </c>
      <c r="F518">
        <f>(MAX(E$2:E518) - E518)/MAX(E$2:E518)</f>
        <v>0.23983049956175401</v>
      </c>
      <c r="G518">
        <f t="shared" si="68"/>
        <v>-8.7333363850911301</v>
      </c>
      <c r="H518" t="str">
        <f t="shared" si="65"/>
        <v/>
      </c>
      <c r="I518">
        <f t="shared" si="66"/>
        <v>-1.9059720457433291E-2</v>
      </c>
    </row>
    <row r="519" spans="1:9" x14ac:dyDescent="0.3">
      <c r="A519">
        <v>12</v>
      </c>
      <c r="B519">
        <v>2008</v>
      </c>
      <c r="C519">
        <v>153.9</v>
      </c>
      <c r="D519">
        <v>-0.95000203450520992</v>
      </c>
      <c r="E519">
        <f t="shared" si="67"/>
        <v>2.6610071396329316</v>
      </c>
      <c r="F519">
        <f>(MAX(E$2:E519) - E519)/MAX(E$2:E519)</f>
        <v>0.25038843190071813</v>
      </c>
      <c r="G519">
        <f t="shared" si="68"/>
        <v>-9.6833384195963408</v>
      </c>
      <c r="H519" t="str">
        <f t="shared" si="65"/>
        <v/>
      </c>
      <c r="I519">
        <f t="shared" si="66"/>
        <v>-6.1728527258298237E-3</v>
      </c>
    </row>
    <row r="520" spans="1:9" x14ac:dyDescent="0.3">
      <c r="A520">
        <v>12</v>
      </c>
      <c r="B520">
        <v>2008</v>
      </c>
      <c r="C520">
        <v>153.9</v>
      </c>
      <c r="D520">
        <v>3.15</v>
      </c>
      <c r="E520">
        <f t="shared" si="67"/>
        <v>2.783553521063395</v>
      </c>
      <c r="F520">
        <f>(MAX(E$2:E520) - E520)/MAX(E$2:E520)</f>
        <v>0.215866846527725</v>
      </c>
      <c r="G520">
        <f t="shared" si="68"/>
        <v>-6.5333384195963404</v>
      </c>
      <c r="H520" t="str">
        <f t="shared" si="65"/>
        <v/>
      </c>
      <c r="I520">
        <f t="shared" si="66"/>
        <v>2.046783625730994E-2</v>
      </c>
    </row>
    <row r="521" spans="1:9" x14ac:dyDescent="0.3">
      <c r="A521">
        <v>12</v>
      </c>
      <c r="B521">
        <v>2008</v>
      </c>
      <c r="C521">
        <v>151.6</v>
      </c>
      <c r="D521">
        <v>0.70000610367707938</v>
      </c>
      <c r="E521">
        <f t="shared" si="67"/>
        <v>2.8124726175210233</v>
      </c>
      <c r="F521">
        <f>(MAX(E$2:E521) - E521)/MAX(E$2:E521)</f>
        <v>0.20772027340481056</v>
      </c>
      <c r="G521">
        <f t="shared" si="68"/>
        <v>-5.8333323159192609</v>
      </c>
      <c r="H521" t="str">
        <f t="shared" si="65"/>
        <v/>
      </c>
      <c r="I521">
        <f t="shared" si="66"/>
        <v>4.6174545097432676E-3</v>
      </c>
    </row>
    <row r="522" spans="1:9" x14ac:dyDescent="0.3">
      <c r="A522">
        <v>12</v>
      </c>
      <c r="B522">
        <v>2008</v>
      </c>
      <c r="C522">
        <v>151.35</v>
      </c>
      <c r="D522">
        <v>-2.3166697184244827</v>
      </c>
      <c r="E522">
        <f t="shared" si="67"/>
        <v>2.7156108214817416</v>
      </c>
      <c r="F522">
        <f>(MAX(E$2:E522) - E522)/MAX(E$2:E522)</f>
        <v>0.23500645454145141</v>
      </c>
      <c r="G522">
        <f t="shared" si="68"/>
        <v>-8.1500020343437427</v>
      </c>
      <c r="H522" t="str">
        <f t="shared" si="65"/>
        <v/>
      </c>
      <c r="I522">
        <f t="shared" si="66"/>
        <v>-1.5306704449451489E-2</v>
      </c>
    </row>
    <row r="523" spans="1:9" x14ac:dyDescent="0.3">
      <c r="A523">
        <v>12</v>
      </c>
      <c r="B523">
        <v>2008</v>
      </c>
      <c r="C523">
        <v>153.4</v>
      </c>
      <c r="D523">
        <v>0.36666666666666003</v>
      </c>
      <c r="E523">
        <f t="shared" si="67"/>
        <v>2.7302156384812353</v>
      </c>
      <c r="F523">
        <f>(MAX(E$2:E523) - E523)/MAX(E$2:E523)</f>
        <v>0.23089224544755785</v>
      </c>
      <c r="G523">
        <f t="shared" si="68"/>
        <v>-7.7833353676770827</v>
      </c>
      <c r="H523" t="str">
        <f t="shared" si="65"/>
        <v/>
      </c>
      <c r="I523">
        <f t="shared" si="66"/>
        <v>2.3902651021294654E-3</v>
      </c>
    </row>
    <row r="524" spans="1:9" x14ac:dyDescent="0.3">
      <c r="A524">
        <v>12</v>
      </c>
      <c r="B524">
        <v>2008</v>
      </c>
      <c r="C524">
        <v>153.4</v>
      </c>
      <c r="D524">
        <v>0.36666666666666003</v>
      </c>
      <c r="E524">
        <f t="shared" si="67"/>
        <v>2.7448990015956225</v>
      </c>
      <c r="F524">
        <f>(MAX(E$2:E524) - E524)/MAX(E$2:E524)</f>
        <v>0.22675590974021914</v>
      </c>
      <c r="G524">
        <f t="shared" si="68"/>
        <v>-7.4166687010104226</v>
      </c>
      <c r="H524">
        <f>IF(A524=A525, "", IF(-C502*0.05 &gt; MIN(G502:G524), -C502*0.05, G524))</f>
        <v>-7.2375000000000007</v>
      </c>
      <c r="I524">
        <f t="shared" si="66"/>
        <v>2.3902651021294654E-3</v>
      </c>
    </row>
    <row r="525" spans="1:9" x14ac:dyDescent="0.3">
      <c r="A525">
        <v>1</v>
      </c>
      <c r="B525">
        <v>2009</v>
      </c>
      <c r="C525">
        <v>153.4</v>
      </c>
      <c r="D525">
        <v>1.0999999999999934</v>
      </c>
      <c r="E525">
        <f t="shared" si="67"/>
        <v>2.7891859965692154</v>
      </c>
      <c r="F525">
        <f>(MAX(E$2:E525) - E525)/MAX(E$2:E525)</f>
        <v>0.21428016578068229</v>
      </c>
      <c r="G525">
        <f t="shared" si="68"/>
        <v>1.0999999999999934</v>
      </c>
      <c r="H525" t="str">
        <f t="shared" si="65"/>
        <v/>
      </c>
      <c r="I525">
        <f t="shared" si="66"/>
        <v>7.1707953063884838E-3</v>
      </c>
    </row>
    <row r="526" spans="1:9" x14ac:dyDescent="0.3">
      <c r="A526">
        <v>1</v>
      </c>
      <c r="B526">
        <v>2009</v>
      </c>
      <c r="C526">
        <v>154.05000000000001</v>
      </c>
      <c r="D526">
        <v>-3</v>
      </c>
      <c r="E526">
        <f t="shared" si="67"/>
        <v>2.666972393993154</v>
      </c>
      <c r="F526">
        <f>(MAX(E$2:E526) - E526)/MAX(E$2:E526)</f>
        <v>0.24870800661794557</v>
      </c>
      <c r="G526">
        <f t="shared" si="68"/>
        <v>-1.9000000000000066</v>
      </c>
      <c r="H526" t="str">
        <f t="shared" si="65"/>
        <v/>
      </c>
      <c r="I526">
        <f t="shared" si="66"/>
        <v>-1.9474196689386561E-2</v>
      </c>
    </row>
    <row r="527" spans="1:9" x14ac:dyDescent="0.3">
      <c r="A527">
        <v>1</v>
      </c>
      <c r="B527">
        <v>2009</v>
      </c>
      <c r="C527">
        <v>161</v>
      </c>
      <c r="D527">
        <v>0.199993896322924</v>
      </c>
      <c r="E527">
        <f t="shared" si="67"/>
        <v>2.6744264371672894</v>
      </c>
      <c r="F527">
        <f>(MAX(E$2:E527) - E527)/MAX(E$2:E527)</f>
        <v>0.24660818624947628</v>
      </c>
      <c r="G527">
        <f t="shared" si="68"/>
        <v>-1.7000061036770826</v>
      </c>
      <c r="H527" t="str">
        <f t="shared" si="65"/>
        <v/>
      </c>
      <c r="I527">
        <f t="shared" si="66"/>
        <v>1.2421981138069813E-3</v>
      </c>
    </row>
    <row r="528" spans="1:9" x14ac:dyDescent="0.3">
      <c r="A528">
        <v>1</v>
      </c>
      <c r="B528">
        <v>2009</v>
      </c>
      <c r="C528">
        <v>162.44999999999999</v>
      </c>
      <c r="D528">
        <v>-1.1000000000000134</v>
      </c>
      <c r="E528">
        <f t="shared" si="67"/>
        <v>2.6336803280137708</v>
      </c>
      <c r="F528">
        <f>(MAX(E$2:E528) - E528)/MAX(E$2:E528)</f>
        <v>0.25808645488002452</v>
      </c>
      <c r="G528">
        <f t="shared" si="68"/>
        <v>-2.800006103677096</v>
      </c>
      <c r="H528" t="str">
        <f t="shared" si="65"/>
        <v/>
      </c>
      <c r="I528">
        <f t="shared" si="66"/>
        <v>-6.7713142505387101E-3</v>
      </c>
    </row>
    <row r="529" spans="1:9" x14ac:dyDescent="0.3">
      <c r="A529">
        <v>1</v>
      </c>
      <c r="B529">
        <v>2009</v>
      </c>
      <c r="C529">
        <v>163.55000000000001</v>
      </c>
      <c r="D529">
        <v>2</v>
      </c>
      <c r="E529">
        <f t="shared" si="67"/>
        <v>2.706144782162728</v>
      </c>
      <c r="F529">
        <f>(MAX(E$2:E529) - E529)/MAX(E$2:E529)</f>
        <v>0.2376730586523273</v>
      </c>
      <c r="G529">
        <f t="shared" si="68"/>
        <v>-0.80000610367709601</v>
      </c>
      <c r="H529" t="str">
        <f t="shared" si="65"/>
        <v/>
      </c>
      <c r="I529">
        <f t="shared" si="66"/>
        <v>1.2228676245796391E-2</v>
      </c>
    </row>
    <row r="530" spans="1:9" x14ac:dyDescent="0.3">
      <c r="A530">
        <v>1</v>
      </c>
      <c r="B530">
        <v>2009</v>
      </c>
      <c r="C530">
        <v>166.15</v>
      </c>
      <c r="D530">
        <v>-3</v>
      </c>
      <c r="E530">
        <f t="shared" si="67"/>
        <v>2.596205105487444</v>
      </c>
      <c r="F530">
        <f>(MAX(E$2:E530) - E530)/MAX(E$2:E530)</f>
        <v>0.2686433075484862</v>
      </c>
      <c r="G530">
        <f t="shared" si="68"/>
        <v>-3.800006103677096</v>
      </c>
      <c r="H530" t="str">
        <f t="shared" si="65"/>
        <v/>
      </c>
      <c r="I530">
        <f t="shared" si="66"/>
        <v>-1.8055973517905506E-2</v>
      </c>
    </row>
    <row r="531" spans="1:9" x14ac:dyDescent="0.3">
      <c r="A531">
        <v>1</v>
      </c>
      <c r="B531">
        <v>2009</v>
      </c>
      <c r="C531">
        <v>165.2</v>
      </c>
      <c r="D531">
        <v>4.5499999999999865</v>
      </c>
      <c r="E531">
        <f t="shared" si="67"/>
        <v>2.7570928159440276</v>
      </c>
      <c r="F531">
        <f>(MAX(E$2:E531) - E531)/MAX(E$2:E531)</f>
        <v>0.22332088539974318</v>
      </c>
      <c r="G531">
        <f t="shared" si="68"/>
        <v>0.74999389632289049</v>
      </c>
      <c r="H531" t="str">
        <f t="shared" si="65"/>
        <v/>
      </c>
      <c r="I531">
        <f t="shared" si="66"/>
        <v>2.7542372881355852E-2</v>
      </c>
    </row>
    <row r="532" spans="1:9" x14ac:dyDescent="0.3">
      <c r="A532">
        <v>1</v>
      </c>
      <c r="B532">
        <v>2009</v>
      </c>
      <c r="C532">
        <v>159.35</v>
      </c>
      <c r="D532">
        <v>-3</v>
      </c>
      <c r="E532">
        <f t="shared" si="67"/>
        <v>2.640303506200556</v>
      </c>
      <c r="F532">
        <f>(MAX(E$2:E532) - E532)/MAX(E$2:E532)</f>
        <v>0.25622069100722189</v>
      </c>
      <c r="G532">
        <f t="shared" si="68"/>
        <v>-2.2500061036771095</v>
      </c>
      <c r="H532" t="str">
        <f t="shared" si="65"/>
        <v/>
      </c>
      <c r="I532">
        <f t="shared" si="66"/>
        <v>-1.8826482585503609E-2</v>
      </c>
    </row>
    <row r="533" spans="1:9" x14ac:dyDescent="0.3">
      <c r="A533">
        <v>1</v>
      </c>
      <c r="B533">
        <v>2009</v>
      </c>
      <c r="C533">
        <v>155.75</v>
      </c>
      <c r="D533">
        <v>2.19999389632292</v>
      </c>
      <c r="E533">
        <f t="shared" si="67"/>
        <v>2.7242166111487598</v>
      </c>
      <c r="F533">
        <f>(MAX(E$2:E533) - E533)/MAX(E$2:E533)</f>
        <v>0.23258218465094824</v>
      </c>
      <c r="G533">
        <f t="shared" si="68"/>
        <v>-5.0012207354189542E-2</v>
      </c>
      <c r="H533" t="str">
        <f t="shared" si="65"/>
        <v/>
      </c>
      <c r="I533">
        <f t="shared" si="66"/>
        <v>1.4125161453116661E-2</v>
      </c>
    </row>
    <row r="534" spans="1:9" x14ac:dyDescent="0.3">
      <c r="A534">
        <v>1</v>
      </c>
      <c r="B534">
        <v>2009</v>
      </c>
      <c r="C534">
        <v>157.44999999999999</v>
      </c>
      <c r="D534">
        <v>3.4499969481614534</v>
      </c>
      <c r="E534">
        <f t="shared" si="67"/>
        <v>2.8585240912239351</v>
      </c>
      <c r="F534">
        <f>(MAX(E$2:E534) - E534)/MAX(E$2:E534)</f>
        <v>0.19474747190361485</v>
      </c>
      <c r="G534">
        <f t="shared" si="68"/>
        <v>3.3999847408072639</v>
      </c>
      <c r="H534" t="str">
        <f t="shared" si="65"/>
        <v/>
      </c>
      <c r="I534">
        <f t="shared" si="66"/>
        <v>2.1911698622810123E-2</v>
      </c>
    </row>
    <row r="535" spans="1:9" x14ac:dyDescent="0.3">
      <c r="A535">
        <v>1</v>
      </c>
      <c r="B535">
        <v>2009</v>
      </c>
      <c r="C535">
        <v>154.30000000000001</v>
      </c>
      <c r="D535">
        <v>-3</v>
      </c>
      <c r="E535">
        <f t="shared" si="67"/>
        <v>2.7334752408301468</v>
      </c>
      <c r="F535">
        <f>(MAX(E$2:E535) - E535)/MAX(E$2:E535)</f>
        <v>0.22997400829149944</v>
      </c>
      <c r="G535">
        <f t="shared" si="68"/>
        <v>0.39998474080726387</v>
      </c>
      <c r="H535" t="str">
        <f t="shared" si="65"/>
        <v/>
      </c>
      <c r="I535">
        <f t="shared" si="66"/>
        <v>-1.9442644199611146E-2</v>
      </c>
    </row>
    <row r="536" spans="1:9" x14ac:dyDescent="0.3">
      <c r="A536">
        <v>1</v>
      </c>
      <c r="B536">
        <v>2009</v>
      </c>
      <c r="C536">
        <v>151.85</v>
      </c>
      <c r="D536">
        <v>-0.79999796533333323</v>
      </c>
      <c r="E536">
        <f t="shared" si="67"/>
        <v>2.7010732459691349</v>
      </c>
      <c r="F536">
        <f>(MAX(E$2:E536) - E536)/MAX(E$2:E536)</f>
        <v>0.2391017215604907</v>
      </c>
      <c r="G536">
        <f t="shared" si="68"/>
        <v>-0.40001322452606936</v>
      </c>
      <c r="H536" t="str">
        <f t="shared" si="65"/>
        <v/>
      </c>
      <c r="I536">
        <f t="shared" si="66"/>
        <v>-5.2683435319942924E-3</v>
      </c>
    </row>
    <row r="537" spans="1:9" x14ac:dyDescent="0.3">
      <c r="A537">
        <v>1</v>
      </c>
      <c r="B537">
        <v>2009</v>
      </c>
      <c r="C537">
        <v>155.65</v>
      </c>
      <c r="D537">
        <v>-0.23333536799999999</v>
      </c>
      <c r="E537">
        <f t="shared" si="67"/>
        <v>2.6919625757497507</v>
      </c>
      <c r="F537">
        <f>(MAX(E$2:E537) - E537)/MAX(E$2:E537)</f>
        <v>0.24166821741383521</v>
      </c>
      <c r="G537">
        <f t="shared" si="68"/>
        <v>-0.63334859252606934</v>
      </c>
      <c r="H537" t="str">
        <f t="shared" ref="H537:H600" si="69">IF(A537=A538, "", IF(-C515*0.05 &gt; MIN(G516:G537), -C515*0.05, G537))</f>
        <v/>
      </c>
      <c r="I537">
        <f t="shared" si="66"/>
        <v>-1.4991029103758431E-3</v>
      </c>
    </row>
    <row r="538" spans="1:9" x14ac:dyDescent="0.3">
      <c r="A538">
        <v>1</v>
      </c>
      <c r="B538">
        <v>2009</v>
      </c>
      <c r="C538">
        <v>153.55000000000001</v>
      </c>
      <c r="D538">
        <v>-0.70000000000001139</v>
      </c>
      <c r="E538">
        <f t="shared" si="67"/>
        <v>2.6643504555491258</v>
      </c>
      <c r="F538">
        <f>(MAX(E$2:E538) - E538)/MAX(E$2:E538)</f>
        <v>0.249446612448503</v>
      </c>
      <c r="G538">
        <f t="shared" si="68"/>
        <v>-1.3333485925260806</v>
      </c>
      <c r="H538" t="str">
        <f t="shared" si="69"/>
        <v/>
      </c>
      <c r="I538">
        <f t="shared" si="66"/>
        <v>-4.5587756431130664E-3</v>
      </c>
    </row>
    <row r="539" spans="1:9" x14ac:dyDescent="0.3">
      <c r="A539">
        <v>1</v>
      </c>
      <c r="B539">
        <v>2009</v>
      </c>
      <c r="C539">
        <v>146.94999999999999</v>
      </c>
      <c r="D539">
        <v>2.09999694816146</v>
      </c>
      <c r="E539">
        <f t="shared" si="67"/>
        <v>2.7500193062285603</v>
      </c>
      <c r="F539">
        <f>(MAX(E$2:E539) - E539)/MAX(E$2:E539)</f>
        <v>0.22531350865535321</v>
      </c>
      <c r="G539">
        <f t="shared" si="68"/>
        <v>0.76664835563537936</v>
      </c>
      <c r="H539" t="str">
        <f t="shared" si="69"/>
        <v/>
      </c>
      <c r="I539">
        <f t="shared" si="66"/>
        <v>1.4290554257648589E-2</v>
      </c>
    </row>
    <row r="540" spans="1:9" x14ac:dyDescent="0.3">
      <c r="A540">
        <v>1</v>
      </c>
      <c r="B540">
        <v>2009</v>
      </c>
      <c r="C540">
        <v>151.35</v>
      </c>
      <c r="D540">
        <v>-0.64999694816146925</v>
      </c>
      <c r="E540">
        <f t="shared" si="67"/>
        <v>2.7234459044976331</v>
      </c>
      <c r="F540">
        <f>(MAX(E$2:E540) - E540)/MAX(E$2:E540)</f>
        <v>0.23279929441089248</v>
      </c>
      <c r="G540">
        <f t="shared" si="68"/>
        <v>0.11665140747391012</v>
      </c>
      <c r="H540" t="str">
        <f t="shared" si="69"/>
        <v/>
      </c>
      <c r="I540">
        <f t="shared" si="66"/>
        <v>-4.2946610383975507E-3</v>
      </c>
    </row>
    <row r="541" spans="1:9" x14ac:dyDescent="0.3">
      <c r="A541">
        <v>1</v>
      </c>
      <c r="B541">
        <v>2009</v>
      </c>
      <c r="C541">
        <v>149.75</v>
      </c>
      <c r="D541">
        <v>-3</v>
      </c>
      <c r="E541">
        <f t="shared" si="67"/>
        <v>2.6006862393533323</v>
      </c>
      <c r="F541">
        <f>(MAX(E$2:E541) - E541)/MAX(E$2:E541)</f>
        <v>0.26738096227551006</v>
      </c>
      <c r="G541">
        <f t="shared" si="68"/>
        <v>-2.8833485925260898</v>
      </c>
      <c r="H541" t="str">
        <f t="shared" si="69"/>
        <v/>
      </c>
      <c r="I541">
        <f t="shared" si="66"/>
        <v>-2.003338898163606E-2</v>
      </c>
    </row>
    <row r="542" spans="1:9" x14ac:dyDescent="0.3">
      <c r="A542">
        <v>1</v>
      </c>
      <c r="B542">
        <v>2009</v>
      </c>
      <c r="C542">
        <v>149.75</v>
      </c>
      <c r="D542">
        <v>0.43333333333333329</v>
      </c>
      <c r="E542">
        <f t="shared" si="67"/>
        <v>2.617618921045282</v>
      </c>
      <c r="F542">
        <f>(MAX(E$2:E542) - E542)/MAX(E$2:E542)</f>
        <v>0.26261098857413195</v>
      </c>
      <c r="G542">
        <f t="shared" si="68"/>
        <v>-2.4500152591927566</v>
      </c>
      <c r="H542" t="str">
        <f t="shared" si="69"/>
        <v/>
      </c>
      <c r="I542">
        <f t="shared" si="66"/>
        <v>2.8937117417918751E-3</v>
      </c>
    </row>
    <row r="543" spans="1:9" x14ac:dyDescent="0.3">
      <c r="A543">
        <v>1</v>
      </c>
      <c r="B543">
        <v>2009</v>
      </c>
      <c r="C543">
        <v>149.75</v>
      </c>
      <c r="D543">
        <v>0.43333333333333329</v>
      </c>
      <c r="E543">
        <f t="shared" si="67"/>
        <v>2.6346618489118536</v>
      </c>
      <c r="F543">
        <f>(MAX(E$2:E543) - E543)/MAX(E$2:E543)</f>
        <v>0.25780995828271153</v>
      </c>
      <c r="G543">
        <f t="shared" si="68"/>
        <v>-2.0166819258594235</v>
      </c>
      <c r="H543" t="str">
        <f t="shared" si="69"/>
        <v/>
      </c>
      <c r="I543">
        <f t="shared" si="66"/>
        <v>2.8937117417918751E-3</v>
      </c>
    </row>
    <row r="544" spans="1:9" x14ac:dyDescent="0.3">
      <c r="A544">
        <v>1</v>
      </c>
      <c r="B544">
        <v>2009</v>
      </c>
      <c r="C544">
        <v>152.4</v>
      </c>
      <c r="D544">
        <v>-3</v>
      </c>
      <c r="E544">
        <f t="shared" si="67"/>
        <v>2.5179691489108365</v>
      </c>
      <c r="F544">
        <f>(MAX(E$2:E544) - E544)/MAX(E$2:E544)</f>
        <v>0.29068254871310328</v>
      </c>
      <c r="G544">
        <f t="shared" si="68"/>
        <v>-5.0166819258594231</v>
      </c>
      <c r="H544" t="str">
        <f t="shared" si="69"/>
        <v/>
      </c>
      <c r="I544">
        <f t="shared" si="66"/>
        <v>-1.968503937007874E-2</v>
      </c>
    </row>
    <row r="545" spans="1:9" x14ac:dyDescent="0.3">
      <c r="A545">
        <v>1</v>
      </c>
      <c r="B545">
        <v>2009</v>
      </c>
      <c r="C545">
        <v>157.69999999999999</v>
      </c>
      <c r="D545">
        <v>0.2500010173333333</v>
      </c>
      <c r="E545">
        <f t="shared" si="67"/>
        <v>2.5269505275404729</v>
      </c>
      <c r="F545">
        <f>(MAX(E$2:E545) - E545)/MAX(E$2:E545)</f>
        <v>0.28815247458516091</v>
      </c>
      <c r="G545">
        <f t="shared" si="68"/>
        <v>-4.7666809085260899</v>
      </c>
      <c r="H545" t="str">
        <f t="shared" si="69"/>
        <v/>
      </c>
      <c r="I545">
        <f t="shared" si="66"/>
        <v>1.5852949735785246E-3</v>
      </c>
    </row>
    <row r="546" spans="1:9" x14ac:dyDescent="0.3">
      <c r="A546">
        <v>1</v>
      </c>
      <c r="B546">
        <v>2009</v>
      </c>
      <c r="C546">
        <v>155.69999999999999</v>
      </c>
      <c r="D546">
        <v>1.4000091551822866</v>
      </c>
      <c r="E546">
        <f t="shared" si="67"/>
        <v>2.5780741384255794</v>
      </c>
      <c r="F546">
        <f>(MAX(E$2:E546) - E546)/MAX(E$2:E546)</f>
        <v>0.27375084087598994</v>
      </c>
      <c r="G546">
        <f t="shared" si="68"/>
        <v>-3.3666717533438035</v>
      </c>
      <c r="H546">
        <f t="shared" si="69"/>
        <v>-3.3666717533438035</v>
      </c>
      <c r="I546">
        <f t="shared" si="66"/>
        <v>8.9917094102908591E-3</v>
      </c>
    </row>
    <row r="547" spans="1:9" x14ac:dyDescent="0.3">
      <c r="A547">
        <v>2</v>
      </c>
      <c r="B547">
        <v>2009</v>
      </c>
      <c r="C547">
        <v>153.9</v>
      </c>
      <c r="D547">
        <v>0.64999694816145059</v>
      </c>
      <c r="E547">
        <f t="shared" si="67"/>
        <v>2.6025732659418157</v>
      </c>
      <c r="F547">
        <f>(MAX(E$2:E547) - E547)/MAX(E$2:E547)</f>
        <v>0.26684938273219727</v>
      </c>
      <c r="G547">
        <f t="shared" si="68"/>
        <v>0.64999694816145059</v>
      </c>
      <c r="H547" t="str">
        <f t="shared" si="69"/>
        <v/>
      </c>
      <c r="I547">
        <f t="shared" si="66"/>
        <v>4.2235019373713491E-3</v>
      </c>
    </row>
    <row r="548" spans="1:9" x14ac:dyDescent="0.3">
      <c r="A548">
        <v>2</v>
      </c>
      <c r="B548">
        <v>2009</v>
      </c>
      <c r="C548">
        <v>155.1</v>
      </c>
      <c r="D548">
        <v>-1.4000030517578101</v>
      </c>
      <c r="E548">
        <f t="shared" si="67"/>
        <v>2.5497162468691585</v>
      </c>
      <c r="F548">
        <f>(MAX(E$2:E548) - E548)/MAX(E$2:E548)</f>
        <v>0.28173932134302487</v>
      </c>
      <c r="G548">
        <f t="shared" si="68"/>
        <v>-0.75000610359635955</v>
      </c>
      <c r="H548" t="str">
        <f t="shared" si="69"/>
        <v/>
      </c>
      <c r="I548">
        <f t="shared" si="66"/>
        <v>-9.0264542344152821E-3</v>
      </c>
    </row>
    <row r="549" spans="1:9" x14ac:dyDescent="0.3">
      <c r="A549">
        <v>2</v>
      </c>
      <c r="B549">
        <v>2009</v>
      </c>
      <c r="C549">
        <v>159.85</v>
      </c>
      <c r="D549">
        <v>-1.8500030518385469</v>
      </c>
      <c r="E549">
        <f t="shared" si="67"/>
        <v>2.4833214305690765</v>
      </c>
      <c r="F549">
        <f>(MAX(E$2:E549) - E549)/MAX(E$2:E549)</f>
        <v>0.30044288722944851</v>
      </c>
      <c r="G549">
        <f t="shared" si="68"/>
        <v>-2.6000091554349063</v>
      </c>
      <c r="H549" t="str">
        <f t="shared" si="69"/>
        <v/>
      </c>
      <c r="I549">
        <f t="shared" si="66"/>
        <v>-1.1573369107529227E-2</v>
      </c>
    </row>
    <row r="550" spans="1:9" x14ac:dyDescent="0.3">
      <c r="A550">
        <v>2</v>
      </c>
      <c r="B550">
        <v>2009</v>
      </c>
      <c r="C550">
        <v>160.9</v>
      </c>
      <c r="D550">
        <v>-0.65</v>
      </c>
      <c r="E550">
        <f t="shared" si="67"/>
        <v>2.4607492889145872</v>
      </c>
      <c r="F550">
        <f>(MAX(E$2:E550) - E550)/MAX(E$2:E550)</f>
        <v>0.30680150921469984</v>
      </c>
      <c r="G550">
        <f t="shared" si="68"/>
        <v>-3.2500091554349062</v>
      </c>
      <c r="H550" t="str">
        <f t="shared" si="69"/>
        <v/>
      </c>
      <c r="I550">
        <f t="shared" si="66"/>
        <v>-4.0397762585456807E-3</v>
      </c>
    </row>
    <row r="551" spans="1:9" x14ac:dyDescent="0.3">
      <c r="A551">
        <v>2</v>
      </c>
      <c r="B551">
        <v>2009</v>
      </c>
      <c r="C551">
        <v>162.25</v>
      </c>
      <c r="D551">
        <v>-2.5500061036770734</v>
      </c>
      <c r="E551">
        <f t="shared" si="67"/>
        <v>2.3737318291963114</v>
      </c>
      <c r="F551">
        <f>(MAX(E$2:E551) - E551)/MAX(E$2:E551)</f>
        <v>0.33131451914237364</v>
      </c>
      <c r="G551">
        <f t="shared" si="68"/>
        <v>-5.80001525911198</v>
      </c>
      <c r="H551" t="str">
        <f t="shared" si="69"/>
        <v/>
      </c>
      <c r="I551">
        <f t="shared" si="66"/>
        <v>-1.5716524521892594E-2</v>
      </c>
    </row>
    <row r="552" spans="1:9" x14ac:dyDescent="0.3">
      <c r="A552">
        <v>2</v>
      </c>
      <c r="B552">
        <v>2009</v>
      </c>
      <c r="C552">
        <v>166.3</v>
      </c>
      <c r="D552">
        <v>2.4000091551822869</v>
      </c>
      <c r="E552">
        <f t="shared" si="67"/>
        <v>2.4508106071550735</v>
      </c>
      <c r="F552">
        <f>(MAX(E$2:E552) - E552)/MAX(E$2:E552)</f>
        <v>0.3096012577413485</v>
      </c>
      <c r="G552">
        <f t="shared" si="68"/>
        <v>-3.4000061039296932</v>
      </c>
      <c r="H552" t="str">
        <f t="shared" si="69"/>
        <v/>
      </c>
      <c r="I552">
        <f t="shared" si="66"/>
        <v>1.4431804901877851E-2</v>
      </c>
    </row>
    <row r="553" spans="1:9" x14ac:dyDescent="0.3">
      <c r="A553">
        <v>2</v>
      </c>
      <c r="B553">
        <v>2009</v>
      </c>
      <c r="C553">
        <v>165.25</v>
      </c>
      <c r="D553">
        <v>2.9999938963229069</v>
      </c>
      <c r="E553">
        <f t="shared" si="67"/>
        <v>2.5509191574766739</v>
      </c>
      <c r="F553">
        <f>(MAX(E$2:E553) - E553)/MAX(E$2:E553)</f>
        <v>0.28140045877728698</v>
      </c>
      <c r="G553">
        <f t="shared" si="68"/>
        <v>-0.40001220760678624</v>
      </c>
      <c r="H553" t="str">
        <f t="shared" si="69"/>
        <v/>
      </c>
      <c r="I553">
        <f t="shared" si="66"/>
        <v>1.8154274712997923E-2</v>
      </c>
    </row>
    <row r="554" spans="1:9" x14ac:dyDescent="0.3">
      <c r="A554">
        <v>2</v>
      </c>
      <c r="B554">
        <v>2009</v>
      </c>
      <c r="C554">
        <v>158.35</v>
      </c>
      <c r="D554">
        <v>1.9500030518385401</v>
      </c>
      <c r="E554">
        <f t="shared" si="67"/>
        <v>2.6215991405500181</v>
      </c>
      <c r="F554">
        <f>(MAX(E$2:E554) - E554)/MAX(E$2:E554)</f>
        <v>0.26148975197920266</v>
      </c>
      <c r="G554">
        <f t="shared" si="68"/>
        <v>1.5499908442317538</v>
      </c>
      <c r="H554" t="str">
        <f t="shared" si="69"/>
        <v/>
      </c>
      <c r="I554">
        <f t="shared" si="66"/>
        <v>1.2314512483981939E-2</v>
      </c>
    </row>
    <row r="555" spans="1:9" x14ac:dyDescent="0.3">
      <c r="A555">
        <v>2</v>
      </c>
      <c r="B555">
        <v>2009</v>
      </c>
      <c r="C555">
        <v>159.25</v>
      </c>
      <c r="D555">
        <v>-1.1000091551822799</v>
      </c>
      <c r="E555">
        <f t="shared" si="67"/>
        <v>2.5808549529481226</v>
      </c>
      <c r="F555">
        <f>(MAX(E$2:E555) - E555)/MAX(E$2:E555)</f>
        <v>0.27296747930442933</v>
      </c>
      <c r="G555">
        <f t="shared" si="68"/>
        <v>0.44998168904947389</v>
      </c>
      <c r="H555" t="str">
        <f t="shared" si="69"/>
        <v/>
      </c>
      <c r="I555">
        <f t="shared" si="66"/>
        <v>-6.9074358253204387E-3</v>
      </c>
    </row>
    <row r="556" spans="1:9" x14ac:dyDescent="0.3">
      <c r="A556">
        <v>2</v>
      </c>
      <c r="B556">
        <v>2009</v>
      </c>
      <c r="C556">
        <v>158.9</v>
      </c>
      <c r="D556">
        <v>-0.73333740235416667</v>
      </c>
      <c r="E556">
        <f t="shared" si="67"/>
        <v>2.5540554922756384</v>
      </c>
      <c r="F556">
        <f>(MAX(E$2:E556) - E556)/MAX(E$2:E556)</f>
        <v>0.28051694636135993</v>
      </c>
      <c r="G556">
        <f t="shared" si="68"/>
        <v>-0.28335571330469278</v>
      </c>
      <c r="H556" t="str">
        <f t="shared" si="69"/>
        <v/>
      </c>
      <c r="I556">
        <f t="shared" si="66"/>
        <v>-4.6150874912156492E-3</v>
      </c>
    </row>
    <row r="557" spans="1:9" x14ac:dyDescent="0.3">
      <c r="A557">
        <v>2</v>
      </c>
      <c r="B557">
        <v>2009</v>
      </c>
      <c r="C557">
        <v>159.1</v>
      </c>
      <c r="D557">
        <v>-0.8500061036770834</v>
      </c>
      <c r="E557">
        <f t="shared" si="67"/>
        <v>2.5233536305250435</v>
      </c>
      <c r="F557">
        <f>(MAX(E$2:E557) - E557)/MAX(E$2:E557)</f>
        <v>0.28916572839116145</v>
      </c>
      <c r="G557">
        <f t="shared" si="68"/>
        <v>-1.1333618169817763</v>
      </c>
      <c r="H557" t="str">
        <f t="shared" si="69"/>
        <v/>
      </c>
      <c r="I557">
        <f t="shared" si="66"/>
        <v>-5.3425902179577841E-3</v>
      </c>
    </row>
    <row r="558" spans="1:9" x14ac:dyDescent="0.3">
      <c r="A558">
        <v>2</v>
      </c>
      <c r="B558">
        <v>2009</v>
      </c>
      <c r="C558">
        <v>156.5</v>
      </c>
      <c r="D558">
        <v>-3</v>
      </c>
      <c r="E558">
        <f t="shared" si="67"/>
        <v>2.4145188892723657</v>
      </c>
      <c r="F558">
        <f>(MAX(E$2:E558) - E558)/MAX(E$2:E558)</f>
        <v>0.31982471454681427</v>
      </c>
      <c r="G558">
        <f t="shared" si="68"/>
        <v>-4.1333618169817763</v>
      </c>
      <c r="H558" t="str">
        <f t="shared" si="69"/>
        <v/>
      </c>
      <c r="I558">
        <f t="shared" si="66"/>
        <v>-1.9169329073482427E-2</v>
      </c>
    </row>
    <row r="559" spans="1:9" x14ac:dyDescent="0.3">
      <c r="A559">
        <v>2</v>
      </c>
      <c r="B559">
        <v>2009</v>
      </c>
      <c r="C559">
        <v>150.4</v>
      </c>
      <c r="D559">
        <v>-1.5</v>
      </c>
      <c r="E559">
        <f t="shared" si="67"/>
        <v>2.3603367001015263</v>
      </c>
      <c r="F559">
        <f>(MAX(E$2:E559) - E559)/MAX(E$2:E559)</f>
        <v>0.33508795649099321</v>
      </c>
      <c r="G559">
        <f t="shared" si="68"/>
        <v>-5.6333618169817763</v>
      </c>
      <c r="H559" t="str">
        <f t="shared" si="69"/>
        <v/>
      </c>
      <c r="I559">
        <f t="shared" si="66"/>
        <v>-9.9734042553191477E-3</v>
      </c>
    </row>
    <row r="560" spans="1:9" x14ac:dyDescent="0.3">
      <c r="A560">
        <v>2</v>
      </c>
      <c r="B560">
        <v>2009</v>
      </c>
      <c r="C560">
        <v>148.65</v>
      </c>
      <c r="D560">
        <v>-0.16666666666666666</v>
      </c>
      <c r="E560">
        <f t="shared" si="67"/>
        <v>2.3543822684665576</v>
      </c>
      <c r="F560">
        <f>(MAX(E$2:E560) - E560)/MAX(E$2:E560)</f>
        <v>0.33676533298824096</v>
      </c>
      <c r="G560">
        <f t="shared" si="68"/>
        <v>-5.8000284836484433</v>
      </c>
      <c r="H560" t="str">
        <f t="shared" si="69"/>
        <v/>
      </c>
      <c r="I560">
        <f t="shared" si="66"/>
        <v>-1.1212019284673168E-3</v>
      </c>
    </row>
    <row r="561" spans="1:9" x14ac:dyDescent="0.3">
      <c r="A561">
        <v>2</v>
      </c>
      <c r="B561">
        <v>2009</v>
      </c>
      <c r="C561">
        <v>147.44999999999999</v>
      </c>
      <c r="D561">
        <v>-3</v>
      </c>
      <c r="E561">
        <f t="shared" si="67"/>
        <v>2.2466028156883326</v>
      </c>
      <c r="F561">
        <f>(MAX(E$2:E561) - E561)/MAX(E$2:E561)</f>
        <v>0.36712704205795527</v>
      </c>
      <c r="G561">
        <f t="shared" si="68"/>
        <v>-8.8000284836484433</v>
      </c>
      <c r="H561" t="str">
        <f t="shared" si="69"/>
        <v/>
      </c>
      <c r="I561">
        <f t="shared" si="66"/>
        <v>-2.0345879959308241E-2</v>
      </c>
    </row>
    <row r="562" spans="1:9" x14ac:dyDescent="0.3">
      <c r="A562">
        <v>2</v>
      </c>
      <c r="B562">
        <v>2009</v>
      </c>
      <c r="C562">
        <v>142.4</v>
      </c>
      <c r="D562">
        <v>2.4000020345859299</v>
      </c>
      <c r="E562">
        <f t="shared" si="67"/>
        <v>2.3317970958095162</v>
      </c>
      <c r="F562">
        <f>(MAX(E$2:E562) - E562)/MAX(E$2:E562)</f>
        <v>0.34312762583559248</v>
      </c>
      <c r="G562">
        <f t="shared" si="68"/>
        <v>-6.4000264490625138</v>
      </c>
      <c r="H562" t="str">
        <f t="shared" si="69"/>
        <v/>
      </c>
      <c r="I562">
        <f t="shared" si="66"/>
        <v>1.6853946872092202E-2</v>
      </c>
    </row>
    <row r="563" spans="1:9" x14ac:dyDescent="0.3">
      <c r="A563">
        <v>2</v>
      </c>
      <c r="B563">
        <v>2009</v>
      </c>
      <c r="C563">
        <v>142.44999999999999</v>
      </c>
      <c r="D563">
        <v>1.0500000000000067</v>
      </c>
      <c r="E563">
        <f t="shared" si="67"/>
        <v>2.3704694063665537</v>
      </c>
      <c r="F563">
        <f>(MAX(E$2:E563) - E563)/MAX(E$2:E563)</f>
        <v>0.33223355083409428</v>
      </c>
      <c r="G563">
        <f t="shared" si="68"/>
        <v>-5.3500264490625069</v>
      </c>
      <c r="H563" t="str">
        <f t="shared" si="69"/>
        <v/>
      </c>
      <c r="I563">
        <f t="shared" si="66"/>
        <v>7.371007371007419E-3</v>
      </c>
    </row>
    <row r="564" spans="1:9" x14ac:dyDescent="0.3">
      <c r="A564">
        <v>2</v>
      </c>
      <c r="B564">
        <v>2009</v>
      </c>
      <c r="C564">
        <v>147.1</v>
      </c>
      <c r="D564">
        <v>3.2000061036770799</v>
      </c>
      <c r="E564">
        <f t="shared" si="67"/>
        <v>2.4864953226149811</v>
      </c>
      <c r="F564">
        <f>(MAX(E$2:E564) - E564)/MAX(E$2:E564)</f>
        <v>0.29954879485439512</v>
      </c>
      <c r="G564">
        <f t="shared" si="68"/>
        <v>-2.150020345385427</v>
      </c>
      <c r="H564" t="str">
        <f t="shared" si="69"/>
        <v/>
      </c>
      <c r="I564">
        <f t="shared" si="66"/>
        <v>2.1753950398892455E-2</v>
      </c>
    </row>
    <row r="565" spans="1:9" x14ac:dyDescent="0.3">
      <c r="A565">
        <v>2</v>
      </c>
      <c r="B565">
        <v>2009</v>
      </c>
      <c r="C565">
        <v>145.4</v>
      </c>
      <c r="D565">
        <v>-3</v>
      </c>
      <c r="E565">
        <f t="shared" si="67"/>
        <v>2.371063111970888</v>
      </c>
      <c r="F565">
        <f>(MAX(E$2:E565) - E565)/MAX(E$2:E565)</f>
        <v>0.33206630265860992</v>
      </c>
      <c r="G565">
        <f t="shared" si="68"/>
        <v>-5.1500203453854265</v>
      </c>
      <c r="H565" t="str">
        <f t="shared" si="69"/>
        <v/>
      </c>
      <c r="I565">
        <f t="shared" si="66"/>
        <v>-2.0632737276478678E-2</v>
      </c>
    </row>
    <row r="566" spans="1:9" x14ac:dyDescent="0.3">
      <c r="A566">
        <v>2</v>
      </c>
      <c r="B566">
        <v>2009</v>
      </c>
      <c r="C566">
        <v>142.6</v>
      </c>
      <c r="D566">
        <v>6.6667683999999991E-2</v>
      </c>
      <c r="E566">
        <f t="shared" si="67"/>
        <v>2.3735572556886937</v>
      </c>
      <c r="F566">
        <f>(MAX(E$2:E566) - E566)/MAX(E$2:E566)</f>
        <v>0.33136369688370504</v>
      </c>
      <c r="G566">
        <f t="shared" si="68"/>
        <v>-5.083352661385427</v>
      </c>
      <c r="H566">
        <f>IF(A566=A567, "", IF(-C544*0.05 &gt; MIN(G547:G566), -C544*0.05, G566))</f>
        <v>-7.620000000000001</v>
      </c>
      <c r="I566">
        <f t="shared" si="66"/>
        <v>4.675153155680224E-4</v>
      </c>
    </row>
    <row r="567" spans="1:9" x14ac:dyDescent="0.3">
      <c r="A567">
        <v>3</v>
      </c>
      <c r="B567">
        <v>2009</v>
      </c>
      <c r="C567">
        <v>139.80000000000001</v>
      </c>
      <c r="D567">
        <v>-3</v>
      </c>
      <c r="E567">
        <f t="shared" si="67"/>
        <v>2.2589541693088746</v>
      </c>
      <c r="F567">
        <f>(MAX(E$2:E567) - E567)/MAX(E$2:E567)</f>
        <v>0.36364763855777515</v>
      </c>
      <c r="G567">
        <f t="shared" si="68"/>
        <v>-3</v>
      </c>
      <c r="H567" t="str">
        <f t="shared" si="69"/>
        <v/>
      </c>
      <c r="I567">
        <f t="shared" si="66"/>
        <v>-2.1459227467811159E-2</v>
      </c>
    </row>
    <row r="568" spans="1:9" x14ac:dyDescent="0.3">
      <c r="A568">
        <v>3</v>
      </c>
      <c r="B568">
        <v>2009</v>
      </c>
      <c r="C568">
        <v>135.1</v>
      </c>
      <c r="D568">
        <v>4.7000030518385403</v>
      </c>
      <c r="E568">
        <f t="shared" si="67"/>
        <v>2.4357747159547589</v>
      </c>
      <c r="F568">
        <f>(MAX(E$2:E568) - E568)/MAX(E$2:E568)</f>
        <v>0.31383690138640569</v>
      </c>
      <c r="G568">
        <f t="shared" si="68"/>
        <v>1.7000030518385403</v>
      </c>
      <c r="H568" t="str">
        <f t="shared" si="69"/>
        <v/>
      </c>
      <c r="I568">
        <f t="shared" si="66"/>
        <v>3.4789067741217913E-2</v>
      </c>
    </row>
    <row r="569" spans="1:9" x14ac:dyDescent="0.3">
      <c r="A569">
        <v>3</v>
      </c>
      <c r="B569">
        <v>2009</v>
      </c>
      <c r="C569">
        <v>137.6</v>
      </c>
      <c r="D569">
        <v>5.79999084481772</v>
      </c>
      <c r="E569">
        <f t="shared" si="67"/>
        <v>2.6667835086022604</v>
      </c>
      <c r="F569">
        <f>(MAX(E$2:E569) - E569)/MAX(E$2:E569)</f>
        <v>0.24876121604829618</v>
      </c>
      <c r="G569">
        <f t="shared" si="68"/>
        <v>7.4999938966562603</v>
      </c>
      <c r="H569" t="str">
        <f t="shared" si="69"/>
        <v/>
      </c>
      <c r="I569">
        <f t="shared" si="66"/>
        <v>4.2151096255942731E-2</v>
      </c>
    </row>
    <row r="570" spans="1:9" x14ac:dyDescent="0.3">
      <c r="A570">
        <v>3</v>
      </c>
      <c r="B570">
        <v>2009</v>
      </c>
      <c r="C570">
        <v>143.4</v>
      </c>
      <c r="D570">
        <v>0.35000101717187332</v>
      </c>
      <c r="E570">
        <f t="shared" si="67"/>
        <v>2.681428544280942</v>
      </c>
      <c r="F570">
        <f>(MAX(E$2:E570) - E570)/MAX(E$2:E570)</f>
        <v>0.24463567726395424</v>
      </c>
      <c r="G570">
        <f t="shared" si="68"/>
        <v>7.8499949138281337</v>
      </c>
      <c r="H570" t="str">
        <f t="shared" si="69"/>
        <v/>
      </c>
      <c r="I570">
        <f t="shared" si="66"/>
        <v>2.4407323373212921E-3</v>
      </c>
    </row>
    <row r="571" spans="1:9" x14ac:dyDescent="0.3">
      <c r="A571">
        <v>3</v>
      </c>
      <c r="B571">
        <v>2009</v>
      </c>
      <c r="C571">
        <v>141.15</v>
      </c>
      <c r="D571">
        <v>1.1000030518385266</v>
      </c>
      <c r="E571">
        <f t="shared" si="67"/>
        <v>2.7284462846953303</v>
      </c>
      <c r="F571">
        <f>(MAX(E$2:E571) - E571)/MAX(E$2:E571)</f>
        <v>0.23139067630338694</v>
      </c>
      <c r="G571">
        <f t="shared" si="68"/>
        <v>8.9499979656666611</v>
      </c>
      <c r="H571" t="str">
        <f t="shared" si="69"/>
        <v/>
      </c>
      <c r="I571">
        <f t="shared" si="66"/>
        <v>7.7931494993873649E-3</v>
      </c>
    </row>
    <row r="572" spans="1:9" x14ac:dyDescent="0.3">
      <c r="A572">
        <v>3</v>
      </c>
      <c r="B572">
        <v>2009</v>
      </c>
      <c r="C572">
        <v>144.9</v>
      </c>
      <c r="D572">
        <v>4.9993896322920402E-2</v>
      </c>
      <c r="E572">
        <f t="shared" si="67"/>
        <v>2.7305643850164438</v>
      </c>
      <c r="F572">
        <f>(MAX(E$2:E572) - E572)/MAX(E$2:E572)</f>
        <v>0.23079400278100007</v>
      </c>
      <c r="G572">
        <f t="shared" si="68"/>
        <v>8.9999918619895816</v>
      </c>
      <c r="H572" t="str">
        <f t="shared" si="69"/>
        <v/>
      </c>
      <c r="I572">
        <f t="shared" si="66"/>
        <v>3.4502343908157624E-4</v>
      </c>
    </row>
    <row r="573" spans="1:9" x14ac:dyDescent="0.3">
      <c r="A573">
        <v>3</v>
      </c>
      <c r="B573">
        <v>2009</v>
      </c>
      <c r="C573">
        <v>143.55000000000001</v>
      </c>
      <c r="D573">
        <v>4.9499938963229004</v>
      </c>
      <c r="E573">
        <f t="shared" si="67"/>
        <v>2.9424182571065387</v>
      </c>
      <c r="F573">
        <f>(MAX(E$2:E573) - E573)/MAX(E$2:E573)</f>
        <v>0.17111430072380557</v>
      </c>
      <c r="G573">
        <f t="shared" si="68"/>
        <v>13.949985758312483</v>
      </c>
      <c r="H573" t="str">
        <f t="shared" si="69"/>
        <v/>
      </c>
      <c r="I573">
        <f t="shared" si="66"/>
        <v>3.4482716101169625E-2</v>
      </c>
    </row>
    <row r="574" spans="1:9" x14ac:dyDescent="0.3">
      <c r="A574">
        <v>3</v>
      </c>
      <c r="B574">
        <v>2009</v>
      </c>
      <c r="C574">
        <v>152.15</v>
      </c>
      <c r="D574">
        <v>-1.4000030518385334</v>
      </c>
      <c r="E574">
        <f t="shared" si="67"/>
        <v>2.8815004936204867</v>
      </c>
      <c r="F574">
        <f>(MAX(E$2:E574) - E574)/MAX(E$2:E574)</f>
        <v>0.18827496877754848</v>
      </c>
      <c r="G574">
        <f t="shared" si="68"/>
        <v>12.54998270647395</v>
      </c>
      <c r="H574" t="str">
        <f t="shared" si="69"/>
        <v/>
      </c>
      <c r="I574">
        <f t="shared" si="66"/>
        <v>-9.2014659995960126E-3</v>
      </c>
    </row>
    <row r="575" spans="1:9" x14ac:dyDescent="0.3">
      <c r="A575">
        <v>3</v>
      </c>
      <c r="B575">
        <v>2009</v>
      </c>
      <c r="C575">
        <v>152.9</v>
      </c>
      <c r="D575">
        <v>-3.3333333333333333E-2</v>
      </c>
      <c r="E575">
        <f t="shared" si="67"/>
        <v>2.8800870695719478</v>
      </c>
      <c r="F575">
        <f>(MAX(E$2:E575) - E575)/MAX(E$2:E575)</f>
        <v>0.1886731334429618</v>
      </c>
      <c r="G575">
        <f t="shared" si="68"/>
        <v>12.516649373140616</v>
      </c>
      <c r="H575" t="str">
        <f t="shared" si="69"/>
        <v/>
      </c>
      <c r="I575">
        <f t="shared" si="66"/>
        <v>-2.1800741225201656E-4</v>
      </c>
    </row>
    <row r="576" spans="1:9" x14ac:dyDescent="0.3">
      <c r="A576">
        <v>3</v>
      </c>
      <c r="B576">
        <v>2009</v>
      </c>
      <c r="C576">
        <v>155.9</v>
      </c>
      <c r="D576">
        <v>0.90000305183853735</v>
      </c>
      <c r="E576">
        <f t="shared" si="67"/>
        <v>2.9174969226341338</v>
      </c>
      <c r="F576">
        <f>(MAX(E$2:E576) - E576)/MAX(E$2:E576)</f>
        <v>0.17813469549642652</v>
      </c>
      <c r="G576">
        <f t="shared" si="68"/>
        <v>13.416652424979153</v>
      </c>
      <c r="H576" t="str">
        <f t="shared" si="69"/>
        <v/>
      </c>
      <c r="I576">
        <f t="shared" si="66"/>
        <v>5.7729509418764421E-3</v>
      </c>
    </row>
    <row r="577" spans="1:9" x14ac:dyDescent="0.3">
      <c r="A577">
        <v>3</v>
      </c>
      <c r="B577">
        <v>2009</v>
      </c>
      <c r="C577">
        <v>154.94999999999999</v>
      </c>
      <c r="D577">
        <v>8.3334350666666654E-2</v>
      </c>
      <c r="E577">
        <f t="shared" si="67"/>
        <v>2.9210273347099287</v>
      </c>
      <c r="F577">
        <f>(MAX(E$2:E577) - E577)/MAX(E$2:E577)</f>
        <v>0.17714017064425411</v>
      </c>
      <c r="G577">
        <f t="shared" si="68"/>
        <v>13.499986775645819</v>
      </c>
      <c r="H577" t="str">
        <f t="shared" si="69"/>
        <v/>
      </c>
      <c r="I577">
        <f t="shared" si="66"/>
        <v>5.3781446057868127E-4</v>
      </c>
    </row>
    <row r="578" spans="1:9" x14ac:dyDescent="0.3">
      <c r="A578">
        <v>3</v>
      </c>
      <c r="B578">
        <v>2009</v>
      </c>
      <c r="C578">
        <v>157.1</v>
      </c>
      <c r="D578">
        <v>-3</v>
      </c>
      <c r="E578">
        <f t="shared" si="67"/>
        <v>2.7955217044789165</v>
      </c>
      <c r="F578">
        <f>(MAX(E$2:E578) - E578)/MAX(E$2:E578)</f>
        <v>0.21249538291765502</v>
      </c>
      <c r="G578">
        <f t="shared" si="68"/>
        <v>10.499986775645819</v>
      </c>
      <c r="H578" t="str">
        <f t="shared" si="69"/>
        <v/>
      </c>
      <c r="I578">
        <f t="shared" si="66"/>
        <v>-1.9096117122851686E-2</v>
      </c>
    </row>
    <row r="579" spans="1:9" x14ac:dyDescent="0.3">
      <c r="A579">
        <v>3</v>
      </c>
      <c r="B579">
        <v>2009</v>
      </c>
      <c r="C579">
        <v>161.6</v>
      </c>
      <c r="D579">
        <v>0.49998779297915869</v>
      </c>
      <c r="E579">
        <f t="shared" si="67"/>
        <v>2.8149826273521059</v>
      </c>
      <c r="F579">
        <f>(MAX(E$2:E579) - E579)/MAX(E$2:E579)</f>
        <v>0.20701319811087429</v>
      </c>
      <c r="G579">
        <f t="shared" si="68"/>
        <v>10.999974568624978</v>
      </c>
      <c r="H579" t="str">
        <f t="shared" si="69"/>
        <v/>
      </c>
      <c r="I579">
        <f t="shared" ref="I579:I642" si="70">D579/C579</f>
        <v>3.093983867445289E-3</v>
      </c>
    </row>
    <row r="580" spans="1:9" x14ac:dyDescent="0.3">
      <c r="A580">
        <v>3</v>
      </c>
      <c r="B580">
        <v>2009</v>
      </c>
      <c r="C580">
        <v>162</v>
      </c>
      <c r="D580">
        <v>0.76666666666666661</v>
      </c>
      <c r="E580">
        <f t="shared" ref="E580:E643" si="71">(D580/C580*$G$2+1)*E579*$H$2+(1-$H$2)*E579</f>
        <v>2.8449569794026144</v>
      </c>
      <c r="F580">
        <f>(MAX(E$2:E580) - E580)/MAX(E$2:E580)</f>
        <v>0.19856935716483268</v>
      </c>
      <c r="G580">
        <f t="shared" si="68"/>
        <v>11.766641235291644</v>
      </c>
      <c r="H580" t="str">
        <f t="shared" si="69"/>
        <v/>
      </c>
      <c r="I580">
        <f t="shared" si="70"/>
        <v>4.7325102880658434E-3</v>
      </c>
    </row>
    <row r="581" spans="1:9" x14ac:dyDescent="0.3">
      <c r="A581">
        <v>3</v>
      </c>
      <c r="B581">
        <v>2009</v>
      </c>
      <c r="C581">
        <v>160.05000000000001</v>
      </c>
      <c r="D581">
        <v>-6.666666666667799E-2</v>
      </c>
      <c r="E581">
        <f t="shared" si="71"/>
        <v>2.842290665457532</v>
      </c>
      <c r="F581">
        <f>(MAX(E$2:E581) - E581)/MAX(E$2:E581)</f>
        <v>0.19932046367170736</v>
      </c>
      <c r="G581">
        <f t="shared" ref="G581:G644" si="72">IF(A581&lt;&gt;A580, D581, D581+G580)</f>
        <v>11.699974568624965</v>
      </c>
      <c r="H581" t="str">
        <f t="shared" si="69"/>
        <v/>
      </c>
      <c r="I581">
        <f t="shared" si="70"/>
        <v>-4.1653649901079651E-4</v>
      </c>
    </row>
    <row r="582" spans="1:9" x14ac:dyDescent="0.3">
      <c r="A582">
        <v>3</v>
      </c>
      <c r="B582">
        <v>2009</v>
      </c>
      <c r="C582">
        <v>161.44999999999999</v>
      </c>
      <c r="D582">
        <v>-3</v>
      </c>
      <c r="E582">
        <f t="shared" si="71"/>
        <v>2.7234584450063806</v>
      </c>
      <c r="F582">
        <f>(MAX(E$2:E582) - E582)/MAX(E$2:E582)</f>
        <v>0.23279576172197672</v>
      </c>
      <c r="G582">
        <f t="shared" si="72"/>
        <v>8.699974568624965</v>
      </c>
      <c r="H582" t="str">
        <f t="shared" si="69"/>
        <v/>
      </c>
      <c r="I582">
        <f t="shared" si="70"/>
        <v>-1.8581604211830291E-2</v>
      </c>
    </row>
    <row r="583" spans="1:9" x14ac:dyDescent="0.3">
      <c r="A583">
        <v>3</v>
      </c>
      <c r="B583">
        <v>2009</v>
      </c>
      <c r="C583">
        <v>167.25</v>
      </c>
      <c r="D583">
        <v>0.55000305183854126</v>
      </c>
      <c r="E583">
        <f t="shared" si="71"/>
        <v>2.7436097067504472</v>
      </c>
      <c r="F583">
        <f>(MAX(E$2:E583) - E583)/MAX(E$2:E583)</f>
        <v>0.22711910693583715</v>
      </c>
      <c r="G583">
        <f t="shared" si="72"/>
        <v>9.2499776204635058</v>
      </c>
      <c r="H583" t="str">
        <f t="shared" si="69"/>
        <v/>
      </c>
      <c r="I583">
        <f t="shared" si="70"/>
        <v>3.2885085311721452E-3</v>
      </c>
    </row>
    <row r="584" spans="1:9" x14ac:dyDescent="0.3">
      <c r="A584">
        <v>3</v>
      </c>
      <c r="B584">
        <v>2009</v>
      </c>
      <c r="C584">
        <v>166.95</v>
      </c>
      <c r="D584">
        <v>-0.35000101717187332</v>
      </c>
      <c r="E584">
        <f t="shared" si="71"/>
        <v>2.7306681139191089</v>
      </c>
      <c r="F584">
        <f>(MAX(E$2:E584) - E584)/MAX(E$2:E584)</f>
        <v>0.23076478212081247</v>
      </c>
      <c r="G584">
        <f t="shared" si="72"/>
        <v>8.8999766032916323</v>
      </c>
      <c r="H584" t="str">
        <f t="shared" si="69"/>
        <v/>
      </c>
      <c r="I584">
        <f t="shared" si="70"/>
        <v>-2.0964421513739043E-3</v>
      </c>
    </row>
    <row r="585" spans="1:9" x14ac:dyDescent="0.3">
      <c r="A585">
        <v>3</v>
      </c>
      <c r="B585">
        <v>2009</v>
      </c>
      <c r="C585">
        <v>167.3</v>
      </c>
      <c r="D585">
        <v>2.6499969481614465</v>
      </c>
      <c r="E585">
        <f t="shared" si="71"/>
        <v>2.8279878382391126</v>
      </c>
      <c r="F585">
        <f>(MAX(E$2:E585) - E585)/MAX(E$2:E585)</f>
        <v>0.20334960157959414</v>
      </c>
      <c r="G585">
        <f t="shared" si="72"/>
        <v>11.549973551453078</v>
      </c>
      <c r="H585" t="str">
        <f t="shared" si="69"/>
        <v/>
      </c>
      <c r="I585">
        <f t="shared" si="70"/>
        <v>1.5839790485125203E-2</v>
      </c>
    </row>
    <row r="586" spans="1:9" x14ac:dyDescent="0.3">
      <c r="A586">
        <v>3</v>
      </c>
      <c r="B586">
        <v>2009</v>
      </c>
      <c r="C586">
        <v>170.25</v>
      </c>
      <c r="D586">
        <v>-9.9999999999999992E-2</v>
      </c>
      <c r="E586">
        <f t="shared" si="71"/>
        <v>2.8242504093780036</v>
      </c>
      <c r="F586">
        <f>(MAX(E$2:E586) - E586)/MAX(E$2:E586)</f>
        <v>0.20440244351583256</v>
      </c>
      <c r="G586">
        <f t="shared" si="72"/>
        <v>11.449973551453079</v>
      </c>
      <c r="H586" t="str">
        <f t="shared" si="69"/>
        <v/>
      </c>
      <c r="I586">
        <f t="shared" si="70"/>
        <v>-5.8737151248164463E-4</v>
      </c>
    </row>
    <row r="587" spans="1:9" x14ac:dyDescent="0.3">
      <c r="A587">
        <v>3</v>
      </c>
      <c r="B587">
        <v>2009</v>
      </c>
      <c r="C587">
        <v>169.95</v>
      </c>
      <c r="D587">
        <v>3.433329264322913</v>
      </c>
      <c r="E587">
        <f t="shared" si="71"/>
        <v>2.9526252758426121</v>
      </c>
      <c r="F587">
        <f>(MAX(E$2:E587) - E587)/MAX(E$2:E587)</f>
        <v>0.16823896108025158</v>
      </c>
      <c r="G587">
        <f t="shared" si="72"/>
        <v>14.883302815775991</v>
      </c>
      <c r="H587" t="str">
        <f t="shared" si="69"/>
        <v/>
      </c>
      <c r="I587">
        <f t="shared" si="70"/>
        <v>2.0201996259622906E-2</v>
      </c>
    </row>
    <row r="588" spans="1:9" x14ac:dyDescent="0.3">
      <c r="A588">
        <v>3</v>
      </c>
      <c r="B588">
        <v>2009</v>
      </c>
      <c r="C588">
        <v>164.9</v>
      </c>
      <c r="D588">
        <v>-3</v>
      </c>
      <c r="E588">
        <f t="shared" si="71"/>
        <v>2.8317628100334087</v>
      </c>
      <c r="F588">
        <f>(MAX(E$2:E588) - E588)/MAX(E$2:E588)</f>
        <v>0.20228618371644508</v>
      </c>
      <c r="G588">
        <f t="shared" si="72"/>
        <v>11.883302815775991</v>
      </c>
      <c r="H588">
        <f t="shared" si="69"/>
        <v>11.883302815775991</v>
      </c>
      <c r="I588">
        <f t="shared" si="70"/>
        <v>-1.8192844147968464E-2</v>
      </c>
    </row>
    <row r="589" spans="1:9" x14ac:dyDescent="0.3">
      <c r="A589">
        <v>4</v>
      </c>
      <c r="B589">
        <v>2009</v>
      </c>
      <c r="C589">
        <v>165.6</v>
      </c>
      <c r="D589">
        <v>-0.99999898266666676</v>
      </c>
      <c r="E589">
        <f t="shared" si="71"/>
        <v>2.7932878109955457</v>
      </c>
      <c r="F589">
        <f>(MAX(E$2:E589) - E589)/MAX(E$2:E589)</f>
        <v>0.21312467562871004</v>
      </c>
      <c r="G589">
        <f t="shared" si="72"/>
        <v>-0.99999898266666676</v>
      </c>
      <c r="H589" t="str">
        <f t="shared" si="69"/>
        <v/>
      </c>
      <c r="I589">
        <f t="shared" si="70"/>
        <v>-6.03864119967794E-3</v>
      </c>
    </row>
    <row r="590" spans="1:9" x14ac:dyDescent="0.3">
      <c r="A590">
        <v>4</v>
      </c>
      <c r="B590">
        <v>2009</v>
      </c>
      <c r="C590">
        <v>171.1</v>
      </c>
      <c r="D590">
        <v>-3</v>
      </c>
      <c r="E590">
        <f t="shared" si="71"/>
        <v>2.6830908926774866</v>
      </c>
      <c r="F590">
        <f>(MAX(E$2:E590) - E590)/MAX(E$2:E590)</f>
        <v>0.24416739006182636</v>
      </c>
      <c r="G590">
        <f t="shared" si="72"/>
        <v>-3.9999989826666669</v>
      </c>
      <c r="H590" t="str">
        <f t="shared" si="69"/>
        <v/>
      </c>
      <c r="I590">
        <f t="shared" si="70"/>
        <v>-1.7533606078316773E-2</v>
      </c>
    </row>
    <row r="591" spans="1:9" x14ac:dyDescent="0.3">
      <c r="A591">
        <v>4</v>
      </c>
      <c r="B591">
        <v>2009</v>
      </c>
      <c r="C591">
        <v>174.9</v>
      </c>
      <c r="D591">
        <v>-6.6670735687499996E-2</v>
      </c>
      <c r="E591">
        <f t="shared" si="71"/>
        <v>2.6807896451166213</v>
      </c>
      <c r="F591">
        <f>(MAX(E$2:E591) - E591)/MAX(E$2:E591)</f>
        <v>0.24481565656475757</v>
      </c>
      <c r="G591">
        <f t="shared" si="72"/>
        <v>-4.0666697183541665</v>
      </c>
      <c r="H591" t="str">
        <f t="shared" si="69"/>
        <v/>
      </c>
      <c r="I591">
        <f t="shared" si="70"/>
        <v>-3.8119345733276155E-4</v>
      </c>
    </row>
    <row r="592" spans="1:9" x14ac:dyDescent="0.3">
      <c r="A592">
        <v>4</v>
      </c>
      <c r="B592">
        <v>2009</v>
      </c>
      <c r="C592">
        <v>176.05</v>
      </c>
      <c r="D592">
        <v>-1.9333353679999998</v>
      </c>
      <c r="E592">
        <f t="shared" si="71"/>
        <v>2.6145502402378233</v>
      </c>
      <c r="F592">
        <f>(MAX(E$2:E592) - E592)/MAX(E$2:E592)</f>
        <v>0.26347544271174567</v>
      </c>
      <c r="G592">
        <f t="shared" si="72"/>
        <v>-6.0000050863541663</v>
      </c>
      <c r="H592" t="str">
        <f t="shared" si="69"/>
        <v/>
      </c>
      <c r="I592">
        <f t="shared" si="70"/>
        <v>-1.0981740232888382E-2</v>
      </c>
    </row>
    <row r="593" spans="1:9" x14ac:dyDescent="0.3">
      <c r="A593">
        <v>4</v>
      </c>
      <c r="B593">
        <v>2009</v>
      </c>
      <c r="C593">
        <v>176.4</v>
      </c>
      <c r="D593">
        <v>8.3335367677086672E-2</v>
      </c>
      <c r="E593">
        <f t="shared" si="71"/>
        <v>2.6173293793396146</v>
      </c>
      <c r="F593">
        <f>(MAX(E$2:E593) - E593)/MAX(E$2:E593)</f>
        <v>0.26269255310989847</v>
      </c>
      <c r="G593">
        <f t="shared" si="72"/>
        <v>-5.9166697186770794</v>
      </c>
      <c r="H593" t="str">
        <f t="shared" si="69"/>
        <v/>
      </c>
      <c r="I593">
        <f t="shared" si="70"/>
        <v>4.7242271925786091E-4</v>
      </c>
    </row>
    <row r="594" spans="1:9" x14ac:dyDescent="0.3">
      <c r="A594">
        <v>4</v>
      </c>
      <c r="B594">
        <v>2009</v>
      </c>
      <c r="C594">
        <v>174.15</v>
      </c>
      <c r="D594">
        <v>-3</v>
      </c>
      <c r="E594">
        <f t="shared" si="71"/>
        <v>2.5158825041714121</v>
      </c>
      <c r="F594">
        <f>(MAX(E$2:E594) - E594)/MAX(E$2:E594)</f>
        <v>0.29127036112889476</v>
      </c>
      <c r="G594">
        <f t="shared" si="72"/>
        <v>-8.9166697186770794</v>
      </c>
      <c r="H594" t="str">
        <f t="shared" si="69"/>
        <v/>
      </c>
      <c r="I594">
        <f t="shared" si="70"/>
        <v>-1.7226528854435829E-2</v>
      </c>
    </row>
    <row r="595" spans="1:9" x14ac:dyDescent="0.3">
      <c r="A595">
        <v>4</v>
      </c>
      <c r="B595">
        <v>2009</v>
      </c>
      <c r="C595">
        <v>171.6</v>
      </c>
      <c r="D595">
        <v>-3</v>
      </c>
      <c r="E595">
        <f t="shared" si="71"/>
        <v>2.4169185944793545</v>
      </c>
      <c r="F595">
        <f>(MAX(E$2:E595) - E595)/MAX(E$2:E595)</f>
        <v>0.31914871230826525</v>
      </c>
      <c r="G595">
        <f t="shared" si="72"/>
        <v>-11.916669718677079</v>
      </c>
      <c r="H595" t="str">
        <f t="shared" si="69"/>
        <v/>
      </c>
      <c r="I595">
        <f t="shared" si="70"/>
        <v>-1.7482517482517484E-2</v>
      </c>
    </row>
    <row r="596" spans="1:9" x14ac:dyDescent="0.3">
      <c r="A596">
        <v>4</v>
      </c>
      <c r="B596">
        <v>2009</v>
      </c>
      <c r="C596">
        <v>180.1</v>
      </c>
      <c r="D596">
        <v>-0.90000000000000335</v>
      </c>
      <c r="E596">
        <f t="shared" si="71"/>
        <v>2.3897433576452585</v>
      </c>
      <c r="F596">
        <f>(MAX(E$2:E596) - E596)/MAX(E$2:E596)</f>
        <v>0.3268040363370035</v>
      </c>
      <c r="G596">
        <f t="shared" si="72"/>
        <v>-12.816669718677083</v>
      </c>
      <c r="H596" t="str">
        <f t="shared" si="69"/>
        <v/>
      </c>
      <c r="I596">
        <f t="shared" si="70"/>
        <v>-4.997223764575255E-3</v>
      </c>
    </row>
    <row r="597" spans="1:9" x14ac:dyDescent="0.3">
      <c r="A597">
        <v>4</v>
      </c>
      <c r="B597">
        <v>2009</v>
      </c>
      <c r="C597">
        <v>180</v>
      </c>
      <c r="D597">
        <v>-0.5</v>
      </c>
      <c r="E597">
        <f t="shared" si="71"/>
        <v>2.3748074616599752</v>
      </c>
      <c r="F597">
        <f>(MAX(E$2:E597) - E597)/MAX(E$2:E597)</f>
        <v>0.33101151110989735</v>
      </c>
      <c r="G597">
        <f t="shared" si="72"/>
        <v>-13.316669718677083</v>
      </c>
      <c r="H597" t="str">
        <f t="shared" si="69"/>
        <v/>
      </c>
      <c r="I597">
        <f t="shared" si="70"/>
        <v>-2.7777777777777779E-3</v>
      </c>
    </row>
    <row r="598" spans="1:9" x14ac:dyDescent="0.3">
      <c r="A598">
        <v>4</v>
      </c>
      <c r="B598">
        <v>2009</v>
      </c>
      <c r="C598">
        <v>181.1</v>
      </c>
      <c r="D598">
        <v>2.0999999999999934</v>
      </c>
      <c r="E598">
        <f t="shared" si="71"/>
        <v>2.436767512771755</v>
      </c>
      <c r="F598">
        <f>(MAX(E$2:E598) - E598)/MAX(E$2:E598)</f>
        <v>0.3135572283379166</v>
      </c>
      <c r="G598">
        <f t="shared" si="72"/>
        <v>-11.216669718677089</v>
      </c>
      <c r="H598" t="str">
        <f t="shared" si="69"/>
        <v/>
      </c>
      <c r="I598">
        <f t="shared" si="70"/>
        <v>1.159580342352288E-2</v>
      </c>
    </row>
    <row r="599" spans="1:9" x14ac:dyDescent="0.3">
      <c r="A599">
        <v>4</v>
      </c>
      <c r="B599">
        <v>2009</v>
      </c>
      <c r="C599">
        <v>177.05</v>
      </c>
      <c r="D599">
        <v>1.9499999999999866</v>
      </c>
      <c r="E599">
        <f t="shared" si="71"/>
        <v>2.4971533781334383</v>
      </c>
      <c r="F599">
        <f>(MAX(E$2:E599) - E599)/MAX(E$2:E599)</f>
        <v>0.29654639715651371</v>
      </c>
      <c r="G599">
        <f t="shared" si="72"/>
        <v>-9.2666697186771021</v>
      </c>
      <c r="H599" t="str">
        <f t="shared" si="69"/>
        <v/>
      </c>
      <c r="I599">
        <f t="shared" si="70"/>
        <v>1.1013837898898539E-2</v>
      </c>
    </row>
    <row r="600" spans="1:9" x14ac:dyDescent="0.3">
      <c r="A600">
        <v>4</v>
      </c>
      <c r="B600">
        <v>2009</v>
      </c>
      <c r="C600">
        <v>182.05</v>
      </c>
      <c r="D600">
        <v>3.1500061036770872</v>
      </c>
      <c r="E600">
        <f t="shared" si="71"/>
        <v>2.59437177341831</v>
      </c>
      <c r="F600">
        <f>(MAX(E$2:E600) - E600)/MAX(E$2:E600)</f>
        <v>0.26915976122751678</v>
      </c>
      <c r="G600">
        <f t="shared" si="72"/>
        <v>-6.1166636150000144</v>
      </c>
      <c r="H600" t="str">
        <f t="shared" si="69"/>
        <v/>
      </c>
      <c r="I600">
        <f t="shared" si="70"/>
        <v>1.7302972280566258E-2</v>
      </c>
    </row>
    <row r="601" spans="1:9" x14ac:dyDescent="0.3">
      <c r="A601">
        <v>4</v>
      </c>
      <c r="B601">
        <v>2009</v>
      </c>
      <c r="C601">
        <v>181.3</v>
      </c>
      <c r="D601">
        <v>2.4</v>
      </c>
      <c r="E601">
        <f t="shared" si="71"/>
        <v>2.6716448433381053</v>
      </c>
      <c r="F601">
        <f>(MAX(E$2:E601) - E601)/MAX(E$2:E601)</f>
        <v>0.24739176735343291</v>
      </c>
      <c r="G601">
        <f t="shared" si="72"/>
        <v>-3.7166636150000145</v>
      </c>
      <c r="H601" t="str">
        <f t="shared" ref="H601:H664" si="73">IF(A601=A602, "", IF(-C579*0.05 &gt; MIN(G580:G601), -C579*0.05, G601))</f>
        <v/>
      </c>
      <c r="I601">
        <f t="shared" si="70"/>
        <v>1.3237727523441808E-2</v>
      </c>
    </row>
    <row r="602" spans="1:9" x14ac:dyDescent="0.3">
      <c r="A602">
        <v>4</v>
      </c>
      <c r="B602">
        <v>2009</v>
      </c>
      <c r="C602">
        <v>180.3</v>
      </c>
      <c r="D602">
        <v>1.5999969481614602</v>
      </c>
      <c r="E602">
        <f t="shared" si="71"/>
        <v>2.7249887318062282</v>
      </c>
      <c r="F602">
        <f>(MAX(E$2:E602) - E602)/MAX(E$2:E602)</f>
        <v>0.23236467656230531</v>
      </c>
      <c r="G602">
        <f t="shared" si="72"/>
        <v>-2.1166666668385545</v>
      </c>
      <c r="H602" t="str">
        <f t="shared" si="73"/>
        <v/>
      </c>
      <c r="I602">
        <f t="shared" si="70"/>
        <v>8.8740817979004998E-3</v>
      </c>
    </row>
    <row r="603" spans="1:9" x14ac:dyDescent="0.3">
      <c r="A603">
        <v>4</v>
      </c>
      <c r="B603">
        <v>2009</v>
      </c>
      <c r="C603">
        <v>175.9</v>
      </c>
      <c r="D603">
        <v>3.6500061036770668</v>
      </c>
      <c r="E603">
        <f t="shared" si="71"/>
        <v>2.852214470197211</v>
      </c>
      <c r="F603">
        <f>(MAX(E$2:E603) - E603)/MAX(E$2:E603)</f>
        <v>0.1965249060342904</v>
      </c>
      <c r="G603">
        <f t="shared" si="72"/>
        <v>1.5333394368385123</v>
      </c>
      <c r="H603" t="str">
        <f t="shared" si="73"/>
        <v/>
      </c>
      <c r="I603">
        <f t="shared" si="70"/>
        <v>2.075046107832329E-2</v>
      </c>
    </row>
    <row r="604" spans="1:9" x14ac:dyDescent="0.3">
      <c r="A604">
        <v>4</v>
      </c>
      <c r="B604">
        <v>2009</v>
      </c>
      <c r="C604">
        <v>179.95</v>
      </c>
      <c r="D604">
        <v>-2.049996948161473</v>
      </c>
      <c r="E604">
        <f t="shared" si="71"/>
        <v>2.7791062753727367</v>
      </c>
      <c r="F604">
        <f>(MAX(E$2:E604) - E604)/MAX(E$2:E604)</f>
        <v>0.21711964542715112</v>
      </c>
      <c r="G604">
        <f t="shared" si="72"/>
        <v>-0.51665751132296078</v>
      </c>
      <c r="H604" t="str">
        <f t="shared" si="73"/>
        <v/>
      </c>
      <c r="I604">
        <f t="shared" si="70"/>
        <v>-1.1392036388782846E-2</v>
      </c>
    </row>
    <row r="605" spans="1:9" x14ac:dyDescent="0.3">
      <c r="A605">
        <v>4</v>
      </c>
      <c r="B605">
        <v>2009</v>
      </c>
      <c r="C605">
        <v>183.55</v>
      </c>
      <c r="D605">
        <v>-0.55000610367707536</v>
      </c>
      <c r="E605">
        <f t="shared" si="71"/>
        <v>2.760369243599377</v>
      </c>
      <c r="F605">
        <f>(MAX(E$2:E605) - E605)/MAX(E$2:E605)</f>
        <v>0.22239790851782879</v>
      </c>
      <c r="G605">
        <f t="shared" si="72"/>
        <v>-1.0666636150000361</v>
      </c>
      <c r="H605" t="str">
        <f t="shared" si="73"/>
        <v/>
      </c>
      <c r="I605">
        <f t="shared" si="70"/>
        <v>-2.9964919840755944E-3</v>
      </c>
    </row>
    <row r="606" spans="1:9" x14ac:dyDescent="0.3">
      <c r="A606">
        <v>4</v>
      </c>
      <c r="B606">
        <v>2009</v>
      </c>
      <c r="C606">
        <v>183.85</v>
      </c>
      <c r="D606">
        <v>-3</v>
      </c>
      <c r="E606">
        <f t="shared" si="71"/>
        <v>2.6590230788221358</v>
      </c>
      <c r="F606">
        <f>(MAX(E$2:E606) - E606)/MAX(E$2:E606)</f>
        <v>0.25094734619802816</v>
      </c>
      <c r="G606">
        <f t="shared" si="72"/>
        <v>-4.0666636150000359</v>
      </c>
      <c r="H606" t="str">
        <f t="shared" si="73"/>
        <v/>
      </c>
      <c r="I606">
        <f t="shared" si="70"/>
        <v>-1.6317650258362796E-2</v>
      </c>
    </row>
    <row r="607" spans="1:9" x14ac:dyDescent="0.3">
      <c r="A607">
        <v>4</v>
      </c>
      <c r="B607">
        <v>2009</v>
      </c>
      <c r="C607">
        <v>182.05</v>
      </c>
      <c r="D607">
        <v>-1.2833323159999999</v>
      </c>
      <c r="E607">
        <f t="shared" si="71"/>
        <v>2.6168482749023605</v>
      </c>
      <c r="F607">
        <f>(MAX(E$2:E607) - E607)/MAX(E$2:E607)</f>
        <v>0.26282808128878166</v>
      </c>
      <c r="G607">
        <f t="shared" si="72"/>
        <v>-5.349995931000036</v>
      </c>
      <c r="H607" t="str">
        <f t="shared" si="73"/>
        <v/>
      </c>
      <c r="I607">
        <f t="shared" si="70"/>
        <v>-7.0493398297171092E-3</v>
      </c>
    </row>
    <row r="608" spans="1:9" x14ac:dyDescent="0.3">
      <c r="A608">
        <v>4</v>
      </c>
      <c r="B608">
        <v>2009</v>
      </c>
      <c r="C608">
        <v>180.6</v>
      </c>
      <c r="D608">
        <v>3.0999979654140568</v>
      </c>
      <c r="E608">
        <f t="shared" si="71"/>
        <v>2.7179141926099342</v>
      </c>
      <c r="F608">
        <f>(MAX(E$2:E608) - E608)/MAX(E$2:E608)</f>
        <v>0.23435758982493013</v>
      </c>
      <c r="G608">
        <f t="shared" si="72"/>
        <v>-2.2499979655859792</v>
      </c>
      <c r="H608" t="str">
        <f t="shared" si="73"/>
        <v/>
      </c>
      <c r="I608">
        <f t="shared" si="70"/>
        <v>1.7164994271395662E-2</v>
      </c>
    </row>
    <row r="609" spans="1:9" x14ac:dyDescent="0.3">
      <c r="A609">
        <v>4</v>
      </c>
      <c r="B609">
        <v>2009</v>
      </c>
      <c r="C609">
        <v>175.7</v>
      </c>
      <c r="D609">
        <v>-3</v>
      </c>
      <c r="E609">
        <f t="shared" si="71"/>
        <v>2.6134980241402865</v>
      </c>
      <c r="F609">
        <f>(MAX(E$2:E609) - E609)/MAX(E$2:E609)</f>
        <v>0.26377185430234462</v>
      </c>
      <c r="G609">
        <f t="shared" si="72"/>
        <v>-5.2499979655859796</v>
      </c>
      <c r="H609" t="str">
        <f t="shared" si="73"/>
        <v/>
      </c>
      <c r="I609">
        <f t="shared" si="70"/>
        <v>-1.707455890722823E-2</v>
      </c>
    </row>
    <row r="610" spans="1:9" x14ac:dyDescent="0.3">
      <c r="A610">
        <v>4</v>
      </c>
      <c r="B610">
        <v>2009</v>
      </c>
      <c r="C610">
        <v>181.35</v>
      </c>
      <c r="D610">
        <v>-1.1666656493333334</v>
      </c>
      <c r="E610">
        <f t="shared" si="71"/>
        <v>2.5756682676965519</v>
      </c>
      <c r="F610">
        <f>(MAX(E$2:E610) - E610)/MAX(E$2:E610)</f>
        <v>0.27442857995566761</v>
      </c>
      <c r="G610">
        <f t="shared" si="72"/>
        <v>-6.4166636149193135</v>
      </c>
      <c r="H610">
        <f t="shared" si="73"/>
        <v>-8.245000000000001</v>
      </c>
      <c r="I610">
        <f t="shared" si="70"/>
        <v>-6.4332266299053399E-3</v>
      </c>
    </row>
    <row r="611" spans="1:9" x14ac:dyDescent="0.3">
      <c r="A611">
        <v>5</v>
      </c>
      <c r="B611">
        <v>2009</v>
      </c>
      <c r="C611">
        <v>181.35</v>
      </c>
      <c r="D611">
        <v>2.5</v>
      </c>
      <c r="E611">
        <f t="shared" si="71"/>
        <v>2.6555587226499187</v>
      </c>
      <c r="F611">
        <f>(MAX(E$2:E611) - E611)/MAX(E$2:E611)</f>
        <v>0.25192326295677397</v>
      </c>
      <c r="G611">
        <f t="shared" si="72"/>
        <v>2.5</v>
      </c>
      <c r="H611" t="str">
        <f t="shared" si="73"/>
        <v/>
      </c>
      <c r="I611">
        <f t="shared" si="70"/>
        <v>1.3785497656465398E-2</v>
      </c>
    </row>
    <row r="612" spans="1:9" x14ac:dyDescent="0.3">
      <c r="A612">
        <v>5</v>
      </c>
      <c r="B612">
        <v>2009</v>
      </c>
      <c r="C612">
        <v>185.55</v>
      </c>
      <c r="D612">
        <v>-0.84998779297915472</v>
      </c>
      <c r="E612">
        <f t="shared" si="71"/>
        <v>2.6281877546087897</v>
      </c>
      <c r="F612">
        <f>(MAX(E$2:E612) - E612)/MAX(E$2:E612)</f>
        <v>0.25963372489733694</v>
      </c>
      <c r="G612">
        <f t="shared" si="72"/>
        <v>1.6500122070208452</v>
      </c>
      <c r="H612" t="str">
        <f t="shared" si="73"/>
        <v/>
      </c>
      <c r="I612">
        <f t="shared" si="70"/>
        <v>-4.5809096899981387E-3</v>
      </c>
    </row>
    <row r="613" spans="1:9" x14ac:dyDescent="0.3">
      <c r="A613">
        <v>5</v>
      </c>
      <c r="B613">
        <v>2009</v>
      </c>
      <c r="C613">
        <v>185.55</v>
      </c>
      <c r="D613">
        <v>-0.28333333333333333</v>
      </c>
      <c r="E613">
        <f t="shared" si="71"/>
        <v>2.6191580068666012</v>
      </c>
      <c r="F613">
        <f>(MAX(E$2:E613) - E613)/MAX(E$2:E613)</f>
        <v>0.2621774247107454</v>
      </c>
      <c r="G613">
        <f t="shared" si="72"/>
        <v>1.366678873687512</v>
      </c>
      <c r="H613" t="str">
        <f t="shared" si="73"/>
        <v/>
      </c>
      <c r="I613">
        <f t="shared" si="70"/>
        <v>-1.5269918261025777E-3</v>
      </c>
    </row>
    <row r="614" spans="1:9" x14ac:dyDescent="0.3">
      <c r="A614">
        <v>5</v>
      </c>
      <c r="B614">
        <v>2009</v>
      </c>
      <c r="C614">
        <v>187</v>
      </c>
      <c r="D614">
        <v>0.89998779297916265</v>
      </c>
      <c r="E614">
        <f t="shared" si="71"/>
        <v>2.6475201620892914</v>
      </c>
      <c r="F614">
        <f>(MAX(E$2:E614) - E614)/MAX(E$2:E614)</f>
        <v>0.25418774315953813</v>
      </c>
      <c r="G614">
        <f t="shared" si="72"/>
        <v>2.2666666666666746</v>
      </c>
      <c r="H614" t="str">
        <f t="shared" si="73"/>
        <v/>
      </c>
      <c r="I614">
        <f t="shared" si="70"/>
        <v>4.8127689464126343E-3</v>
      </c>
    </row>
    <row r="615" spans="1:9" x14ac:dyDescent="0.3">
      <c r="A615">
        <v>5</v>
      </c>
      <c r="B615">
        <v>2009</v>
      </c>
      <c r="C615">
        <v>188.65</v>
      </c>
      <c r="D615">
        <v>1.3500030518385469</v>
      </c>
      <c r="E615">
        <f t="shared" si="71"/>
        <v>2.6901486310630811</v>
      </c>
      <c r="F615">
        <f>(MAX(E$2:E615) - E615)/MAX(E$2:E615)</f>
        <v>0.24217920962455408</v>
      </c>
      <c r="G615">
        <f t="shared" si="72"/>
        <v>3.6166697185052215</v>
      </c>
      <c r="H615" t="str">
        <f t="shared" si="73"/>
        <v/>
      </c>
      <c r="I615">
        <f t="shared" si="70"/>
        <v>7.1561253741772952E-3</v>
      </c>
    </row>
    <row r="616" spans="1:9" x14ac:dyDescent="0.3">
      <c r="A616">
        <v>5</v>
      </c>
      <c r="B616">
        <v>2009</v>
      </c>
      <c r="C616">
        <v>187.5</v>
      </c>
      <c r="D616">
        <v>-0.85000305183854863</v>
      </c>
      <c r="E616">
        <f t="shared" si="71"/>
        <v>2.6627090165074461</v>
      </c>
      <c r="F616">
        <f>(MAX(E$2:E616) - E616)/MAX(E$2:E616)</f>
        <v>0.24990900943934408</v>
      </c>
      <c r="G616">
        <f t="shared" si="72"/>
        <v>2.7666666666666728</v>
      </c>
      <c r="H616" t="str">
        <f t="shared" si="73"/>
        <v/>
      </c>
      <c r="I616">
        <f t="shared" si="70"/>
        <v>-4.5333496098055931E-3</v>
      </c>
    </row>
    <row r="617" spans="1:9" x14ac:dyDescent="0.3">
      <c r="A617">
        <v>5</v>
      </c>
      <c r="B617">
        <v>2009</v>
      </c>
      <c r="C617">
        <v>188.35</v>
      </c>
      <c r="D617">
        <v>-4.9997965656250004E-2</v>
      </c>
      <c r="E617">
        <f t="shared" si="71"/>
        <v>2.6611186656902976</v>
      </c>
      <c r="F617">
        <f>(MAX(E$2:E617) - E617)/MAX(E$2:E617)</f>
        <v>0.25035701476488975</v>
      </c>
      <c r="G617">
        <f t="shared" si="72"/>
        <v>2.7166687010104229</v>
      </c>
      <c r="H617" t="str">
        <f t="shared" si="73"/>
        <v/>
      </c>
      <c r="I617">
        <f t="shared" si="70"/>
        <v>-2.6545243247279006E-4</v>
      </c>
    </row>
    <row r="618" spans="1:9" x14ac:dyDescent="0.3">
      <c r="A618">
        <v>5</v>
      </c>
      <c r="B618">
        <v>2009</v>
      </c>
      <c r="C618">
        <v>187.6</v>
      </c>
      <c r="D618">
        <v>6.1023437537895607E-6</v>
      </c>
      <c r="E618">
        <f t="shared" si="71"/>
        <v>2.6611188604551534</v>
      </c>
      <c r="F618">
        <f>(MAX(E$2:E618) - E618)/MAX(E$2:E618)</f>
        <v>0.2503569598992012</v>
      </c>
      <c r="G618">
        <f t="shared" si="72"/>
        <v>2.7166748033541768</v>
      </c>
      <c r="H618" t="str">
        <f t="shared" si="73"/>
        <v/>
      </c>
      <c r="I618">
        <f t="shared" si="70"/>
        <v>3.2528484828302561E-8</v>
      </c>
    </row>
    <row r="619" spans="1:9" x14ac:dyDescent="0.3">
      <c r="A619">
        <v>5</v>
      </c>
      <c r="B619">
        <v>2009</v>
      </c>
      <c r="C619">
        <v>187.6</v>
      </c>
      <c r="D619">
        <v>-0.44999694833333331</v>
      </c>
      <c r="E619">
        <f t="shared" si="71"/>
        <v>2.6467565759439409</v>
      </c>
      <c r="F619">
        <f>(MAX(E$2:E619) - E619)/MAX(E$2:E619)</f>
        <v>0.25440284705733307</v>
      </c>
      <c r="G619">
        <f t="shared" si="72"/>
        <v>2.2666778550208435</v>
      </c>
      <c r="H619" t="str">
        <f t="shared" si="73"/>
        <v/>
      </c>
      <c r="I619">
        <f t="shared" si="70"/>
        <v>-2.3987044154228855E-3</v>
      </c>
    </row>
    <row r="620" spans="1:9" x14ac:dyDescent="0.3">
      <c r="A620">
        <v>5</v>
      </c>
      <c r="B620">
        <v>2009</v>
      </c>
      <c r="C620">
        <v>186.1</v>
      </c>
      <c r="D620">
        <v>-1.8499969481614602</v>
      </c>
      <c r="E620">
        <f t="shared" si="71"/>
        <v>2.5875566507797774</v>
      </c>
      <c r="F620">
        <f>(MAX(E$2:E620) - E620)/MAX(E$2:E620)</f>
        <v>0.27107959627484557</v>
      </c>
      <c r="G620">
        <f t="shared" si="72"/>
        <v>0.4166809068593833</v>
      </c>
      <c r="H620" t="str">
        <f t="shared" si="73"/>
        <v/>
      </c>
      <c r="I620">
        <f t="shared" si="70"/>
        <v>-9.9408755946343921E-3</v>
      </c>
    </row>
    <row r="621" spans="1:9" x14ac:dyDescent="0.3">
      <c r="A621">
        <v>5</v>
      </c>
      <c r="B621">
        <v>2009</v>
      </c>
      <c r="C621">
        <v>185.1</v>
      </c>
      <c r="D621">
        <v>-0.15000101733333332</v>
      </c>
      <c r="E621">
        <f t="shared" si="71"/>
        <v>2.5828386265088135</v>
      </c>
      <c r="F621">
        <f>(MAX(E$2:E621) - E621)/MAX(E$2:E621)</f>
        <v>0.27240867409632619</v>
      </c>
      <c r="G621">
        <f t="shared" si="72"/>
        <v>0.26667988952604998</v>
      </c>
      <c r="H621" t="str">
        <f t="shared" si="73"/>
        <v/>
      </c>
      <c r="I621">
        <f t="shared" si="70"/>
        <v>-8.103782676030974E-4</v>
      </c>
    </row>
    <row r="622" spans="1:9" x14ac:dyDescent="0.3">
      <c r="A622">
        <v>5</v>
      </c>
      <c r="B622">
        <v>2009</v>
      </c>
      <c r="C622">
        <v>184.35</v>
      </c>
      <c r="D622">
        <v>-0.20000915518228002</v>
      </c>
      <c r="E622">
        <f t="shared" si="71"/>
        <v>2.5765336056992911</v>
      </c>
      <c r="F622">
        <f>(MAX(E$2:E622) - E622)/MAX(E$2:E622)</f>
        <v>0.27418481233569092</v>
      </c>
      <c r="G622">
        <f t="shared" si="72"/>
        <v>6.6670734343769966E-2</v>
      </c>
      <c r="H622" t="str">
        <f t="shared" si="73"/>
        <v/>
      </c>
      <c r="I622">
        <f t="shared" si="70"/>
        <v>-1.0849425287891511E-3</v>
      </c>
    </row>
    <row r="623" spans="1:9" x14ac:dyDescent="0.3">
      <c r="A623">
        <v>5</v>
      </c>
      <c r="B623">
        <v>2009</v>
      </c>
      <c r="C623">
        <v>188.25</v>
      </c>
      <c r="D623">
        <v>-1.6000122070208331</v>
      </c>
      <c r="E623">
        <f t="shared" si="71"/>
        <v>2.5272608739751683</v>
      </c>
      <c r="F623">
        <f>(MAX(E$2:E623) - E623)/MAX(E$2:E623)</f>
        <v>0.28806504931143612</v>
      </c>
      <c r="G623">
        <f t="shared" si="72"/>
        <v>-1.5333414726770631</v>
      </c>
      <c r="H623" t="str">
        <f t="shared" si="73"/>
        <v/>
      </c>
      <c r="I623">
        <f t="shared" si="70"/>
        <v>-8.4994008341080108E-3</v>
      </c>
    </row>
    <row r="624" spans="1:9" x14ac:dyDescent="0.3">
      <c r="A624">
        <v>5</v>
      </c>
      <c r="B624">
        <v>2009</v>
      </c>
      <c r="C624">
        <v>190.1</v>
      </c>
      <c r="D624">
        <v>-0.25</v>
      </c>
      <c r="E624">
        <f t="shared" si="71"/>
        <v>2.519782787485894</v>
      </c>
      <c r="F624">
        <f>(MAX(E$2:E624) - E624)/MAX(E$2:E624)</f>
        <v>0.29017164273469925</v>
      </c>
      <c r="G624">
        <f t="shared" si="72"/>
        <v>-1.7833414726770631</v>
      </c>
      <c r="H624" t="str">
        <f t="shared" si="73"/>
        <v/>
      </c>
      <c r="I624">
        <f t="shared" si="70"/>
        <v>-1.3150973172014729E-3</v>
      </c>
    </row>
    <row r="625" spans="1:9" x14ac:dyDescent="0.3">
      <c r="A625">
        <v>5</v>
      </c>
      <c r="B625">
        <v>2009</v>
      </c>
      <c r="C625">
        <v>190.05</v>
      </c>
      <c r="D625">
        <v>-0.90001220702084472</v>
      </c>
      <c r="E625">
        <f t="shared" si="71"/>
        <v>2.4929339090196945</v>
      </c>
      <c r="F625">
        <f>(MAX(E$2:E625) - E625)/MAX(E$2:E625)</f>
        <v>0.29773503089288778</v>
      </c>
      <c r="G625">
        <f t="shared" si="72"/>
        <v>-2.6833536796979081</v>
      </c>
      <c r="H625" t="str">
        <f t="shared" si="73"/>
        <v/>
      </c>
      <c r="I625">
        <f t="shared" si="70"/>
        <v>-4.735660126392237E-3</v>
      </c>
    </row>
    <row r="626" spans="1:9" x14ac:dyDescent="0.3">
      <c r="A626">
        <v>5</v>
      </c>
      <c r="B626">
        <v>2009</v>
      </c>
      <c r="C626">
        <v>187.15</v>
      </c>
      <c r="D626">
        <v>-1.5999908448177067</v>
      </c>
      <c r="E626">
        <f t="shared" si="71"/>
        <v>2.4449803385140783</v>
      </c>
      <c r="F626">
        <f>(MAX(E$2:E626) - E626)/MAX(E$2:E626)</f>
        <v>0.31124365724991176</v>
      </c>
      <c r="G626">
        <f t="shared" si="72"/>
        <v>-4.2833445245156145</v>
      </c>
      <c r="H626" t="str">
        <f t="shared" si="73"/>
        <v/>
      </c>
      <c r="I626">
        <f t="shared" si="70"/>
        <v>-8.5492430928009976E-3</v>
      </c>
    </row>
    <row r="627" spans="1:9" x14ac:dyDescent="0.3">
      <c r="A627">
        <v>5</v>
      </c>
      <c r="B627">
        <v>2009</v>
      </c>
      <c r="C627">
        <v>184.5</v>
      </c>
      <c r="D627">
        <v>-3</v>
      </c>
      <c r="E627">
        <f t="shared" si="71"/>
        <v>2.3555298383245384</v>
      </c>
      <c r="F627">
        <f>(MAX(E$2:E627) - E627)/MAX(E$2:E627)</f>
        <v>0.33644206003345173</v>
      </c>
      <c r="G627">
        <f t="shared" si="72"/>
        <v>-7.2833445245156145</v>
      </c>
      <c r="H627" t="str">
        <f t="shared" si="73"/>
        <v/>
      </c>
      <c r="I627">
        <f t="shared" si="70"/>
        <v>-1.6260162601626018E-2</v>
      </c>
    </row>
    <row r="628" spans="1:9" x14ac:dyDescent="0.3">
      <c r="A628">
        <v>5</v>
      </c>
      <c r="B628">
        <v>2009</v>
      </c>
      <c r="C628">
        <v>186.2</v>
      </c>
      <c r="D628">
        <v>2.1333292641614499</v>
      </c>
      <c r="E628">
        <f t="shared" si="71"/>
        <v>2.4162522962062907</v>
      </c>
      <c r="F628">
        <f>(MAX(E$2:E628) - E628)/MAX(E$2:E628)</f>
        <v>0.31933640999830681</v>
      </c>
      <c r="G628">
        <f t="shared" si="72"/>
        <v>-5.1500152603541647</v>
      </c>
      <c r="H628" t="str">
        <f t="shared" si="73"/>
        <v/>
      </c>
      <c r="I628">
        <f t="shared" si="70"/>
        <v>1.1457192610963748E-2</v>
      </c>
    </row>
    <row r="629" spans="1:9" x14ac:dyDescent="0.3">
      <c r="A629">
        <v>5</v>
      </c>
      <c r="B629">
        <v>2009</v>
      </c>
      <c r="C629">
        <v>184.5</v>
      </c>
      <c r="D629">
        <v>3.5500030518385395</v>
      </c>
      <c r="E629">
        <f t="shared" si="71"/>
        <v>2.5208584306641471</v>
      </c>
      <c r="F629">
        <f>(MAX(E$2:E629) - E629)/MAX(E$2:E629)</f>
        <v>0.28986863168389959</v>
      </c>
      <c r="G629">
        <f t="shared" si="72"/>
        <v>-1.6000122085156252</v>
      </c>
      <c r="H629" t="str">
        <f t="shared" si="73"/>
        <v/>
      </c>
      <c r="I629">
        <f t="shared" si="70"/>
        <v>1.9241208953054416E-2</v>
      </c>
    </row>
    <row r="630" spans="1:9" x14ac:dyDescent="0.3">
      <c r="A630">
        <v>5</v>
      </c>
      <c r="B630">
        <v>2009</v>
      </c>
      <c r="C630">
        <v>179.95</v>
      </c>
      <c r="D630">
        <v>4.449996948161453</v>
      </c>
      <c r="E630">
        <f t="shared" si="71"/>
        <v>2.6611200462640676</v>
      </c>
      <c r="F630">
        <f>(MAX(E$2:E630) - E630)/MAX(E$2:E630)</f>
        <v>0.25035662585422008</v>
      </c>
      <c r="G630">
        <f t="shared" si="72"/>
        <v>2.8499847396458278</v>
      </c>
      <c r="H630" t="str">
        <f t="shared" si="73"/>
        <v/>
      </c>
      <c r="I630">
        <f t="shared" si="70"/>
        <v>2.4729074454912216E-2</v>
      </c>
    </row>
    <row r="631" spans="1:9" x14ac:dyDescent="0.3">
      <c r="A631">
        <v>5</v>
      </c>
      <c r="B631">
        <v>2009</v>
      </c>
      <c r="C631">
        <v>185.05</v>
      </c>
      <c r="D631">
        <v>-0.14999593097916999</v>
      </c>
      <c r="E631">
        <f t="shared" si="71"/>
        <v>2.6562667436308867</v>
      </c>
      <c r="F631">
        <f>(MAX(E$2:E631) - E631)/MAX(E$2:E631)</f>
        <v>0.25172381188808435</v>
      </c>
      <c r="G631">
        <f t="shared" si="72"/>
        <v>2.6999888086666579</v>
      </c>
      <c r="H631">
        <f t="shared" si="73"/>
        <v>2.6999888086666579</v>
      </c>
      <c r="I631">
        <f t="shared" si="70"/>
        <v>-8.1056974320005393E-4</v>
      </c>
    </row>
    <row r="632" spans="1:9" x14ac:dyDescent="0.3">
      <c r="A632">
        <v>6</v>
      </c>
      <c r="B632">
        <v>2009</v>
      </c>
      <c r="C632">
        <v>184.95</v>
      </c>
      <c r="D632">
        <v>0.83333028166666667</v>
      </c>
      <c r="E632">
        <f t="shared" si="71"/>
        <v>2.6831955455001291</v>
      </c>
      <c r="F632">
        <f>(MAX(E$2:E632) - E632)/MAX(E$2:E632)</f>
        <v>0.24413790913134756</v>
      </c>
      <c r="G632">
        <f t="shared" si="72"/>
        <v>0.83333028166666667</v>
      </c>
      <c r="H632" t="str">
        <f t="shared" si="73"/>
        <v/>
      </c>
      <c r="I632">
        <f t="shared" si="70"/>
        <v>4.5057057673245022E-3</v>
      </c>
    </row>
    <row r="633" spans="1:9" x14ac:dyDescent="0.3">
      <c r="A633">
        <v>6</v>
      </c>
      <c r="B633">
        <v>2009</v>
      </c>
      <c r="C633">
        <v>190.35</v>
      </c>
      <c r="D633">
        <v>3.2499908448177073</v>
      </c>
      <c r="E633">
        <f t="shared" si="71"/>
        <v>2.7862730981919857</v>
      </c>
      <c r="F633">
        <f>(MAX(E$2:E633) - E633)/MAX(E$2:E633)</f>
        <v>0.21510073566482407</v>
      </c>
      <c r="G633">
        <f t="shared" si="72"/>
        <v>4.0833211264843738</v>
      </c>
      <c r="H633" t="str">
        <f t="shared" si="73"/>
        <v/>
      </c>
      <c r="I633">
        <f t="shared" si="70"/>
        <v>1.707376330348152E-2</v>
      </c>
    </row>
    <row r="634" spans="1:9" x14ac:dyDescent="0.3">
      <c r="A634">
        <v>6</v>
      </c>
      <c r="B634">
        <v>2009</v>
      </c>
      <c r="C634">
        <v>188.6</v>
      </c>
      <c r="D634">
        <v>2.1000061036770798</v>
      </c>
      <c r="E634">
        <f t="shared" si="71"/>
        <v>2.8560778630573482</v>
      </c>
      <c r="F634">
        <f>(MAX(E$2:E634) - E634)/MAX(E$2:E634)</f>
        <v>0.19543657976227952</v>
      </c>
      <c r="G634">
        <f t="shared" si="72"/>
        <v>6.1833272301614537</v>
      </c>
      <c r="H634" t="str">
        <f t="shared" si="73"/>
        <v/>
      </c>
      <c r="I634">
        <f t="shared" si="70"/>
        <v>1.1134708927237964E-2</v>
      </c>
    </row>
    <row r="635" spans="1:9" x14ac:dyDescent="0.3">
      <c r="A635">
        <v>6</v>
      </c>
      <c r="B635">
        <v>2009</v>
      </c>
      <c r="C635">
        <v>186.45</v>
      </c>
      <c r="D635">
        <v>4.4499999999999869</v>
      </c>
      <c r="E635">
        <f t="shared" si="71"/>
        <v>3.0094513122601461</v>
      </c>
      <c r="F635">
        <f>(MAX(E$2:E635) - E635)/MAX(E$2:E635)</f>
        <v>0.15223094154758302</v>
      </c>
      <c r="G635">
        <f t="shared" si="72"/>
        <v>10.633327230161441</v>
      </c>
      <c r="H635" t="str">
        <f t="shared" si="73"/>
        <v/>
      </c>
      <c r="I635">
        <f t="shared" si="70"/>
        <v>2.3866988468758312E-2</v>
      </c>
    </row>
    <row r="636" spans="1:9" x14ac:dyDescent="0.3">
      <c r="A636">
        <v>6</v>
      </c>
      <c r="B636">
        <v>2009</v>
      </c>
      <c r="C636">
        <v>183.75</v>
      </c>
      <c r="D636">
        <v>-0.44999694816145802</v>
      </c>
      <c r="E636">
        <f t="shared" si="71"/>
        <v>2.9928687338174003</v>
      </c>
      <c r="F636">
        <f>(MAX(E$2:E636) - E636)/MAX(E$2:E636)</f>
        <v>0.15690229039308468</v>
      </c>
      <c r="G636">
        <f t="shared" si="72"/>
        <v>10.183330281999984</v>
      </c>
      <c r="H636" t="str">
        <f t="shared" si="73"/>
        <v/>
      </c>
      <c r="I636">
        <f t="shared" si="70"/>
        <v>-2.4489629831916083E-3</v>
      </c>
    </row>
    <row r="637" spans="1:9" x14ac:dyDescent="0.3">
      <c r="A637">
        <v>6</v>
      </c>
      <c r="B637">
        <v>2009</v>
      </c>
      <c r="C637">
        <v>184.05</v>
      </c>
      <c r="D637">
        <v>-0.34999694816144267</v>
      </c>
      <c r="E637">
        <f t="shared" si="71"/>
        <v>2.9800631724105067</v>
      </c>
      <c r="F637">
        <f>(MAX(E$2:E637) - E637)/MAX(E$2:E637)</f>
        <v>0.16050964522638939</v>
      </c>
      <c r="G637">
        <f t="shared" si="72"/>
        <v>9.8333333338385422</v>
      </c>
      <c r="H637" t="str">
        <f t="shared" si="73"/>
        <v/>
      </c>
      <c r="I637">
        <f t="shared" si="70"/>
        <v>-1.901640576807621E-3</v>
      </c>
    </row>
    <row r="638" spans="1:9" x14ac:dyDescent="0.3">
      <c r="A638">
        <v>6</v>
      </c>
      <c r="B638">
        <v>2009</v>
      </c>
      <c r="C638">
        <v>186.15</v>
      </c>
      <c r="D638">
        <v>4.7999877929791666</v>
      </c>
      <c r="E638">
        <f t="shared" si="71"/>
        <v>3.1529592261962907</v>
      </c>
      <c r="F638">
        <f>(MAX(E$2:E638) - E638)/MAX(E$2:E638)</f>
        <v>0.11180444633150123</v>
      </c>
      <c r="G638">
        <f t="shared" si="72"/>
        <v>14.633321126817709</v>
      </c>
      <c r="H638" t="str">
        <f t="shared" si="73"/>
        <v/>
      </c>
      <c r="I638">
        <f t="shared" si="70"/>
        <v>2.5785591152184616E-2</v>
      </c>
    </row>
    <row r="639" spans="1:9" x14ac:dyDescent="0.3">
      <c r="A639">
        <v>6</v>
      </c>
      <c r="B639">
        <v>2009</v>
      </c>
      <c r="C639">
        <v>182.9</v>
      </c>
      <c r="D639">
        <v>-0.21666870117187997</v>
      </c>
      <c r="E639">
        <f t="shared" si="71"/>
        <v>3.1445552783785065</v>
      </c>
      <c r="F639">
        <f>(MAX(E$2:E639) - E639)/MAX(E$2:E639)</f>
        <v>0.1141718569288222</v>
      </c>
      <c r="G639">
        <f t="shared" si="72"/>
        <v>14.416652425645829</v>
      </c>
      <c r="H639" t="str">
        <f t="shared" si="73"/>
        <v/>
      </c>
      <c r="I639">
        <f t="shared" si="70"/>
        <v>-1.1846293120387095E-3</v>
      </c>
    </row>
    <row r="640" spans="1:9" x14ac:dyDescent="0.3">
      <c r="A640">
        <v>6</v>
      </c>
      <c r="B640">
        <v>2009</v>
      </c>
      <c r="C640">
        <v>187.8</v>
      </c>
      <c r="D640">
        <v>-1.3166646319999999</v>
      </c>
      <c r="E640">
        <f t="shared" si="71"/>
        <v>3.0949507490045858</v>
      </c>
      <c r="F640">
        <f>(MAX(E$2:E640) - E640)/MAX(E$2:E640)</f>
        <v>0.12814556203280056</v>
      </c>
      <c r="G640">
        <f t="shared" si="72"/>
        <v>13.099987793645829</v>
      </c>
      <c r="H640" t="str">
        <f t="shared" si="73"/>
        <v/>
      </c>
      <c r="I640">
        <f t="shared" si="70"/>
        <v>-7.0109937806176774E-3</v>
      </c>
    </row>
    <row r="641" spans="1:9" x14ac:dyDescent="0.3">
      <c r="A641">
        <v>6</v>
      </c>
      <c r="B641">
        <v>2009</v>
      </c>
      <c r="C641">
        <v>190.85</v>
      </c>
      <c r="D641">
        <v>0.21666971851562464</v>
      </c>
      <c r="E641">
        <f t="shared" si="71"/>
        <v>3.1028564851435152</v>
      </c>
      <c r="F641">
        <f>(MAX(E$2:E641) - E641)/MAX(E$2:E641)</f>
        <v>0.12591849876197464</v>
      </c>
      <c r="G641">
        <f t="shared" si="72"/>
        <v>13.316657512161454</v>
      </c>
      <c r="H641" t="str">
        <f t="shared" si="73"/>
        <v/>
      </c>
      <c r="I641">
        <f t="shared" si="70"/>
        <v>1.1352880194688219E-3</v>
      </c>
    </row>
    <row r="642" spans="1:9" x14ac:dyDescent="0.3">
      <c r="A642">
        <v>6</v>
      </c>
      <c r="B642">
        <v>2009</v>
      </c>
      <c r="C642">
        <v>190.35</v>
      </c>
      <c r="D642">
        <v>0.39999796541406329</v>
      </c>
      <c r="E642">
        <f t="shared" si="71"/>
        <v>3.1175271267632461</v>
      </c>
      <c r="F642">
        <f>(MAX(E$2:E642) - E642)/MAX(E$2:E642)</f>
        <v>0.12178574672768058</v>
      </c>
      <c r="G642">
        <f t="shared" si="72"/>
        <v>13.716655477575518</v>
      </c>
      <c r="H642" t="str">
        <f t="shared" si="73"/>
        <v/>
      </c>
      <c r="I642">
        <f t="shared" si="70"/>
        <v>2.1013814836567551E-3</v>
      </c>
    </row>
    <row r="643" spans="1:9" x14ac:dyDescent="0.3">
      <c r="A643">
        <v>6</v>
      </c>
      <c r="B643">
        <v>2009</v>
      </c>
      <c r="C643">
        <v>186.45</v>
      </c>
      <c r="D643">
        <v>-0.44999999999999202</v>
      </c>
      <c r="E643">
        <f t="shared" si="71"/>
        <v>3.1005976753508149</v>
      </c>
      <c r="F643">
        <f>(MAX(E$2:E643) - E643)/MAX(E$2:E643)</f>
        <v>0.12655481045220848</v>
      </c>
      <c r="G643">
        <f t="shared" si="72"/>
        <v>13.266655477575526</v>
      </c>
      <c r="H643" t="str">
        <f t="shared" si="73"/>
        <v/>
      </c>
      <c r="I643">
        <f t="shared" ref="I643:I706" si="74">D643/C643</f>
        <v>-2.4135156878519284E-3</v>
      </c>
    </row>
    <row r="644" spans="1:9" x14ac:dyDescent="0.3">
      <c r="A644">
        <v>6</v>
      </c>
      <c r="B644">
        <v>2009</v>
      </c>
      <c r="C644">
        <v>185.8</v>
      </c>
      <c r="D644">
        <v>0.14999796533333334</v>
      </c>
      <c r="E644">
        <f t="shared" ref="E644:E707" si="75">(D644/C644*$G$2+1)*E643*$H$2+(1-$H$2)*E643</f>
        <v>3.1062297395106357</v>
      </c>
      <c r="F644">
        <f>(MAX(E$2:E644) - E644)/MAX(E$2:E644)</f>
        <v>0.12496824558223918</v>
      </c>
      <c r="G644">
        <f t="shared" si="72"/>
        <v>13.41665344290886</v>
      </c>
      <c r="H644" t="str">
        <f t="shared" si="73"/>
        <v/>
      </c>
      <c r="I644">
        <f t="shared" si="74"/>
        <v>8.0730874775744533E-4</v>
      </c>
    </row>
    <row r="645" spans="1:9" x14ac:dyDescent="0.3">
      <c r="A645">
        <v>6</v>
      </c>
      <c r="B645">
        <v>2009</v>
      </c>
      <c r="C645">
        <v>184.9</v>
      </c>
      <c r="D645">
        <v>-0.41667073568750673</v>
      </c>
      <c r="E645">
        <f t="shared" si="75"/>
        <v>3.0904800433546233</v>
      </c>
      <c r="F645">
        <f>(MAX(E$2:E645) - E645)/MAX(E$2:E645)</f>
        <v>0.12940496965439791</v>
      </c>
      <c r="G645">
        <f t="shared" ref="G645:G708" si="76">IF(A645&lt;&gt;A644, D645, D645+G644)</f>
        <v>12.999982707221353</v>
      </c>
      <c r="H645" t="str">
        <f t="shared" si="73"/>
        <v/>
      </c>
      <c r="I645">
        <f t="shared" si="74"/>
        <v>-2.253492350932973E-3</v>
      </c>
    </row>
    <row r="646" spans="1:9" x14ac:dyDescent="0.3">
      <c r="A646">
        <v>6</v>
      </c>
      <c r="B646">
        <v>2009</v>
      </c>
      <c r="C646">
        <v>184.5</v>
      </c>
      <c r="D646">
        <v>0.64998779297916265</v>
      </c>
      <c r="E646">
        <f t="shared" si="75"/>
        <v>3.1149772909476257</v>
      </c>
      <c r="F646">
        <f>(MAX(E$2:E646) - E646)/MAX(E$2:E646)</f>
        <v>0.12250404108911794</v>
      </c>
      <c r="G646">
        <f t="shared" si="76"/>
        <v>13.649970500200515</v>
      </c>
      <c r="H646" t="str">
        <f t="shared" si="73"/>
        <v/>
      </c>
      <c r="I646">
        <f t="shared" si="74"/>
        <v>3.5229690676377378E-3</v>
      </c>
    </row>
    <row r="647" spans="1:9" x14ac:dyDescent="0.3">
      <c r="A647">
        <v>6</v>
      </c>
      <c r="B647">
        <v>2009</v>
      </c>
      <c r="C647">
        <v>183.85</v>
      </c>
      <c r="D647">
        <v>-1.1666666666666667</v>
      </c>
      <c r="E647">
        <f t="shared" si="75"/>
        <v>3.0705018197007528</v>
      </c>
      <c r="F647">
        <f>(MAX(E$2:E647) - E647)/MAX(E$2:E647)</f>
        <v>0.13503287922967319</v>
      </c>
      <c r="G647">
        <f t="shared" si="76"/>
        <v>12.483303833533849</v>
      </c>
      <c r="H647" t="str">
        <f t="shared" si="73"/>
        <v/>
      </c>
      <c r="I647">
        <f t="shared" si="74"/>
        <v>-6.3457528782521989E-3</v>
      </c>
    </row>
    <row r="648" spans="1:9" x14ac:dyDescent="0.3">
      <c r="A648">
        <v>6</v>
      </c>
      <c r="B648">
        <v>2009</v>
      </c>
      <c r="C648">
        <v>183.55</v>
      </c>
      <c r="D648">
        <v>-1.6500122070208398</v>
      </c>
      <c r="E648">
        <f t="shared" si="75"/>
        <v>3.0083970943429845</v>
      </c>
      <c r="F648">
        <f>(MAX(E$2:E648) - E648)/MAX(E$2:E648)</f>
        <v>0.15252791705517627</v>
      </c>
      <c r="G648">
        <f t="shared" si="76"/>
        <v>10.833291626513009</v>
      </c>
      <c r="H648" t="str">
        <f t="shared" si="73"/>
        <v/>
      </c>
      <c r="I648">
        <f t="shared" si="74"/>
        <v>-8.9894426969263953E-3</v>
      </c>
    </row>
    <row r="649" spans="1:9" x14ac:dyDescent="0.3">
      <c r="A649">
        <v>6</v>
      </c>
      <c r="B649">
        <v>2009</v>
      </c>
      <c r="C649">
        <v>182.2</v>
      </c>
      <c r="D649">
        <v>3.3336385000000003E-2</v>
      </c>
      <c r="E649">
        <f t="shared" si="75"/>
        <v>3.0096355709537539</v>
      </c>
      <c r="F649">
        <f>(MAX(E$2:E649) - E649)/MAX(E$2:E649)</f>
        <v>0.15217903546804112</v>
      </c>
      <c r="G649">
        <f t="shared" si="76"/>
        <v>10.86662801151301</v>
      </c>
      <c r="H649" t="str">
        <f t="shared" si="73"/>
        <v/>
      </c>
      <c r="I649">
        <f t="shared" si="74"/>
        <v>1.829658891328211E-4</v>
      </c>
    </row>
    <row r="650" spans="1:9" x14ac:dyDescent="0.3">
      <c r="A650">
        <v>6</v>
      </c>
      <c r="B650">
        <v>2009</v>
      </c>
      <c r="C650">
        <v>183</v>
      </c>
      <c r="D650">
        <v>-0.73333333333332995</v>
      </c>
      <c r="E650">
        <f t="shared" si="75"/>
        <v>2.9824995125271219</v>
      </c>
      <c r="F650">
        <f>(MAX(E$2:E650) - E650)/MAX(E$2:E650)</f>
        <v>0.15982332285316531</v>
      </c>
      <c r="G650">
        <f t="shared" si="76"/>
        <v>10.133294678179679</v>
      </c>
      <c r="H650" t="str">
        <f t="shared" si="73"/>
        <v/>
      </c>
      <c r="I650">
        <f t="shared" si="74"/>
        <v>-4.007285974499071E-3</v>
      </c>
    </row>
    <row r="651" spans="1:9" x14ac:dyDescent="0.3">
      <c r="A651">
        <v>6</v>
      </c>
      <c r="B651">
        <v>2009</v>
      </c>
      <c r="C651">
        <v>188.15</v>
      </c>
      <c r="D651">
        <v>0.25000915518228733</v>
      </c>
      <c r="E651">
        <f t="shared" si="75"/>
        <v>2.9914164267592858</v>
      </c>
      <c r="F651">
        <f>(MAX(E$2:E651) - E651)/MAX(E$2:E651)</f>
        <v>0.15731140848787681</v>
      </c>
      <c r="G651">
        <f t="shared" si="76"/>
        <v>10.383303833361966</v>
      </c>
      <c r="H651" t="str">
        <f t="shared" si="73"/>
        <v/>
      </c>
      <c r="I651">
        <f t="shared" si="74"/>
        <v>1.3287757384123696E-3</v>
      </c>
    </row>
    <row r="652" spans="1:9" x14ac:dyDescent="0.3">
      <c r="A652">
        <v>6</v>
      </c>
      <c r="B652">
        <v>2009</v>
      </c>
      <c r="C652">
        <v>188.3</v>
      </c>
      <c r="D652">
        <v>-0.28333231600000003</v>
      </c>
      <c r="E652">
        <f t="shared" si="75"/>
        <v>2.9812888583859092</v>
      </c>
      <c r="F652">
        <f>(MAX(E$2:E652) - E652)/MAX(E$2:E652)</f>
        <v>0.1601643667893892</v>
      </c>
      <c r="G652">
        <f t="shared" si="76"/>
        <v>10.099971517361967</v>
      </c>
      <c r="H652" t="str">
        <f t="shared" si="73"/>
        <v/>
      </c>
      <c r="I652">
        <f t="shared" si="74"/>
        <v>-1.5046856930430166E-3</v>
      </c>
    </row>
    <row r="653" spans="1:9" x14ac:dyDescent="0.3">
      <c r="A653">
        <v>6</v>
      </c>
      <c r="B653">
        <v>2009</v>
      </c>
      <c r="C653">
        <v>188.8</v>
      </c>
      <c r="D653">
        <v>0.63333435066666666</v>
      </c>
      <c r="E653">
        <f t="shared" si="75"/>
        <v>3.0037906774927423</v>
      </c>
      <c r="F653">
        <f>(MAX(E$2:E653) - E653)/MAX(E$2:E653)</f>
        <v>0.15382555482059218</v>
      </c>
      <c r="G653">
        <f t="shared" si="76"/>
        <v>10.733305868028634</v>
      </c>
      <c r="H653">
        <f t="shared" si="73"/>
        <v>10.733305868028634</v>
      </c>
      <c r="I653">
        <f t="shared" si="74"/>
        <v>3.3545251624293782E-3</v>
      </c>
    </row>
    <row r="654" spans="1:9" x14ac:dyDescent="0.3">
      <c r="A654">
        <v>7</v>
      </c>
      <c r="B654">
        <v>2009</v>
      </c>
      <c r="C654">
        <v>186.7</v>
      </c>
      <c r="D654">
        <v>1.6666687011718799</v>
      </c>
      <c r="E654">
        <f t="shared" si="75"/>
        <v>3.0641239864957432</v>
      </c>
      <c r="F654">
        <f>(MAX(E$2:E654) - E654)/MAX(E$2:E654)</f>
        <v>0.13682952888110644</v>
      </c>
      <c r="G654">
        <f t="shared" si="76"/>
        <v>1.6666687011718799</v>
      </c>
      <c r="H654" t="str">
        <f t="shared" si="73"/>
        <v/>
      </c>
      <c r="I654">
        <f t="shared" si="74"/>
        <v>8.9269882226667378E-3</v>
      </c>
    </row>
    <row r="655" spans="1:9" x14ac:dyDescent="0.3">
      <c r="A655">
        <v>7</v>
      </c>
      <c r="B655">
        <v>2009</v>
      </c>
      <c r="C655">
        <v>191.3</v>
      </c>
      <c r="D655">
        <v>0.3833343506666666</v>
      </c>
      <c r="E655">
        <f t="shared" si="75"/>
        <v>3.077939009768782</v>
      </c>
      <c r="F655">
        <f>(MAX(E$2:E655) - E655)/MAX(E$2:E655)</f>
        <v>0.13293780641828765</v>
      </c>
      <c r="G655">
        <f t="shared" si="76"/>
        <v>2.0500030518385466</v>
      </c>
      <c r="H655" t="str">
        <f t="shared" si="73"/>
        <v/>
      </c>
      <c r="I655">
        <f t="shared" si="74"/>
        <v>2.0038387384561764E-3</v>
      </c>
    </row>
    <row r="656" spans="1:9" x14ac:dyDescent="0.3">
      <c r="A656">
        <v>7</v>
      </c>
      <c r="B656">
        <v>2009</v>
      </c>
      <c r="C656">
        <v>187.15</v>
      </c>
      <c r="D656">
        <v>3.8500061036770798</v>
      </c>
      <c r="E656">
        <f t="shared" si="75"/>
        <v>3.2204059557602331</v>
      </c>
      <c r="F656">
        <f>(MAX(E$2:E656) - E656)/MAX(E$2:E656)</f>
        <v>9.280455416339177E-2</v>
      </c>
      <c r="G656">
        <f t="shared" si="76"/>
        <v>5.900009155515626</v>
      </c>
      <c r="H656" t="str">
        <f t="shared" si="73"/>
        <v/>
      </c>
      <c r="I656">
        <f t="shared" si="74"/>
        <v>2.0571766517109697E-2</v>
      </c>
    </row>
    <row r="657" spans="1:9" x14ac:dyDescent="0.3">
      <c r="A657">
        <v>7</v>
      </c>
      <c r="B657">
        <v>2009</v>
      </c>
      <c r="C657">
        <v>191.15</v>
      </c>
      <c r="D657">
        <v>-0.55000101733333329</v>
      </c>
      <c r="E657">
        <f t="shared" si="75"/>
        <v>3.1995570949610568</v>
      </c>
      <c r="F657">
        <f>(MAX(E$2:E657) - E657)/MAX(E$2:E657)</f>
        <v>9.8677724138768116E-2</v>
      </c>
      <c r="G657">
        <f t="shared" si="76"/>
        <v>5.350008138182293</v>
      </c>
      <c r="H657" t="str">
        <f t="shared" si="73"/>
        <v/>
      </c>
      <c r="I657">
        <f t="shared" si="74"/>
        <v>-2.877326797454006E-3</v>
      </c>
    </row>
    <row r="658" spans="1:9" x14ac:dyDescent="0.3">
      <c r="A658">
        <v>7</v>
      </c>
      <c r="B658">
        <v>2009</v>
      </c>
      <c r="C658">
        <v>193.4</v>
      </c>
      <c r="D658">
        <v>9.9999999999996203E-2</v>
      </c>
      <c r="E658">
        <f t="shared" si="75"/>
        <v>3.2032794338771176</v>
      </c>
      <c r="F658">
        <f>(MAX(E$2:E658) - E658)/MAX(E$2:E658)</f>
        <v>9.7629133073262667E-2</v>
      </c>
      <c r="G658">
        <f t="shared" si="76"/>
        <v>5.4500081381822891</v>
      </c>
      <c r="H658" t="str">
        <f t="shared" si="73"/>
        <v/>
      </c>
      <c r="I658">
        <f t="shared" si="74"/>
        <v>5.1706308169594721E-4</v>
      </c>
    </row>
    <row r="659" spans="1:9" x14ac:dyDescent="0.3">
      <c r="A659">
        <v>7</v>
      </c>
      <c r="B659">
        <v>2009</v>
      </c>
      <c r="C659">
        <v>192.3</v>
      </c>
      <c r="D659">
        <v>1</v>
      </c>
      <c r="E659">
        <f t="shared" si="75"/>
        <v>3.2407593024482226</v>
      </c>
      <c r="F659">
        <f>(MAX(E$2:E659) - E659)/MAX(E$2:E659)</f>
        <v>8.7070971603761066E-2</v>
      </c>
      <c r="G659">
        <f t="shared" si="76"/>
        <v>6.4500081381822891</v>
      </c>
      <c r="H659" t="str">
        <f t="shared" si="73"/>
        <v/>
      </c>
      <c r="I659">
        <f t="shared" si="74"/>
        <v>5.2002080083203327E-3</v>
      </c>
    </row>
    <row r="660" spans="1:9" x14ac:dyDescent="0.3">
      <c r="A660">
        <v>7</v>
      </c>
      <c r="B660">
        <v>2009</v>
      </c>
      <c r="C660">
        <v>192.85</v>
      </c>
      <c r="D660">
        <v>-0.18333333333333335</v>
      </c>
      <c r="E660">
        <f t="shared" si="75"/>
        <v>3.2338274216483267</v>
      </c>
      <c r="F660">
        <f>(MAX(E$2:E660) - E660)/MAX(E$2:E660)</f>
        <v>8.902369768213006E-2</v>
      </c>
      <c r="G660">
        <f t="shared" si="76"/>
        <v>6.2666748048489556</v>
      </c>
      <c r="H660" t="str">
        <f t="shared" si="73"/>
        <v/>
      </c>
      <c r="I660">
        <f t="shared" si="74"/>
        <v>-9.5065249330222119E-4</v>
      </c>
    </row>
    <row r="661" spans="1:9" x14ac:dyDescent="0.3">
      <c r="A661">
        <v>7</v>
      </c>
      <c r="B661">
        <v>2009</v>
      </c>
      <c r="C661">
        <v>192.45</v>
      </c>
      <c r="D661">
        <v>4.9999999999999996E-2</v>
      </c>
      <c r="E661">
        <f t="shared" si="75"/>
        <v>3.2357178118012775</v>
      </c>
      <c r="F661">
        <f>(MAX(E$2:E661) - E661)/MAX(E$2:E661)</f>
        <v>8.8491170615303649E-2</v>
      </c>
      <c r="G661">
        <f t="shared" si="76"/>
        <v>6.3166748048489554</v>
      </c>
      <c r="H661" t="str">
        <f t="shared" si="73"/>
        <v/>
      </c>
      <c r="I661">
        <f t="shared" si="74"/>
        <v>2.5980774227071964E-4</v>
      </c>
    </row>
    <row r="662" spans="1:9" x14ac:dyDescent="0.3">
      <c r="A662">
        <v>7</v>
      </c>
      <c r="B662">
        <v>2009</v>
      </c>
      <c r="C662">
        <v>192.3</v>
      </c>
      <c r="D662">
        <v>2.9333394367578101</v>
      </c>
      <c r="E662">
        <f t="shared" si="75"/>
        <v>3.3467723203454627</v>
      </c>
      <c r="F662">
        <f>(MAX(E$2:E662) - E662)/MAX(E$2:E662)</f>
        <v>5.7206871127935398E-2</v>
      </c>
      <c r="G662">
        <f t="shared" si="76"/>
        <v>9.250014241606765</v>
      </c>
      <c r="H662" t="str">
        <f t="shared" si="73"/>
        <v/>
      </c>
      <c r="I662">
        <f t="shared" si="74"/>
        <v>1.5253975230149817E-2</v>
      </c>
    </row>
    <row r="663" spans="1:9" x14ac:dyDescent="0.3">
      <c r="A663">
        <v>7</v>
      </c>
      <c r="B663">
        <v>2009</v>
      </c>
      <c r="C663">
        <v>188.85</v>
      </c>
      <c r="D663">
        <v>1.0999938963229068</v>
      </c>
      <c r="E663">
        <f t="shared" si="75"/>
        <v>3.3906336681385021</v>
      </c>
      <c r="F663">
        <f>(MAX(E$2:E663) - E663)/MAX(E$2:E663)</f>
        <v>4.4851032916007984E-2</v>
      </c>
      <c r="G663">
        <f t="shared" si="76"/>
        <v>10.350008137929672</v>
      </c>
      <c r="H663" t="str">
        <f t="shared" si="73"/>
        <v/>
      </c>
      <c r="I663">
        <f t="shared" si="74"/>
        <v>5.8246963003595808E-3</v>
      </c>
    </row>
    <row r="664" spans="1:9" x14ac:dyDescent="0.3">
      <c r="A664">
        <v>7</v>
      </c>
      <c r="B664">
        <v>2009</v>
      </c>
      <c r="C664">
        <v>189.65</v>
      </c>
      <c r="D664">
        <v>-0.59999898266666662</v>
      </c>
      <c r="E664">
        <f t="shared" si="75"/>
        <v>3.3664979038842096</v>
      </c>
      <c r="F664">
        <f>(MAX(E$2:E664) - E664)/MAX(E$2:E664)</f>
        <v>5.1650130829150209E-2</v>
      </c>
      <c r="G664">
        <f t="shared" si="76"/>
        <v>9.7500091552630046</v>
      </c>
      <c r="H664" t="str">
        <f t="shared" si="73"/>
        <v/>
      </c>
      <c r="I664">
        <f t="shared" si="74"/>
        <v>-3.1637172827137707E-3</v>
      </c>
    </row>
    <row r="665" spans="1:9" x14ac:dyDescent="0.3">
      <c r="A665">
        <v>7</v>
      </c>
      <c r="B665">
        <v>2009</v>
      </c>
      <c r="C665">
        <v>194.25</v>
      </c>
      <c r="D665">
        <v>-0.39999694816145065</v>
      </c>
      <c r="E665">
        <f t="shared" si="75"/>
        <v>3.3509003492022136</v>
      </c>
      <c r="F665">
        <f>(MAX(E$2:E665) - E665)/MAX(E$2:E665)</f>
        <v>5.604399631321582E-2</v>
      </c>
      <c r="G665">
        <f t="shared" si="76"/>
        <v>9.3500122071015532</v>
      </c>
      <c r="H665" t="str">
        <f t="shared" ref="H665:H728" si="77">IF(A665=A666, "", IF(-C643*0.05 &gt; MIN(G644:G665), -C643*0.05, G665))</f>
        <v/>
      </c>
      <c r="I665">
        <f t="shared" si="74"/>
        <v>-2.0591863483214964E-3</v>
      </c>
    </row>
    <row r="666" spans="1:9" x14ac:dyDescent="0.3">
      <c r="A666">
        <v>7</v>
      </c>
      <c r="B666">
        <v>2009</v>
      </c>
      <c r="C666">
        <v>195.7</v>
      </c>
      <c r="D666">
        <v>-3.3329264333333337E-2</v>
      </c>
      <c r="E666">
        <f t="shared" si="75"/>
        <v>3.3496163080787604</v>
      </c>
      <c r="F666">
        <f>(MAX(E$2:E666) - E666)/MAX(E$2:E666)</f>
        <v>5.6405713523861277E-2</v>
      </c>
      <c r="G666">
        <f t="shared" si="76"/>
        <v>9.3166829427682192</v>
      </c>
      <c r="H666" t="str">
        <f t="shared" si="77"/>
        <v/>
      </c>
      <c r="I666">
        <f t="shared" si="74"/>
        <v>-1.7030794242888777E-4</v>
      </c>
    </row>
    <row r="667" spans="1:9" x14ac:dyDescent="0.3">
      <c r="A667">
        <v>7</v>
      </c>
      <c r="B667">
        <v>2009</v>
      </c>
      <c r="C667">
        <v>196.4</v>
      </c>
      <c r="D667">
        <v>-3</v>
      </c>
      <c r="E667">
        <f t="shared" si="75"/>
        <v>3.2344945663296172</v>
      </c>
      <c r="F667">
        <f>(MAX(E$2:E667) - E667)/MAX(E$2:E667)</f>
        <v>8.8835761557028103E-2</v>
      </c>
      <c r="G667">
        <f t="shared" si="76"/>
        <v>6.3166829427682192</v>
      </c>
      <c r="H667" t="str">
        <f t="shared" si="77"/>
        <v/>
      </c>
      <c r="I667">
        <f t="shared" si="74"/>
        <v>-1.5274949083503055E-2</v>
      </c>
    </row>
    <row r="668" spans="1:9" x14ac:dyDescent="0.3">
      <c r="A668">
        <v>7</v>
      </c>
      <c r="B668">
        <v>2009</v>
      </c>
      <c r="C668">
        <v>201.95</v>
      </c>
      <c r="D668">
        <v>-5.0003051838541666E-2</v>
      </c>
      <c r="E668">
        <f t="shared" si="75"/>
        <v>3.2326926210520175</v>
      </c>
      <c r="F668">
        <f>(MAX(E$2:E668) - E668)/MAX(E$2:E668)</f>
        <v>8.9343373507801346E-2</v>
      </c>
      <c r="G668">
        <f t="shared" si="76"/>
        <v>6.2666798909296775</v>
      </c>
      <c r="H668" t="str">
        <f t="shared" si="77"/>
        <v/>
      </c>
      <c r="I668">
        <f t="shared" si="74"/>
        <v>-2.4760114799971114E-4</v>
      </c>
    </row>
    <row r="669" spans="1:9" x14ac:dyDescent="0.3">
      <c r="A669">
        <v>7</v>
      </c>
      <c r="B669">
        <v>2009</v>
      </c>
      <c r="C669">
        <v>202.35</v>
      </c>
      <c r="D669">
        <v>-0.15000101733333332</v>
      </c>
      <c r="E669">
        <f t="shared" si="75"/>
        <v>3.2273007695114266</v>
      </c>
      <c r="F669">
        <f>(MAX(E$2:E669) - E669)/MAX(E$2:E669)</f>
        <v>9.0862269954226665E-2</v>
      </c>
      <c r="G669">
        <f t="shared" si="76"/>
        <v>6.116678873596344</v>
      </c>
      <c r="H669" t="str">
        <f t="shared" si="77"/>
        <v/>
      </c>
      <c r="I669">
        <f t="shared" si="74"/>
        <v>-7.4129487192158797E-4</v>
      </c>
    </row>
    <row r="670" spans="1:9" x14ac:dyDescent="0.3">
      <c r="A670">
        <v>7</v>
      </c>
      <c r="B670">
        <v>2009</v>
      </c>
      <c r="C670">
        <v>202.8</v>
      </c>
      <c r="D670">
        <v>-6.6665649333333341E-2</v>
      </c>
      <c r="E670">
        <f t="shared" si="75"/>
        <v>3.2249137491557298</v>
      </c>
      <c r="F670">
        <f>(MAX(E$2:E670) - E670)/MAX(E$2:E670)</f>
        <v>9.1534698842247464E-2</v>
      </c>
      <c r="G670">
        <f t="shared" si="76"/>
        <v>6.0500132242630107</v>
      </c>
      <c r="H670" t="str">
        <f t="shared" si="77"/>
        <v/>
      </c>
      <c r="I670">
        <f t="shared" si="74"/>
        <v>-3.2872608152531232E-4</v>
      </c>
    </row>
    <row r="671" spans="1:9" x14ac:dyDescent="0.3">
      <c r="A671">
        <v>7</v>
      </c>
      <c r="B671">
        <v>2009</v>
      </c>
      <c r="C671">
        <v>204</v>
      </c>
      <c r="D671">
        <v>-0.25</v>
      </c>
      <c r="E671">
        <f t="shared" si="75"/>
        <v>3.2160215237444549</v>
      </c>
      <c r="F671">
        <f>(MAX(E$2:E671) - E671)/MAX(E$2:E671)</f>
        <v>9.4039658312351532E-2</v>
      </c>
      <c r="G671">
        <f t="shared" si="76"/>
        <v>5.8000132242630107</v>
      </c>
      <c r="H671" t="str">
        <f t="shared" si="77"/>
        <v/>
      </c>
      <c r="I671">
        <f t="shared" si="74"/>
        <v>-1.2254901960784314E-3</v>
      </c>
    </row>
    <row r="672" spans="1:9" x14ac:dyDescent="0.3">
      <c r="A672">
        <v>7</v>
      </c>
      <c r="B672">
        <v>2009</v>
      </c>
      <c r="C672">
        <v>205</v>
      </c>
      <c r="D672">
        <v>-0.45000203466666666</v>
      </c>
      <c r="E672">
        <f t="shared" si="75"/>
        <v>3.2001374431798801</v>
      </c>
      <c r="F672">
        <f>(MAX(E$2:E672) - E672)/MAX(E$2:E672)</f>
        <v>9.8514238768181772E-2</v>
      </c>
      <c r="G672">
        <f t="shared" si="76"/>
        <v>5.3500111895963443</v>
      </c>
      <c r="H672" t="str">
        <f t="shared" si="77"/>
        <v/>
      </c>
      <c r="I672">
        <f t="shared" si="74"/>
        <v>-2.1951318764227641E-3</v>
      </c>
    </row>
    <row r="673" spans="1:9" x14ac:dyDescent="0.3">
      <c r="A673">
        <v>7</v>
      </c>
      <c r="B673">
        <v>2009</v>
      </c>
      <c r="C673">
        <v>205.95</v>
      </c>
      <c r="D673">
        <v>0.41666361499999999</v>
      </c>
      <c r="E673">
        <f t="shared" si="75"/>
        <v>3.2147046045299041</v>
      </c>
      <c r="F673">
        <f>(MAX(E$2:E673) - E673)/MAX(E$2:E673)</f>
        <v>9.4410637353623733E-2</v>
      </c>
      <c r="G673">
        <f t="shared" si="76"/>
        <v>5.7666748045963443</v>
      </c>
      <c r="H673" t="str">
        <f t="shared" si="77"/>
        <v/>
      </c>
      <c r="I673">
        <f t="shared" si="74"/>
        <v>2.0231299587278465E-3</v>
      </c>
    </row>
    <row r="674" spans="1:9" x14ac:dyDescent="0.3">
      <c r="A674">
        <v>7</v>
      </c>
      <c r="B674">
        <v>2009</v>
      </c>
      <c r="C674">
        <v>206.85</v>
      </c>
      <c r="D674">
        <v>0.18333129898958667</v>
      </c>
      <c r="E674">
        <f t="shared" si="75"/>
        <v>3.221115293119639</v>
      </c>
      <c r="F674">
        <f>(MAX(E$2:E674) - E674)/MAX(E$2:E674)</f>
        <v>9.2604732267998827E-2</v>
      </c>
      <c r="G674">
        <f t="shared" si="76"/>
        <v>5.9500061035859311</v>
      </c>
      <c r="H674" t="str">
        <f t="shared" si="77"/>
        <v/>
      </c>
      <c r="I674">
        <f t="shared" si="74"/>
        <v>8.8630069610629286E-4</v>
      </c>
    </row>
    <row r="675" spans="1:9" x14ac:dyDescent="0.3">
      <c r="A675">
        <v>7</v>
      </c>
      <c r="B675">
        <v>2009</v>
      </c>
      <c r="C675">
        <v>206.85</v>
      </c>
      <c r="D675">
        <v>-0.53333129866666673</v>
      </c>
      <c r="E675">
        <f t="shared" si="75"/>
        <v>3.2024286912077327</v>
      </c>
      <c r="F675">
        <f>(MAX(E$2:E675) - E675)/MAX(E$2:E675)</f>
        <v>9.7868789155709165E-2</v>
      </c>
      <c r="G675">
        <f t="shared" si="76"/>
        <v>5.4166748049192641</v>
      </c>
      <c r="H675" t="str">
        <f t="shared" si="77"/>
        <v/>
      </c>
      <c r="I675">
        <f t="shared" si="74"/>
        <v>-2.5783480718717272E-3</v>
      </c>
    </row>
    <row r="676" spans="1:9" x14ac:dyDescent="0.3">
      <c r="A676">
        <v>7</v>
      </c>
      <c r="B676">
        <v>2009</v>
      </c>
      <c r="C676">
        <v>208.8</v>
      </c>
      <c r="D676">
        <v>-1.0999989826666667</v>
      </c>
      <c r="E676">
        <f t="shared" si="75"/>
        <v>3.1644689034664495</v>
      </c>
      <c r="F676">
        <f>(MAX(E$2:E676) - E676)/MAX(E$2:E676)</f>
        <v>0.10856214491174986</v>
      </c>
      <c r="G676">
        <f t="shared" si="76"/>
        <v>4.3166758222525976</v>
      </c>
      <c r="H676">
        <f t="shared" si="77"/>
        <v>4.3166758222525976</v>
      </c>
      <c r="I676">
        <f t="shared" si="74"/>
        <v>-5.2681943614303964E-3</v>
      </c>
    </row>
    <row r="677" spans="1:9" x14ac:dyDescent="0.3">
      <c r="A677">
        <v>8</v>
      </c>
      <c r="B677">
        <v>2009</v>
      </c>
      <c r="C677">
        <v>212.05</v>
      </c>
      <c r="D677">
        <v>5.0002034666666667E-2</v>
      </c>
      <c r="E677">
        <f t="shared" si="75"/>
        <v>3.1661478340893145</v>
      </c>
      <c r="F677">
        <f>(MAX(E$2:E677) - E677)/MAX(E$2:E677)</f>
        <v>0.10808918645997005</v>
      </c>
      <c r="G677">
        <f t="shared" si="76"/>
        <v>5.0002034666666667E-2</v>
      </c>
      <c r="H677" t="str">
        <f t="shared" si="77"/>
        <v/>
      </c>
      <c r="I677">
        <f t="shared" si="74"/>
        <v>2.3580304016348344E-4</v>
      </c>
    </row>
    <row r="678" spans="1:9" x14ac:dyDescent="0.3">
      <c r="A678">
        <v>8</v>
      </c>
      <c r="B678">
        <v>2009</v>
      </c>
      <c r="C678">
        <v>213.3</v>
      </c>
      <c r="D678">
        <v>0.94998779297917002</v>
      </c>
      <c r="E678">
        <f t="shared" si="75"/>
        <v>3.1978757011056889</v>
      </c>
      <c r="F678">
        <f>(MAX(E$2:E678) - E678)/MAX(E$2:E678)</f>
        <v>9.9151376488565535E-2</v>
      </c>
      <c r="G678">
        <f t="shared" si="76"/>
        <v>0.99998982764583666</v>
      </c>
      <c r="H678" t="str">
        <f t="shared" si="77"/>
        <v/>
      </c>
      <c r="I678">
        <f t="shared" si="74"/>
        <v>4.4537636801648848E-3</v>
      </c>
    </row>
    <row r="679" spans="1:9" x14ac:dyDescent="0.3">
      <c r="A679">
        <v>8</v>
      </c>
      <c r="B679">
        <v>2009</v>
      </c>
      <c r="C679">
        <v>213.1</v>
      </c>
      <c r="D679">
        <v>1.5</v>
      </c>
      <c r="E679">
        <f t="shared" si="75"/>
        <v>3.2485224889575504</v>
      </c>
      <c r="F679">
        <f>(MAX(E$2:E679) - E679)/MAX(E$2:E679)</f>
        <v>8.4884064877345039E-2</v>
      </c>
      <c r="G679">
        <f t="shared" si="76"/>
        <v>2.4999898276458365</v>
      </c>
      <c r="H679" t="str">
        <f t="shared" si="77"/>
        <v/>
      </c>
      <c r="I679">
        <f t="shared" si="74"/>
        <v>7.0389488503050214E-3</v>
      </c>
    </row>
    <row r="680" spans="1:9" x14ac:dyDescent="0.3">
      <c r="A680">
        <v>8</v>
      </c>
      <c r="B680">
        <v>2009</v>
      </c>
      <c r="C680">
        <v>210.85</v>
      </c>
      <c r="D680">
        <v>1.3499908448177067</v>
      </c>
      <c r="E680">
        <f t="shared" si="75"/>
        <v>3.2953203079918092</v>
      </c>
      <c r="F680">
        <f>(MAX(E$2:E680) - E680)/MAX(E$2:E680)</f>
        <v>7.1701016253606184E-2</v>
      </c>
      <c r="G680">
        <f t="shared" si="76"/>
        <v>3.849980672463543</v>
      </c>
      <c r="H680" t="str">
        <f t="shared" si="77"/>
        <v/>
      </c>
      <c r="I680">
        <f t="shared" si="74"/>
        <v>6.4026124961712441E-3</v>
      </c>
    </row>
    <row r="681" spans="1:9" x14ac:dyDescent="0.3">
      <c r="A681">
        <v>8</v>
      </c>
      <c r="B681">
        <v>2009</v>
      </c>
      <c r="C681">
        <v>211.65</v>
      </c>
      <c r="D681">
        <v>0.61666768399999994</v>
      </c>
      <c r="E681">
        <f t="shared" si="75"/>
        <v>3.3169232584776434</v>
      </c>
      <c r="F681">
        <f>(MAX(E$2:E681) - E681)/MAX(E$2:E681)</f>
        <v>6.5615417553750333E-2</v>
      </c>
      <c r="G681">
        <f t="shared" si="76"/>
        <v>4.4666483564635433</v>
      </c>
      <c r="H681" t="str">
        <f t="shared" si="77"/>
        <v/>
      </c>
      <c r="I681">
        <f t="shared" si="74"/>
        <v>2.9136200519725959E-3</v>
      </c>
    </row>
    <row r="682" spans="1:9" x14ac:dyDescent="0.3">
      <c r="A682">
        <v>8</v>
      </c>
      <c r="B682">
        <v>2009</v>
      </c>
      <c r="C682">
        <v>214.3</v>
      </c>
      <c r="D682">
        <v>0.85000305183854863</v>
      </c>
      <c r="E682">
        <f t="shared" si="75"/>
        <v>3.3465249314031942</v>
      </c>
      <c r="F682">
        <f>(MAX(E$2:E682) - E682)/MAX(E$2:E682)</f>
        <v>5.7276561137474376E-2</v>
      </c>
      <c r="G682">
        <f t="shared" si="76"/>
        <v>5.3166514083020919</v>
      </c>
      <c r="H682" t="str">
        <f t="shared" si="77"/>
        <v/>
      </c>
      <c r="I682">
        <f t="shared" si="74"/>
        <v>3.9664164808145058E-3</v>
      </c>
    </row>
    <row r="683" spans="1:9" x14ac:dyDescent="0.3">
      <c r="A683">
        <v>8</v>
      </c>
      <c r="B683">
        <v>2009</v>
      </c>
      <c r="C683">
        <v>212.85</v>
      </c>
      <c r="D683">
        <v>0.23333536799999999</v>
      </c>
      <c r="E683">
        <f t="shared" si="75"/>
        <v>3.3547792932043583</v>
      </c>
      <c r="F683">
        <f>(MAX(E$2:E683) - E683)/MAX(E$2:E683)</f>
        <v>5.4951289250273434E-2</v>
      </c>
      <c r="G683">
        <f t="shared" si="76"/>
        <v>5.5499867763020916</v>
      </c>
      <c r="H683" t="str">
        <f t="shared" si="77"/>
        <v/>
      </c>
      <c r="I683">
        <f t="shared" si="74"/>
        <v>1.0962432135306554E-3</v>
      </c>
    </row>
    <row r="684" spans="1:9" x14ac:dyDescent="0.3">
      <c r="A684">
        <v>8</v>
      </c>
      <c r="B684">
        <v>2009</v>
      </c>
      <c r="C684">
        <v>212.4</v>
      </c>
      <c r="D684">
        <v>-1.7000061036770735</v>
      </c>
      <c r="E684">
        <f t="shared" si="75"/>
        <v>3.2943646186817217</v>
      </c>
      <c r="F684">
        <f>(MAX(E$2:E684) - E684)/MAX(E$2:E684)</f>
        <v>7.1970236035725679E-2</v>
      </c>
      <c r="G684">
        <f t="shared" si="76"/>
        <v>3.8499806726250183</v>
      </c>
      <c r="H684" t="str">
        <f t="shared" si="77"/>
        <v/>
      </c>
      <c r="I684">
        <f t="shared" si="74"/>
        <v>-8.0037952150521351E-3</v>
      </c>
    </row>
    <row r="685" spans="1:9" x14ac:dyDescent="0.3">
      <c r="A685">
        <v>8</v>
      </c>
      <c r="B685">
        <v>2009</v>
      </c>
      <c r="C685">
        <v>212.3</v>
      </c>
      <c r="D685">
        <v>-0.20000305183852599</v>
      </c>
      <c r="E685">
        <f t="shared" si="75"/>
        <v>3.2873816384668757</v>
      </c>
      <c r="F685">
        <f>(MAX(E$2:E685) - E685)/MAX(E$2:E685)</f>
        <v>7.3937356931755682E-2</v>
      </c>
      <c r="G685">
        <f t="shared" si="76"/>
        <v>3.6499776207864922</v>
      </c>
      <c r="H685" t="str">
        <f t="shared" si="77"/>
        <v/>
      </c>
      <c r="I685">
        <f t="shared" si="74"/>
        <v>-9.4207749335151192E-4</v>
      </c>
    </row>
    <row r="686" spans="1:9" x14ac:dyDescent="0.3">
      <c r="A686">
        <v>8</v>
      </c>
      <c r="B686">
        <v>2009</v>
      </c>
      <c r="C686">
        <v>212.8</v>
      </c>
      <c r="D686">
        <v>-0.83333435050519988</v>
      </c>
      <c r="E686">
        <f t="shared" si="75"/>
        <v>3.2584161868891139</v>
      </c>
      <c r="F686">
        <f>(MAX(E$2:E686) - E686)/MAX(E$2:E686)</f>
        <v>8.2096988394039158E-2</v>
      </c>
      <c r="G686">
        <f t="shared" si="76"/>
        <v>2.8166432702812925</v>
      </c>
      <c r="H686" t="str">
        <f t="shared" si="77"/>
        <v/>
      </c>
      <c r="I686">
        <f t="shared" si="74"/>
        <v>-3.9160448801936086E-3</v>
      </c>
    </row>
    <row r="687" spans="1:9" x14ac:dyDescent="0.3">
      <c r="A687">
        <v>8</v>
      </c>
      <c r="B687">
        <v>2009</v>
      </c>
      <c r="C687">
        <v>214.3</v>
      </c>
      <c r="D687">
        <v>-3</v>
      </c>
      <c r="E687">
        <f t="shared" si="75"/>
        <v>3.1557829192199516</v>
      </c>
      <c r="F687">
        <f>(MAX(E$2:E687) - E687)/MAX(E$2:E687)</f>
        <v>0.11100900579180037</v>
      </c>
      <c r="G687">
        <f t="shared" si="76"/>
        <v>-0.18335672971870753</v>
      </c>
      <c r="H687" t="str">
        <f t="shared" si="77"/>
        <v/>
      </c>
      <c r="I687">
        <f t="shared" si="74"/>
        <v>-1.399906672888474E-2</v>
      </c>
    </row>
    <row r="688" spans="1:9" x14ac:dyDescent="0.3">
      <c r="A688">
        <v>8</v>
      </c>
      <c r="B688">
        <v>2009</v>
      </c>
      <c r="C688">
        <v>207.3</v>
      </c>
      <c r="D688">
        <v>2.1999999999999869</v>
      </c>
      <c r="E688">
        <f t="shared" si="75"/>
        <v>3.2311380829929313</v>
      </c>
      <c r="F688">
        <f>(MAX(E$2:E688) - E688)/MAX(E$2:E688)</f>
        <v>8.9781290300577174E-2</v>
      </c>
      <c r="G688">
        <f t="shared" si="76"/>
        <v>2.0166432702812793</v>
      </c>
      <c r="H688" t="str">
        <f t="shared" si="77"/>
        <v/>
      </c>
      <c r="I688">
        <f t="shared" si="74"/>
        <v>1.061263868789188E-2</v>
      </c>
    </row>
    <row r="689" spans="1:9" x14ac:dyDescent="0.3">
      <c r="A689">
        <v>8</v>
      </c>
      <c r="B689">
        <v>2009</v>
      </c>
      <c r="C689">
        <v>210.2</v>
      </c>
      <c r="D689">
        <v>0.59999389632290867</v>
      </c>
      <c r="E689">
        <f t="shared" si="75"/>
        <v>3.2518897101952984</v>
      </c>
      <c r="F689">
        <f>(MAX(E$2:E689) - E689)/MAX(E$2:E689)</f>
        <v>8.3935511243432695E-2</v>
      </c>
      <c r="G689">
        <f t="shared" si="76"/>
        <v>2.6166371666041881</v>
      </c>
      <c r="H689" t="str">
        <f t="shared" si="77"/>
        <v/>
      </c>
      <c r="I689">
        <f t="shared" si="74"/>
        <v>2.8543953202802507E-3</v>
      </c>
    </row>
    <row r="690" spans="1:9" x14ac:dyDescent="0.3">
      <c r="A690">
        <v>8</v>
      </c>
      <c r="B690">
        <v>2009</v>
      </c>
      <c r="C690">
        <v>211.1</v>
      </c>
      <c r="D690">
        <v>-2.6999969481614534</v>
      </c>
      <c r="E690">
        <f t="shared" si="75"/>
        <v>3.158307485373455</v>
      </c>
      <c r="F690">
        <f>(MAX(E$2:E690) - E690)/MAX(E$2:E690)</f>
        <v>0.11029782994979978</v>
      </c>
      <c r="G690">
        <f t="shared" si="76"/>
        <v>-8.3359781557265311E-2</v>
      </c>
      <c r="H690" t="str">
        <f t="shared" si="77"/>
        <v/>
      </c>
      <c r="I690">
        <f t="shared" si="74"/>
        <v>-1.2790132392995991E-2</v>
      </c>
    </row>
    <row r="691" spans="1:9" x14ac:dyDescent="0.3">
      <c r="A691">
        <v>8</v>
      </c>
      <c r="B691">
        <v>2009</v>
      </c>
      <c r="C691">
        <v>214.5</v>
      </c>
      <c r="D691">
        <v>0.100009155182284</v>
      </c>
      <c r="E691">
        <f t="shared" si="75"/>
        <v>3.1616206986260922</v>
      </c>
      <c r="F691">
        <f>(MAX(E$2:E691) - E691)/MAX(E$2:E691)</f>
        <v>0.10936449048416448</v>
      </c>
      <c r="G691">
        <f t="shared" si="76"/>
        <v>1.6649373625018685E-2</v>
      </c>
      <c r="H691" t="str">
        <f t="shared" si="77"/>
        <v/>
      </c>
      <c r="I691">
        <f t="shared" si="74"/>
        <v>4.6624314770295569E-4</v>
      </c>
    </row>
    <row r="692" spans="1:9" x14ac:dyDescent="0.3">
      <c r="A692">
        <v>8</v>
      </c>
      <c r="B692">
        <v>2009</v>
      </c>
      <c r="C692">
        <v>217.8</v>
      </c>
      <c r="D692">
        <v>-0.50000915518228739</v>
      </c>
      <c r="E692">
        <f t="shared" si="75"/>
        <v>3.1452897141785003</v>
      </c>
      <c r="F692">
        <f>(MAX(E$2:E692) - E692)/MAX(E$2:E692)</f>
        <v>0.11396496474747404</v>
      </c>
      <c r="G692">
        <f t="shared" si="76"/>
        <v>-0.48335978155726872</v>
      </c>
      <c r="H692" t="str">
        <f t="shared" si="77"/>
        <v/>
      </c>
      <c r="I692">
        <f t="shared" si="74"/>
        <v>-2.2957261486790054E-3</v>
      </c>
    </row>
    <row r="693" spans="1:9" x14ac:dyDescent="0.3">
      <c r="A693">
        <v>8</v>
      </c>
      <c r="B693">
        <v>2009</v>
      </c>
      <c r="C693">
        <v>217.7</v>
      </c>
      <c r="D693">
        <v>0.18333638518227599</v>
      </c>
      <c r="E693">
        <f t="shared" si="75"/>
        <v>3.151249537810719</v>
      </c>
      <c r="F693">
        <f>(MAX(E$2:E693) - E693)/MAX(E$2:E693)</f>
        <v>0.11228606931273316</v>
      </c>
      <c r="G693">
        <f t="shared" si="76"/>
        <v>-0.30002339637499276</v>
      </c>
      <c r="H693" t="str">
        <f t="shared" si="77"/>
        <v/>
      </c>
      <c r="I693">
        <f t="shared" si="74"/>
        <v>8.4215151668477718E-4</v>
      </c>
    </row>
    <row r="694" spans="1:9" x14ac:dyDescent="0.3">
      <c r="A694">
        <v>8</v>
      </c>
      <c r="B694">
        <v>2009</v>
      </c>
      <c r="C694">
        <v>218</v>
      </c>
      <c r="D694">
        <v>-0.33333536799999997</v>
      </c>
      <c r="E694">
        <f t="shared" si="75"/>
        <v>3.140408016802561</v>
      </c>
      <c r="F694">
        <f>(MAX(E$2:E694) - E694)/MAX(E$2:E694)</f>
        <v>0.11534014964287002</v>
      </c>
      <c r="G694">
        <f t="shared" si="76"/>
        <v>-0.63335876437499272</v>
      </c>
      <c r="H694" t="str">
        <f t="shared" si="77"/>
        <v/>
      </c>
      <c r="I694">
        <f t="shared" si="74"/>
        <v>-1.5290613211009173E-3</v>
      </c>
    </row>
    <row r="695" spans="1:9" x14ac:dyDescent="0.3">
      <c r="A695">
        <v>8</v>
      </c>
      <c r="B695">
        <v>2009</v>
      </c>
      <c r="C695">
        <v>217.95</v>
      </c>
      <c r="D695">
        <v>-0.59999389632290867</v>
      </c>
      <c r="E695">
        <f t="shared" si="75"/>
        <v>3.1209562723905333</v>
      </c>
      <c r="F695">
        <f>(MAX(E$2:E695) - E695)/MAX(E$2:E695)</f>
        <v>0.12081974885693973</v>
      </c>
      <c r="G695">
        <f t="shared" si="76"/>
        <v>-1.2333526606979013</v>
      </c>
      <c r="H695" t="str">
        <f t="shared" si="77"/>
        <v/>
      </c>
      <c r="I695">
        <f t="shared" si="74"/>
        <v>-2.7528969778522995E-3</v>
      </c>
    </row>
    <row r="696" spans="1:9" x14ac:dyDescent="0.3">
      <c r="A696">
        <v>8</v>
      </c>
      <c r="B696">
        <v>2009</v>
      </c>
      <c r="C696">
        <v>218.8</v>
      </c>
      <c r="D696">
        <v>1.7000000000000066</v>
      </c>
      <c r="E696">
        <f t="shared" si="75"/>
        <v>3.175515951284015</v>
      </c>
      <c r="F696">
        <f>(MAX(E$2:E696) - E696)/MAX(E$2:E696)</f>
        <v>0.10545016722703934</v>
      </c>
      <c r="G696">
        <f t="shared" si="76"/>
        <v>0.46664733930210534</v>
      </c>
      <c r="H696" t="str">
        <f t="shared" si="77"/>
        <v/>
      </c>
      <c r="I696">
        <f t="shared" si="74"/>
        <v>7.7696526508226988E-3</v>
      </c>
    </row>
    <row r="697" spans="1:9" x14ac:dyDescent="0.3">
      <c r="A697">
        <v>8</v>
      </c>
      <c r="B697">
        <v>2009</v>
      </c>
      <c r="C697">
        <v>217.6</v>
      </c>
      <c r="D697">
        <v>0.70000203450520659</v>
      </c>
      <c r="E697">
        <f t="shared" si="75"/>
        <v>3.1985005659882</v>
      </c>
      <c r="F697">
        <f>(MAX(E$2:E697) - E697)/MAX(E$2:E697)</f>
        <v>9.8975350675837362E-2</v>
      </c>
      <c r="G697">
        <f t="shared" si="76"/>
        <v>1.1666493738073118</v>
      </c>
      <c r="H697">
        <f t="shared" si="77"/>
        <v>1.1666493738073118</v>
      </c>
      <c r="I697">
        <f t="shared" si="74"/>
        <v>3.2169211144540744E-3</v>
      </c>
    </row>
    <row r="698" spans="1:9" x14ac:dyDescent="0.3">
      <c r="A698">
        <v>9</v>
      </c>
      <c r="B698">
        <v>2009</v>
      </c>
      <c r="C698">
        <v>216</v>
      </c>
      <c r="D698">
        <v>-3</v>
      </c>
      <c r="E698">
        <f t="shared" si="75"/>
        <v>3.0985474233010688</v>
      </c>
      <c r="F698">
        <f>(MAX(E$2:E698) - E698)/MAX(E$2:E698)</f>
        <v>0.12713237096721744</v>
      </c>
      <c r="G698">
        <f t="shared" si="76"/>
        <v>-3</v>
      </c>
      <c r="H698" t="str">
        <f t="shared" si="77"/>
        <v/>
      </c>
      <c r="I698">
        <f t="shared" si="74"/>
        <v>-1.3888888888888888E-2</v>
      </c>
    </row>
    <row r="699" spans="1:9" x14ac:dyDescent="0.3">
      <c r="A699">
        <v>9</v>
      </c>
      <c r="B699">
        <v>2009</v>
      </c>
      <c r="C699">
        <v>216.35</v>
      </c>
      <c r="D699">
        <v>2.4499969481614534</v>
      </c>
      <c r="E699">
        <f t="shared" si="75"/>
        <v>3.1774969097551828</v>
      </c>
      <c r="F699">
        <f>(MAX(E$2:E699) - E699)/MAX(E$2:E699)</f>
        <v>0.10489212686563072</v>
      </c>
      <c r="G699">
        <f t="shared" si="76"/>
        <v>-0.55000305183854659</v>
      </c>
      <c r="H699" t="str">
        <f t="shared" si="77"/>
        <v/>
      </c>
      <c r="I699">
        <f t="shared" si="74"/>
        <v>1.13242290185415E-2</v>
      </c>
    </row>
    <row r="700" spans="1:9" x14ac:dyDescent="0.3">
      <c r="A700">
        <v>9</v>
      </c>
      <c r="B700">
        <v>2009</v>
      </c>
      <c r="C700">
        <v>218.55</v>
      </c>
      <c r="D700">
        <v>-0.38333129898957991</v>
      </c>
      <c r="E700">
        <f t="shared" si="75"/>
        <v>3.1649570948826518</v>
      </c>
      <c r="F700">
        <f>(MAX(E$2:E700) - E700)/MAX(E$2:E700)</f>
        <v>0.10842462031529858</v>
      </c>
      <c r="G700">
        <f t="shared" si="76"/>
        <v>-0.93333435082812644</v>
      </c>
      <c r="H700" t="str">
        <f t="shared" si="77"/>
        <v/>
      </c>
      <c r="I700">
        <f t="shared" si="74"/>
        <v>-1.7539752870719739E-3</v>
      </c>
    </row>
    <row r="701" spans="1:9" x14ac:dyDescent="0.3">
      <c r="A701">
        <v>9</v>
      </c>
      <c r="B701">
        <v>2009</v>
      </c>
      <c r="C701">
        <v>220.05</v>
      </c>
      <c r="D701">
        <v>3.333129882814001E-2</v>
      </c>
      <c r="E701">
        <f t="shared" si="75"/>
        <v>3.1660357465258802</v>
      </c>
      <c r="F701">
        <f>(MAX(E$2:E701) - E701)/MAX(E$2:E701)</f>
        <v>0.10812076177329374</v>
      </c>
      <c r="G701">
        <f t="shared" si="76"/>
        <v>-0.90000305199998643</v>
      </c>
      <c r="H701" t="str">
        <f t="shared" si="77"/>
        <v/>
      </c>
      <c r="I701">
        <f t="shared" si="74"/>
        <v>1.5147147842826635E-4</v>
      </c>
    </row>
    <row r="702" spans="1:9" x14ac:dyDescent="0.3">
      <c r="A702">
        <v>9</v>
      </c>
      <c r="B702">
        <v>2009</v>
      </c>
      <c r="C702">
        <v>219.5</v>
      </c>
      <c r="D702">
        <v>1.1999969481614532</v>
      </c>
      <c r="E702">
        <f t="shared" si="75"/>
        <v>3.2049800507427477</v>
      </c>
      <c r="F702">
        <f>(MAX(E$2:E702) - E702)/MAX(E$2:E702)</f>
        <v>9.7150065559164611E-2</v>
      </c>
      <c r="G702">
        <f t="shared" si="76"/>
        <v>0.29999389616146677</v>
      </c>
      <c r="H702" t="str">
        <f t="shared" si="77"/>
        <v/>
      </c>
      <c r="I702">
        <f t="shared" si="74"/>
        <v>5.4669564836512677E-3</v>
      </c>
    </row>
    <row r="703" spans="1:9" x14ac:dyDescent="0.3">
      <c r="A703">
        <v>9</v>
      </c>
      <c r="B703">
        <v>2009</v>
      </c>
      <c r="C703">
        <v>219.1</v>
      </c>
      <c r="D703">
        <v>-0.59999389632292799</v>
      </c>
      <c r="E703">
        <f t="shared" si="75"/>
        <v>3.1852325425107284</v>
      </c>
      <c r="F703">
        <f>(MAX(E$2:E703) - E703)/MAX(E$2:E703)</f>
        <v>0.1027129820923008</v>
      </c>
      <c r="G703">
        <f t="shared" si="76"/>
        <v>-0.30000000016146122</v>
      </c>
      <c r="H703" t="str">
        <f t="shared" si="77"/>
        <v/>
      </c>
      <c r="I703">
        <f t="shared" si="74"/>
        <v>-2.7384477239750251E-3</v>
      </c>
    </row>
    <row r="704" spans="1:9" x14ac:dyDescent="0.3">
      <c r="A704">
        <v>9</v>
      </c>
      <c r="B704">
        <v>2009</v>
      </c>
      <c r="C704">
        <v>220.4</v>
      </c>
      <c r="D704">
        <v>1.8499938963229268</v>
      </c>
      <c r="E704">
        <f t="shared" si="75"/>
        <v>3.245389015807151</v>
      </c>
      <c r="F704">
        <f>(MAX(E$2:E704) - E704)/MAX(E$2:E704)</f>
        <v>8.5766771160572783E-2</v>
      </c>
      <c r="G704">
        <f t="shared" si="76"/>
        <v>1.5499938961614657</v>
      </c>
      <c r="H704" t="str">
        <f t="shared" si="77"/>
        <v/>
      </c>
      <c r="I704">
        <f t="shared" si="74"/>
        <v>8.3938017074542959E-3</v>
      </c>
    </row>
    <row r="705" spans="1:9" x14ac:dyDescent="0.3">
      <c r="A705">
        <v>9</v>
      </c>
      <c r="B705">
        <v>2009</v>
      </c>
      <c r="C705">
        <v>219.45</v>
      </c>
      <c r="D705">
        <v>-3</v>
      </c>
      <c r="E705">
        <f t="shared" si="75"/>
        <v>3.1455650201056322</v>
      </c>
      <c r="F705">
        <f>(MAX(E$2:E705) - E705)/MAX(E$2:E705)</f>
        <v>0.1138874104618539</v>
      </c>
      <c r="G705">
        <f t="shared" si="76"/>
        <v>-1.4500061038385343</v>
      </c>
      <c r="H705" t="str">
        <f t="shared" si="77"/>
        <v/>
      </c>
      <c r="I705">
        <f t="shared" si="74"/>
        <v>-1.3670539986329461E-2</v>
      </c>
    </row>
    <row r="706" spans="1:9" x14ac:dyDescent="0.3">
      <c r="A706">
        <v>9</v>
      </c>
      <c r="B706">
        <v>2009</v>
      </c>
      <c r="C706">
        <v>223.65</v>
      </c>
      <c r="D706">
        <v>-0.38333435050519998</v>
      </c>
      <c r="E706">
        <f t="shared" si="75"/>
        <v>3.1334342039692733</v>
      </c>
      <c r="F706">
        <f>(MAX(E$2:E706) - E706)/MAX(E$2:E706)</f>
        <v>0.11730468806733768</v>
      </c>
      <c r="G706">
        <f t="shared" si="76"/>
        <v>-1.8333404543437344</v>
      </c>
      <c r="H706" t="str">
        <f t="shared" si="77"/>
        <v/>
      </c>
      <c r="I706">
        <f t="shared" si="74"/>
        <v>-1.7139921775327519E-3</v>
      </c>
    </row>
    <row r="707" spans="1:9" x14ac:dyDescent="0.3">
      <c r="A707">
        <v>9</v>
      </c>
      <c r="B707">
        <v>2009</v>
      </c>
      <c r="C707">
        <v>224.8</v>
      </c>
      <c r="D707">
        <v>-1.3666636149088565</v>
      </c>
      <c r="E707">
        <f t="shared" si="75"/>
        <v>3.090572599602635</v>
      </c>
      <c r="F707">
        <f>(MAX(E$2:E707) - E707)/MAX(E$2:E707)</f>
        <v>0.12937889635561714</v>
      </c>
      <c r="G707">
        <f t="shared" si="76"/>
        <v>-3.2000040692525911</v>
      </c>
      <c r="H707" t="str">
        <f t="shared" si="77"/>
        <v/>
      </c>
      <c r="I707">
        <f t="shared" ref="I707:I770" si="78">D707/C707</f>
        <v>-6.0794644791319231E-3</v>
      </c>
    </row>
    <row r="708" spans="1:9" x14ac:dyDescent="0.3">
      <c r="A708">
        <v>9</v>
      </c>
      <c r="B708">
        <v>2009</v>
      </c>
      <c r="C708">
        <v>223.85</v>
      </c>
      <c r="D708">
        <v>-0.55000000000000737</v>
      </c>
      <c r="E708">
        <f t="shared" ref="E708:E771" si="79">(D708/C708*$G$2+1)*E707*$H$2+(1-$H$2)*E707</f>
        <v>3.0734871245434063</v>
      </c>
      <c r="F708">
        <f>(MAX(E$2:E708) - E708)/MAX(E$2:E708)</f>
        <v>0.13419191228485522</v>
      </c>
      <c r="G708">
        <f t="shared" si="76"/>
        <v>-3.7500040692525984</v>
      </c>
      <c r="H708" t="str">
        <f t="shared" si="77"/>
        <v/>
      </c>
      <c r="I708">
        <f t="shared" si="78"/>
        <v>-2.4570024570024899E-3</v>
      </c>
    </row>
    <row r="709" spans="1:9" x14ac:dyDescent="0.3">
      <c r="A709">
        <v>9</v>
      </c>
      <c r="B709">
        <v>2009</v>
      </c>
      <c r="C709">
        <v>225.55</v>
      </c>
      <c r="D709">
        <v>-0.89999593099999997</v>
      </c>
      <c r="E709">
        <f t="shared" si="79"/>
        <v>3.0458933170122271</v>
      </c>
      <c r="F709">
        <f>(MAX(E$2:E709) - E709)/MAX(E$2:E709)</f>
        <v>0.14196514860023404</v>
      </c>
      <c r="G709">
        <f t="shared" ref="G709:G772" si="80">IF(A709&lt;&gt;A708, D709, D709+G708)</f>
        <v>-4.6500000002525983</v>
      </c>
      <c r="H709" t="str">
        <f t="shared" si="77"/>
        <v/>
      </c>
      <c r="I709">
        <f t="shared" si="78"/>
        <v>-3.9902280248281978E-3</v>
      </c>
    </row>
    <row r="710" spans="1:9" x14ac:dyDescent="0.3">
      <c r="A710">
        <v>9</v>
      </c>
      <c r="B710">
        <v>2009</v>
      </c>
      <c r="C710">
        <v>231.2</v>
      </c>
      <c r="D710">
        <v>-4.9993896322920402E-2</v>
      </c>
      <c r="E710">
        <f t="shared" si="79"/>
        <v>3.0444113915447613</v>
      </c>
      <c r="F710">
        <f>(MAX(E$2:E710) - E710)/MAX(E$2:E710)</f>
        <v>0.14238261026613044</v>
      </c>
      <c r="G710">
        <f t="shared" si="80"/>
        <v>-4.6999938965755188</v>
      </c>
      <c r="H710" t="str">
        <f t="shared" si="77"/>
        <v/>
      </c>
      <c r="I710">
        <f t="shared" si="78"/>
        <v>-2.1623657579117821E-4</v>
      </c>
    </row>
    <row r="711" spans="1:9" x14ac:dyDescent="0.3">
      <c r="A711">
        <v>9</v>
      </c>
      <c r="B711">
        <v>2009</v>
      </c>
      <c r="C711">
        <v>231.3</v>
      </c>
      <c r="D711">
        <v>0.18333333333334068</v>
      </c>
      <c r="E711">
        <f t="shared" si="79"/>
        <v>3.049840789292328</v>
      </c>
      <c r="F711">
        <f>(MAX(E$2:E711) - E711)/MAX(E$2:E711)</f>
        <v>0.14085313697056098</v>
      </c>
      <c r="G711">
        <f t="shared" si="80"/>
        <v>-4.5166605632421781</v>
      </c>
      <c r="H711" t="str">
        <f t="shared" si="77"/>
        <v/>
      </c>
      <c r="I711">
        <f t="shared" si="78"/>
        <v>7.9262141518954027E-4</v>
      </c>
    </row>
    <row r="712" spans="1:9" x14ac:dyDescent="0.3">
      <c r="A712">
        <v>9</v>
      </c>
      <c r="B712">
        <v>2009</v>
      </c>
      <c r="C712">
        <v>231.3</v>
      </c>
      <c r="D712">
        <v>0.30000000000000732</v>
      </c>
      <c r="E712">
        <f t="shared" si="79"/>
        <v>3.0587411028797566</v>
      </c>
      <c r="F712">
        <f>(MAX(E$2:E712) - E712)/MAX(E$2:E712)</f>
        <v>0.13834589904343236</v>
      </c>
      <c r="G712">
        <f t="shared" si="80"/>
        <v>-4.2166605632421712</v>
      </c>
      <c r="H712" t="str">
        <f t="shared" si="77"/>
        <v/>
      </c>
      <c r="I712">
        <f t="shared" si="78"/>
        <v>1.2970168612192275E-3</v>
      </c>
    </row>
    <row r="713" spans="1:9" x14ac:dyDescent="0.3">
      <c r="A713">
        <v>9</v>
      </c>
      <c r="B713">
        <v>2009</v>
      </c>
      <c r="C713">
        <v>231.25</v>
      </c>
      <c r="D713">
        <v>-3</v>
      </c>
      <c r="E713">
        <f t="shared" si="79"/>
        <v>2.96945893014705</v>
      </c>
      <c r="F713">
        <f>(MAX(E$2:E713) - E713)/MAX(E$2:E713)</f>
        <v>0.16349688361189441</v>
      </c>
      <c r="G713">
        <f t="shared" si="80"/>
        <v>-7.2166605632421712</v>
      </c>
      <c r="H713" t="str">
        <f t="shared" si="77"/>
        <v/>
      </c>
      <c r="I713">
        <f t="shared" si="78"/>
        <v>-1.2972972972972972E-2</v>
      </c>
    </row>
    <row r="714" spans="1:9" x14ac:dyDescent="0.3">
      <c r="A714">
        <v>9</v>
      </c>
      <c r="B714">
        <v>2009</v>
      </c>
      <c r="C714">
        <v>234</v>
      </c>
      <c r="D714">
        <v>2.0333333333333335E-6</v>
      </c>
      <c r="E714">
        <f t="shared" si="79"/>
        <v>2.9694589882037792</v>
      </c>
      <c r="F714">
        <f>(MAX(E$2:E714) - E714)/MAX(E$2:E714)</f>
        <v>0.16349686725718601</v>
      </c>
      <c r="G714">
        <f t="shared" si="80"/>
        <v>-7.2166585299088375</v>
      </c>
      <c r="H714" t="str">
        <f t="shared" si="77"/>
        <v/>
      </c>
      <c r="I714">
        <f t="shared" si="78"/>
        <v>8.6894586894586898E-9</v>
      </c>
    </row>
    <row r="715" spans="1:9" x14ac:dyDescent="0.3">
      <c r="A715">
        <v>9</v>
      </c>
      <c r="B715">
        <v>2009</v>
      </c>
      <c r="C715">
        <v>233</v>
      </c>
      <c r="D715">
        <v>-3</v>
      </c>
      <c r="E715">
        <f t="shared" si="79"/>
        <v>2.8834338887601074</v>
      </c>
      <c r="F715">
        <f>(MAX(E$2:E715) - E715)/MAX(E$2:E715)</f>
        <v>0.18773032711132334</v>
      </c>
      <c r="G715">
        <f t="shared" si="80"/>
        <v>-10.216658529908837</v>
      </c>
      <c r="H715" t="str">
        <f t="shared" si="77"/>
        <v/>
      </c>
      <c r="I715">
        <f t="shared" si="78"/>
        <v>-1.2875536480686695E-2</v>
      </c>
    </row>
    <row r="716" spans="1:9" x14ac:dyDescent="0.3">
      <c r="A716">
        <v>9</v>
      </c>
      <c r="B716">
        <v>2009</v>
      </c>
      <c r="C716">
        <v>229.65</v>
      </c>
      <c r="D716">
        <v>0.45001220702083328</v>
      </c>
      <c r="E716">
        <f t="shared" si="79"/>
        <v>2.896146956507458</v>
      </c>
      <c r="F716">
        <f>(MAX(E$2:E716) - E716)/MAX(E$2:E716)</f>
        <v>0.18414902794549004</v>
      </c>
      <c r="G716">
        <f t="shared" si="80"/>
        <v>-9.7666463228880041</v>
      </c>
      <c r="H716" t="str">
        <f t="shared" si="77"/>
        <v/>
      </c>
      <c r="I716">
        <f t="shared" si="78"/>
        <v>1.9595567473147542E-3</v>
      </c>
    </row>
    <row r="717" spans="1:9" x14ac:dyDescent="0.3">
      <c r="A717">
        <v>9</v>
      </c>
      <c r="B717">
        <v>2009</v>
      </c>
      <c r="C717">
        <v>229.15</v>
      </c>
      <c r="D717">
        <v>-0.65000610367709066</v>
      </c>
      <c r="E717">
        <f t="shared" si="79"/>
        <v>2.8776627553402299</v>
      </c>
      <c r="F717">
        <f>(MAX(E$2:E717) - E717)/MAX(E$2:E717)</f>
        <v>0.18935606809794142</v>
      </c>
      <c r="G717">
        <f t="shared" si="80"/>
        <v>-10.416652426565095</v>
      </c>
      <c r="H717" t="str">
        <f t="shared" si="77"/>
        <v/>
      </c>
      <c r="I717">
        <f t="shared" si="78"/>
        <v>-2.8365965685231971E-3</v>
      </c>
    </row>
    <row r="718" spans="1:9" x14ac:dyDescent="0.3">
      <c r="A718">
        <v>9</v>
      </c>
      <c r="B718">
        <v>2009</v>
      </c>
      <c r="C718">
        <v>230.6</v>
      </c>
      <c r="D718">
        <v>-0.2000030518385453</v>
      </c>
      <c r="E718">
        <f t="shared" si="79"/>
        <v>2.8720471092007336</v>
      </c>
      <c r="F718">
        <f>(MAX(E$2:E718) - E718)/MAX(E$2:E718)</f>
        <v>0.1909380079754493</v>
      </c>
      <c r="G718">
        <f t="shared" si="80"/>
        <v>-10.61665547840364</v>
      </c>
      <c r="H718" t="str">
        <f t="shared" si="77"/>
        <v/>
      </c>
      <c r="I718">
        <f t="shared" si="78"/>
        <v>-8.6731592297721301E-4</v>
      </c>
    </row>
    <row r="719" spans="1:9" x14ac:dyDescent="0.3">
      <c r="A719">
        <v>9</v>
      </c>
      <c r="B719">
        <v>2009</v>
      </c>
      <c r="C719">
        <v>230.55</v>
      </c>
      <c r="D719">
        <v>-0.21666971851562464</v>
      </c>
      <c r="E719">
        <f t="shared" si="79"/>
        <v>2.8659740548216108</v>
      </c>
      <c r="F719">
        <f>(MAX(E$2:E719) - E719)/MAX(E$2:E719)</f>
        <v>0.19264880076081339</v>
      </c>
      <c r="G719">
        <f t="shared" si="80"/>
        <v>-10.833325196919265</v>
      </c>
      <c r="H719">
        <f t="shared" si="77"/>
        <v>-10.833325196919265</v>
      </c>
      <c r="I719">
        <f t="shared" si="78"/>
        <v>-9.3979491874051019E-4</v>
      </c>
    </row>
    <row r="720" spans="1:9" x14ac:dyDescent="0.3">
      <c r="A720">
        <v>10</v>
      </c>
      <c r="B720">
        <v>2009</v>
      </c>
      <c r="C720">
        <v>229.6</v>
      </c>
      <c r="D720">
        <v>-3</v>
      </c>
      <c r="E720">
        <f t="shared" si="79"/>
        <v>2.7817174134015499</v>
      </c>
      <c r="F720">
        <f>(MAX(E$2:E720) - E720)/MAX(E$2:E720)</f>
        <v>0.21638408209733145</v>
      </c>
      <c r="G720">
        <f t="shared" si="80"/>
        <v>-3</v>
      </c>
      <c r="H720" t="str">
        <f t="shared" si="77"/>
        <v/>
      </c>
      <c r="I720">
        <f t="shared" si="78"/>
        <v>-1.3066202090592335E-2</v>
      </c>
    </row>
    <row r="721" spans="1:9" x14ac:dyDescent="0.3">
      <c r="A721">
        <v>10</v>
      </c>
      <c r="B721">
        <v>2009</v>
      </c>
      <c r="C721">
        <v>229.6</v>
      </c>
      <c r="D721">
        <v>5.25</v>
      </c>
      <c r="E721">
        <f t="shared" si="79"/>
        <v>2.9248316858135959</v>
      </c>
      <c r="F721">
        <f>(MAX(E$2:E721) - E721)/MAX(E$2:E721)</f>
        <v>0.17606847656499147</v>
      </c>
      <c r="G721">
        <f t="shared" si="80"/>
        <v>2.25</v>
      </c>
      <c r="H721" t="str">
        <f t="shared" si="77"/>
        <v/>
      </c>
      <c r="I721">
        <f t="shared" si="78"/>
        <v>2.2865853658536585E-2</v>
      </c>
    </row>
    <row r="722" spans="1:9" x14ac:dyDescent="0.3">
      <c r="A722">
        <v>10</v>
      </c>
      <c r="B722">
        <v>2009</v>
      </c>
      <c r="C722">
        <v>221.35</v>
      </c>
      <c r="D722">
        <v>-2.1500091551822869</v>
      </c>
      <c r="E722">
        <f t="shared" si="79"/>
        <v>2.8609105946493778</v>
      </c>
      <c r="F722">
        <f>(MAX(E$2:E722) - E722)/MAX(E$2:E722)</f>
        <v>0.19407518863598439</v>
      </c>
      <c r="G722">
        <f t="shared" si="80"/>
        <v>9.9990844817713143E-2</v>
      </c>
      <c r="H722" t="str">
        <f t="shared" si="77"/>
        <v/>
      </c>
      <c r="I722">
        <f t="shared" si="78"/>
        <v>-9.7131653724069882E-3</v>
      </c>
    </row>
    <row r="723" spans="1:9" x14ac:dyDescent="0.3">
      <c r="A723">
        <v>10</v>
      </c>
      <c r="B723">
        <v>2009</v>
      </c>
      <c r="C723">
        <v>221.15</v>
      </c>
      <c r="D723">
        <v>2.8999969481614669</v>
      </c>
      <c r="E723">
        <f t="shared" si="79"/>
        <v>2.945321275116271</v>
      </c>
      <c r="F723">
        <f>(MAX(E$2:E723) - E723)/MAX(E$2:E723)</f>
        <v>0.17029651416093447</v>
      </c>
      <c r="G723">
        <f t="shared" si="80"/>
        <v>2.9999877929791801</v>
      </c>
      <c r="H723" t="str">
        <f t="shared" si="77"/>
        <v/>
      </c>
      <c r="I723">
        <f t="shared" si="78"/>
        <v>1.311325773529942E-2</v>
      </c>
    </row>
    <row r="724" spans="1:9" x14ac:dyDescent="0.3">
      <c r="A724">
        <v>10</v>
      </c>
      <c r="B724">
        <v>2009</v>
      </c>
      <c r="C724">
        <v>220.6</v>
      </c>
      <c r="D724">
        <v>2.9000030518385334</v>
      </c>
      <c r="E724">
        <f t="shared" si="79"/>
        <v>3.0324393238224578</v>
      </c>
      <c r="F724">
        <f>(MAX(E$2:E724) - E724)/MAX(E$2:E724)</f>
        <v>0.14575516809397024</v>
      </c>
      <c r="G724">
        <f t="shared" si="80"/>
        <v>5.8999908448177134</v>
      </c>
      <c r="H724" t="str">
        <f t="shared" si="77"/>
        <v/>
      </c>
      <c r="I724">
        <f t="shared" si="78"/>
        <v>1.3145979382767604E-2</v>
      </c>
    </row>
    <row r="725" spans="1:9" x14ac:dyDescent="0.3">
      <c r="A725">
        <v>10</v>
      </c>
      <c r="B725">
        <v>2009</v>
      </c>
      <c r="C725">
        <v>219.5</v>
      </c>
      <c r="D725">
        <v>-1.6000091551822802</v>
      </c>
      <c r="E725">
        <f t="shared" si="79"/>
        <v>2.982704271287314</v>
      </c>
      <c r="F725">
        <f>(MAX(E$2:E725) - E725)/MAX(E$2:E725)</f>
        <v>0.15976564185974607</v>
      </c>
      <c r="G725">
        <f t="shared" si="80"/>
        <v>4.299981689635433</v>
      </c>
      <c r="H725" t="str">
        <f t="shared" si="77"/>
        <v/>
      </c>
      <c r="I725">
        <f t="shared" si="78"/>
        <v>-7.2893355589169935E-3</v>
      </c>
    </row>
    <row r="726" spans="1:9" x14ac:dyDescent="0.3">
      <c r="A726">
        <v>10</v>
      </c>
      <c r="B726">
        <v>2009</v>
      </c>
      <c r="C726">
        <v>221.1</v>
      </c>
      <c r="D726">
        <v>1.7333272299088531</v>
      </c>
      <c r="E726">
        <f t="shared" si="79"/>
        <v>3.0353162373543534</v>
      </c>
      <c r="F726">
        <f>(MAX(E$2:E726) - E726)/MAX(E$2:E726)</f>
        <v>0.1449447352199616</v>
      </c>
      <c r="G726">
        <f t="shared" si="80"/>
        <v>6.0333089195442859</v>
      </c>
      <c r="H726" t="str">
        <f t="shared" si="77"/>
        <v/>
      </c>
      <c r="I726">
        <f t="shared" si="78"/>
        <v>7.8395623243276945E-3</v>
      </c>
    </row>
    <row r="727" spans="1:9" x14ac:dyDescent="0.3">
      <c r="A727">
        <v>10</v>
      </c>
      <c r="B727">
        <v>2009</v>
      </c>
      <c r="C727">
        <v>226.5</v>
      </c>
      <c r="D727">
        <v>0.9666625976562534</v>
      </c>
      <c r="E727">
        <f t="shared" si="79"/>
        <v>3.0644631911163644</v>
      </c>
      <c r="F727">
        <f>(MAX(E$2:E727) - E727)/MAX(E$2:E727)</f>
        <v>0.1367339741928896</v>
      </c>
      <c r="G727">
        <f t="shared" si="80"/>
        <v>6.9999715172005397</v>
      </c>
      <c r="H727" t="str">
        <f t="shared" si="77"/>
        <v/>
      </c>
      <c r="I727">
        <f t="shared" si="78"/>
        <v>4.2678260382174541E-3</v>
      </c>
    </row>
    <row r="728" spans="1:9" x14ac:dyDescent="0.3">
      <c r="A728">
        <v>10</v>
      </c>
      <c r="B728">
        <v>2009</v>
      </c>
      <c r="C728">
        <v>222.95</v>
      </c>
      <c r="D728">
        <v>-3</v>
      </c>
      <c r="E728">
        <f t="shared" si="79"/>
        <v>2.9716839736234939</v>
      </c>
      <c r="F728">
        <f>(MAX(E$2:E728) - E728)/MAX(E$2:E728)</f>
        <v>0.16287008396726951</v>
      </c>
      <c r="G728">
        <f t="shared" si="80"/>
        <v>3.9999715172005397</v>
      </c>
      <c r="H728" t="str">
        <f t="shared" si="77"/>
        <v/>
      </c>
      <c r="I728">
        <f t="shared" si="78"/>
        <v>-1.3455931823278762E-2</v>
      </c>
    </row>
    <row r="729" spans="1:9" x14ac:dyDescent="0.3">
      <c r="A729">
        <v>10</v>
      </c>
      <c r="B729">
        <v>2009</v>
      </c>
      <c r="C729">
        <v>223.85</v>
      </c>
      <c r="D729">
        <v>-0.45000305183854533</v>
      </c>
      <c r="E729">
        <f t="shared" si="79"/>
        <v>2.9582426047212458</v>
      </c>
      <c r="F729">
        <f>(MAX(E$2:E729) - E729)/MAX(E$2:E729)</f>
        <v>0.166656547171425</v>
      </c>
      <c r="G729">
        <f t="shared" si="80"/>
        <v>3.5499684653619945</v>
      </c>
      <c r="H729" t="str">
        <f t="shared" ref="H729:H792" si="81">IF(A729=A730, "", IF(-C707*0.05 &gt; MIN(G708:G729), -C707*0.05, G729))</f>
        <v/>
      </c>
      <c r="I729">
        <f t="shared" si="78"/>
        <v>-2.0102883709562001E-3</v>
      </c>
    </row>
    <row r="730" spans="1:9" x14ac:dyDescent="0.3">
      <c r="A730">
        <v>10</v>
      </c>
      <c r="B730">
        <v>2009</v>
      </c>
      <c r="C730">
        <v>226.3</v>
      </c>
      <c r="D730">
        <v>0.30000305183854131</v>
      </c>
      <c r="E730">
        <f t="shared" si="79"/>
        <v>2.9670664406530363</v>
      </c>
      <c r="F730">
        <f>(MAX(E$2:E730) - E730)/MAX(E$2:E730)</f>
        <v>0.16417085316821664</v>
      </c>
      <c r="G730">
        <f t="shared" si="80"/>
        <v>3.8499715172005358</v>
      </c>
      <c r="H730" t="str">
        <f t="shared" si="81"/>
        <v/>
      </c>
      <c r="I730">
        <f t="shared" si="78"/>
        <v>1.3256873700333244E-3</v>
      </c>
    </row>
    <row r="731" spans="1:9" x14ac:dyDescent="0.3">
      <c r="A731">
        <v>10</v>
      </c>
      <c r="B731">
        <v>2009</v>
      </c>
      <c r="C731">
        <v>225.85</v>
      </c>
      <c r="D731">
        <v>-1.4500061036770735</v>
      </c>
      <c r="E731">
        <f t="shared" si="79"/>
        <v>2.9242057144623557</v>
      </c>
      <c r="F731">
        <f>(MAX(E$2:E731) - E731)/MAX(E$2:E731)</f>
        <v>0.17624481407239595</v>
      </c>
      <c r="G731">
        <f t="shared" si="80"/>
        <v>2.3999654135234625</v>
      </c>
      <c r="H731" t="str">
        <f t="shared" si="81"/>
        <v/>
      </c>
      <c r="I731">
        <f t="shared" si="78"/>
        <v>-6.4202174172108637E-3</v>
      </c>
    </row>
    <row r="732" spans="1:9" x14ac:dyDescent="0.3">
      <c r="A732">
        <v>10</v>
      </c>
      <c r="B732">
        <v>2009</v>
      </c>
      <c r="C732">
        <v>223.4</v>
      </c>
      <c r="D732">
        <v>-3</v>
      </c>
      <c r="E732">
        <f t="shared" si="79"/>
        <v>2.8358512445759594</v>
      </c>
      <c r="F732">
        <f>(MAX(E$2:E732) - E732)/MAX(E$2:E732)</f>
        <v>0.2011344627071826</v>
      </c>
      <c r="G732">
        <f t="shared" si="80"/>
        <v>-0.60003458647653751</v>
      </c>
      <c r="H732" t="str">
        <f t="shared" si="81"/>
        <v/>
      </c>
      <c r="I732">
        <f t="shared" si="78"/>
        <v>-1.342882721575649E-2</v>
      </c>
    </row>
    <row r="733" spans="1:9" x14ac:dyDescent="0.3">
      <c r="A733">
        <v>10</v>
      </c>
      <c r="B733">
        <v>2009</v>
      </c>
      <c r="C733">
        <v>227.1</v>
      </c>
      <c r="D733">
        <v>0.25</v>
      </c>
      <c r="E733">
        <f t="shared" si="79"/>
        <v>2.8428753146995787</v>
      </c>
      <c r="F733">
        <f>(MAX(E$2:E733) - E733)/MAX(E$2:E733)</f>
        <v>0.19915576669341245</v>
      </c>
      <c r="G733">
        <f t="shared" si="80"/>
        <v>-0.35003458647653751</v>
      </c>
      <c r="H733" t="str">
        <f t="shared" si="81"/>
        <v/>
      </c>
      <c r="I733">
        <f t="shared" si="78"/>
        <v>1.1008366358432409E-3</v>
      </c>
    </row>
    <row r="734" spans="1:9" x14ac:dyDescent="0.3">
      <c r="A734">
        <v>10</v>
      </c>
      <c r="B734">
        <v>2009</v>
      </c>
      <c r="C734">
        <v>225.2</v>
      </c>
      <c r="D734">
        <v>0.499990844817712</v>
      </c>
      <c r="E734">
        <f t="shared" si="79"/>
        <v>2.8570768074535442</v>
      </c>
      <c r="F734">
        <f>(MAX(E$2:E734) - E734)/MAX(E$2:E734)</f>
        <v>0.195155174927199</v>
      </c>
      <c r="G734">
        <f t="shared" si="80"/>
        <v>0.14995625834117449</v>
      </c>
      <c r="H734" t="str">
        <f t="shared" si="81"/>
        <v/>
      </c>
      <c r="I734">
        <f t="shared" si="78"/>
        <v>2.2202080142882416E-3</v>
      </c>
    </row>
    <row r="735" spans="1:9" x14ac:dyDescent="0.3">
      <c r="A735">
        <v>10</v>
      </c>
      <c r="B735">
        <v>2009</v>
      </c>
      <c r="C735">
        <v>223.45</v>
      </c>
      <c r="D735">
        <v>-1.5500030518385399</v>
      </c>
      <c r="E735">
        <f t="shared" si="79"/>
        <v>2.812484840639927</v>
      </c>
      <c r="F735">
        <f>(MAX(E$2:E735) - E735)/MAX(E$2:E735)</f>
        <v>0.20771683012531236</v>
      </c>
      <c r="G735">
        <f t="shared" si="80"/>
        <v>-1.4000467934973655</v>
      </c>
      <c r="H735" t="str">
        <f t="shared" si="81"/>
        <v/>
      </c>
      <c r="I735">
        <f t="shared" si="78"/>
        <v>-6.9366885291498766E-3</v>
      </c>
    </row>
    <row r="736" spans="1:9" x14ac:dyDescent="0.3">
      <c r="A736">
        <v>10</v>
      </c>
      <c r="B736">
        <v>2009</v>
      </c>
      <c r="C736">
        <v>223.65</v>
      </c>
      <c r="D736">
        <v>-0.15000915518229133</v>
      </c>
      <c r="E736">
        <f t="shared" si="79"/>
        <v>2.8082403891821057</v>
      </c>
      <c r="F736">
        <f>(MAX(E$2:E736) - E736)/MAX(E$2:E736)</f>
        <v>0.20891250144299908</v>
      </c>
      <c r="G736">
        <f t="shared" si="80"/>
        <v>-1.5500559486796568</v>
      </c>
      <c r="H736" t="str">
        <f t="shared" si="81"/>
        <v/>
      </c>
      <c r="I736">
        <f t="shared" si="78"/>
        <v>-6.707317468468201E-4</v>
      </c>
    </row>
    <row r="737" spans="1:9" x14ac:dyDescent="0.3">
      <c r="A737">
        <v>10</v>
      </c>
      <c r="B737">
        <v>2009</v>
      </c>
      <c r="C737">
        <v>222.75</v>
      </c>
      <c r="D737">
        <v>3.8999908448177134</v>
      </c>
      <c r="E737">
        <f t="shared" si="79"/>
        <v>2.9188677811806665</v>
      </c>
      <c r="F737">
        <f>(MAX(E$2:E737) - E737)/MAX(E$2:E737)</f>
        <v>0.17774852162661481</v>
      </c>
      <c r="G737">
        <f t="shared" si="80"/>
        <v>2.3499348961380564</v>
      </c>
      <c r="H737" t="str">
        <f t="shared" si="81"/>
        <v/>
      </c>
      <c r="I737">
        <f t="shared" si="78"/>
        <v>1.7508376407711395E-2</v>
      </c>
    </row>
    <row r="738" spans="1:9" x14ac:dyDescent="0.3">
      <c r="A738">
        <v>10</v>
      </c>
      <c r="B738">
        <v>2009</v>
      </c>
      <c r="C738">
        <v>225.1</v>
      </c>
      <c r="D738">
        <v>0.70000915518229867</v>
      </c>
      <c r="E738">
        <f t="shared" si="79"/>
        <v>2.9392910458700685</v>
      </c>
      <c r="F738">
        <f>(MAX(E$2:E738) - E738)/MAX(E$2:E738)</f>
        <v>0.17199524301209701</v>
      </c>
      <c r="G738">
        <f t="shared" si="80"/>
        <v>3.0499440513203551</v>
      </c>
      <c r="H738" t="str">
        <f t="shared" si="81"/>
        <v/>
      </c>
      <c r="I738">
        <f t="shared" si="78"/>
        <v>3.1097696809520153E-3</v>
      </c>
    </row>
    <row r="739" spans="1:9" x14ac:dyDescent="0.3">
      <c r="A739">
        <v>10</v>
      </c>
      <c r="B739">
        <v>2009</v>
      </c>
      <c r="C739">
        <v>225.45</v>
      </c>
      <c r="D739">
        <v>-3</v>
      </c>
      <c r="E739">
        <f t="shared" si="79"/>
        <v>2.8512883199458146</v>
      </c>
      <c r="F739">
        <f>(MAX(E$2:E739) - E739)/MAX(E$2:E739)</f>
        <v>0.19678580459856129</v>
      </c>
      <c r="G739">
        <f t="shared" si="80"/>
        <v>4.9944051320355065E-2</v>
      </c>
      <c r="H739" t="str">
        <f t="shared" si="81"/>
        <v/>
      </c>
      <c r="I739">
        <f t="shared" si="78"/>
        <v>-1.3306719893546242E-2</v>
      </c>
    </row>
    <row r="740" spans="1:9" x14ac:dyDescent="0.3">
      <c r="A740">
        <v>10</v>
      </c>
      <c r="B740">
        <v>2009</v>
      </c>
      <c r="C740">
        <v>216.75</v>
      </c>
      <c r="D740">
        <v>-3</v>
      </c>
      <c r="E740">
        <f t="shared" si="79"/>
        <v>2.7624938739959446</v>
      </c>
      <c r="F740">
        <f>(MAX(E$2:E740) - E740)/MAX(E$2:E740)</f>
        <v>0.22179939545881378</v>
      </c>
      <c r="G740">
        <f t="shared" si="80"/>
        <v>-2.9500559486796449</v>
      </c>
      <c r="H740" t="str">
        <f t="shared" si="81"/>
        <v/>
      </c>
      <c r="I740">
        <f t="shared" si="78"/>
        <v>-1.384083044982699E-2</v>
      </c>
    </row>
    <row r="741" spans="1:9" x14ac:dyDescent="0.3">
      <c r="A741">
        <v>10</v>
      </c>
      <c r="B741">
        <v>2009</v>
      </c>
      <c r="C741">
        <v>217.85</v>
      </c>
      <c r="D741">
        <v>-0.71666564941406996</v>
      </c>
      <c r="E741">
        <f t="shared" si="79"/>
        <v>2.7420462492588693</v>
      </c>
      <c r="F741">
        <f>(MAX(E$2:E741) - E741)/MAX(E$2:E741)</f>
        <v>0.22755953635237749</v>
      </c>
      <c r="G741">
        <f t="shared" si="80"/>
        <v>-3.6667215980937149</v>
      </c>
      <c r="H741">
        <f t="shared" si="81"/>
        <v>-3.6667215980937149</v>
      </c>
      <c r="I741">
        <f t="shared" si="78"/>
        <v>-3.2897206766769336E-3</v>
      </c>
    </row>
    <row r="742" spans="1:9" x14ac:dyDescent="0.3">
      <c r="A742">
        <v>11</v>
      </c>
      <c r="B742">
        <v>2009</v>
      </c>
      <c r="C742">
        <v>211.25</v>
      </c>
      <c r="D742">
        <v>1.3999938963229133</v>
      </c>
      <c r="E742">
        <f t="shared" si="79"/>
        <v>2.7829333878524523</v>
      </c>
      <c r="F742">
        <f>(MAX(E$2:E742) - E742)/MAX(E$2:E742)</f>
        <v>0.21604153941815799</v>
      </c>
      <c r="G742">
        <f t="shared" si="80"/>
        <v>1.3999938963229133</v>
      </c>
      <c r="H742" t="str">
        <f t="shared" si="81"/>
        <v/>
      </c>
      <c r="I742">
        <f t="shared" si="78"/>
        <v>6.6271900417652699E-3</v>
      </c>
    </row>
    <row r="743" spans="1:9" x14ac:dyDescent="0.3">
      <c r="A743">
        <v>11</v>
      </c>
      <c r="B743">
        <v>2009</v>
      </c>
      <c r="C743">
        <v>212.45</v>
      </c>
      <c r="D743">
        <v>-0.34999999999998671</v>
      </c>
      <c r="E743">
        <f t="shared" si="79"/>
        <v>2.7726177369090124</v>
      </c>
      <c r="F743">
        <f>(MAX(E$2:E743) - E743)/MAX(E$2:E743)</f>
        <v>0.2189474809936261</v>
      </c>
      <c r="G743">
        <f t="shared" si="80"/>
        <v>1.0499938963229265</v>
      </c>
      <c r="H743" t="str">
        <f t="shared" si="81"/>
        <v/>
      </c>
      <c r="I743">
        <f t="shared" si="78"/>
        <v>-1.6474464579900529E-3</v>
      </c>
    </row>
    <row r="744" spans="1:9" x14ac:dyDescent="0.3">
      <c r="A744">
        <v>11</v>
      </c>
      <c r="B744">
        <v>2009</v>
      </c>
      <c r="C744">
        <v>212.8</v>
      </c>
      <c r="D744">
        <v>-0.51667073566666655</v>
      </c>
      <c r="E744">
        <f t="shared" si="79"/>
        <v>2.7574711508978975</v>
      </c>
      <c r="F744">
        <f>(MAX(E$2:E744) - E744)/MAX(E$2:E744)</f>
        <v>0.22321430761052449</v>
      </c>
      <c r="G744">
        <f t="shared" si="80"/>
        <v>0.53332316065625995</v>
      </c>
      <c r="H744" t="str">
        <f t="shared" si="81"/>
        <v/>
      </c>
      <c r="I744">
        <f t="shared" si="78"/>
        <v>-2.4279639833959892E-3</v>
      </c>
    </row>
    <row r="745" spans="1:9" x14ac:dyDescent="0.3">
      <c r="A745">
        <v>11</v>
      </c>
      <c r="B745">
        <v>2009</v>
      </c>
      <c r="C745">
        <v>214.3</v>
      </c>
      <c r="D745">
        <v>0.75000101733333313</v>
      </c>
      <c r="E745">
        <f t="shared" si="79"/>
        <v>2.7791848180887122</v>
      </c>
      <c r="F745">
        <f>(MAX(E$2:E745) - E745)/MAX(E$2:E745)</f>
        <v>0.21709751977118866</v>
      </c>
      <c r="G745">
        <f t="shared" si="80"/>
        <v>1.2833241779895932</v>
      </c>
      <c r="H745" t="str">
        <f t="shared" si="81"/>
        <v/>
      </c>
      <c r="I745">
        <f t="shared" si="78"/>
        <v>3.4997714294602569E-3</v>
      </c>
    </row>
    <row r="746" spans="1:9" x14ac:dyDescent="0.3">
      <c r="A746">
        <v>11</v>
      </c>
      <c r="B746">
        <v>2009</v>
      </c>
      <c r="C746">
        <v>215.6</v>
      </c>
      <c r="D746">
        <v>0.70000915518228002</v>
      </c>
      <c r="E746">
        <f t="shared" si="79"/>
        <v>2.7994875701172965</v>
      </c>
      <c r="F746">
        <f>(MAX(E$2:E746) - E746)/MAX(E$2:E746)</f>
        <v>0.21137818983847101</v>
      </c>
      <c r="G746">
        <f t="shared" si="80"/>
        <v>1.9833333331718732</v>
      </c>
      <c r="H746" t="str">
        <f t="shared" si="81"/>
        <v/>
      </c>
      <c r="I746">
        <f t="shared" si="78"/>
        <v>3.2467957104929499E-3</v>
      </c>
    </row>
    <row r="747" spans="1:9" x14ac:dyDescent="0.3">
      <c r="A747">
        <v>11</v>
      </c>
      <c r="B747">
        <v>2009</v>
      </c>
      <c r="C747">
        <v>216.05</v>
      </c>
      <c r="D747">
        <v>0.69998779297917002</v>
      </c>
      <c r="E747">
        <f t="shared" si="79"/>
        <v>2.8198954203037245</v>
      </c>
      <c r="F747">
        <f>(MAX(E$2:E747) - E747)/MAX(E$2:E747)</f>
        <v>0.20562925352336825</v>
      </c>
      <c r="G747">
        <f t="shared" si="80"/>
        <v>2.6833211261510432</v>
      </c>
      <c r="H747" t="str">
        <f t="shared" si="81"/>
        <v/>
      </c>
      <c r="I747">
        <f t="shared" si="78"/>
        <v>3.2399342419771812E-3</v>
      </c>
    </row>
    <row r="748" spans="1:9" x14ac:dyDescent="0.3">
      <c r="A748">
        <v>11</v>
      </c>
      <c r="B748">
        <v>2009</v>
      </c>
      <c r="C748">
        <v>218.4</v>
      </c>
      <c r="D748">
        <v>1.5000122070208401</v>
      </c>
      <c r="E748">
        <f t="shared" si="79"/>
        <v>2.8634724555335778</v>
      </c>
      <c r="F748">
        <f>(MAX(E$2:E748) - E748)/MAX(E$2:E748)</f>
        <v>0.19335350678626104</v>
      </c>
      <c r="G748">
        <f t="shared" si="80"/>
        <v>4.1833333331718832</v>
      </c>
      <c r="H748" t="str">
        <f t="shared" si="81"/>
        <v/>
      </c>
      <c r="I748">
        <f t="shared" si="78"/>
        <v>6.8681877610844329E-3</v>
      </c>
    </row>
    <row r="749" spans="1:9" x14ac:dyDescent="0.3">
      <c r="A749">
        <v>11</v>
      </c>
      <c r="B749">
        <v>2009</v>
      </c>
      <c r="C749">
        <v>218.3</v>
      </c>
      <c r="D749">
        <v>-0.45000610367707933</v>
      </c>
      <c r="E749">
        <f t="shared" si="79"/>
        <v>2.8501911674617597</v>
      </c>
      <c r="F749">
        <f>(MAX(E$2:E749) - E749)/MAX(E$2:E749)</f>
        <v>0.1970948748681472</v>
      </c>
      <c r="G749">
        <f t="shared" si="80"/>
        <v>3.7333272294948037</v>
      </c>
      <c r="H749" t="str">
        <f t="shared" si="81"/>
        <v/>
      </c>
      <c r="I749">
        <f t="shared" si="78"/>
        <v>-2.0614113773572119E-3</v>
      </c>
    </row>
    <row r="750" spans="1:9" x14ac:dyDescent="0.3">
      <c r="A750">
        <v>11</v>
      </c>
      <c r="B750">
        <v>2009</v>
      </c>
      <c r="C750">
        <v>219.1</v>
      </c>
      <c r="D750">
        <v>0.53333129874739349</v>
      </c>
      <c r="E750">
        <f t="shared" si="79"/>
        <v>2.8658014657424378</v>
      </c>
      <c r="F750">
        <f>(MAX(E$2:E750) - E750)/MAX(E$2:E750)</f>
        <v>0.19269741948428423</v>
      </c>
      <c r="G750">
        <f t="shared" si="80"/>
        <v>4.2666585282421972</v>
      </c>
      <c r="H750" t="str">
        <f t="shared" si="81"/>
        <v/>
      </c>
      <c r="I750">
        <f t="shared" si="78"/>
        <v>2.4341912311610838E-3</v>
      </c>
    </row>
    <row r="751" spans="1:9" x14ac:dyDescent="0.3">
      <c r="A751">
        <v>11</v>
      </c>
      <c r="B751">
        <v>2009</v>
      </c>
      <c r="C751">
        <v>216.8</v>
      </c>
      <c r="D751">
        <v>0.6833343506666667</v>
      </c>
      <c r="E751">
        <f t="shared" si="79"/>
        <v>2.8861251572249031</v>
      </c>
      <c r="F751">
        <f>(MAX(E$2:E751) - E751)/MAX(E$2:E751)</f>
        <v>0.18697219086132066</v>
      </c>
      <c r="G751">
        <f t="shared" si="80"/>
        <v>4.9499928789088639</v>
      </c>
      <c r="H751" t="str">
        <f t="shared" si="81"/>
        <v/>
      </c>
      <c r="I751">
        <f t="shared" si="78"/>
        <v>3.1519112115621158E-3</v>
      </c>
    </row>
    <row r="752" spans="1:9" x14ac:dyDescent="0.3">
      <c r="A752">
        <v>11</v>
      </c>
      <c r="B752">
        <v>2009</v>
      </c>
      <c r="C752">
        <v>216.35</v>
      </c>
      <c r="D752">
        <v>-1.9500030518385401</v>
      </c>
      <c r="E752">
        <f t="shared" si="79"/>
        <v>2.8275954879607608</v>
      </c>
      <c r="F752">
        <f>(MAX(E$2:E752) - E752)/MAX(E$2:E752)</f>
        <v>0.20346012751656703</v>
      </c>
      <c r="G752">
        <f t="shared" si="80"/>
        <v>2.9999898270703236</v>
      </c>
      <c r="H752" t="str">
        <f t="shared" si="81"/>
        <v/>
      </c>
      <c r="I752">
        <f t="shared" si="78"/>
        <v>-9.0131872051700482E-3</v>
      </c>
    </row>
    <row r="753" spans="1:9" x14ac:dyDescent="0.3">
      <c r="A753">
        <v>11</v>
      </c>
      <c r="B753">
        <v>2009</v>
      </c>
      <c r="C753">
        <v>219.3</v>
      </c>
      <c r="D753">
        <v>1.25</v>
      </c>
      <c r="E753">
        <f t="shared" si="79"/>
        <v>2.8638591099848814</v>
      </c>
      <c r="F753">
        <f>(MAX(E$2:E753) - E753)/MAX(E$2:E753)</f>
        <v>0.19324458537630412</v>
      </c>
      <c r="G753">
        <f t="shared" si="80"/>
        <v>4.2499898270703236</v>
      </c>
      <c r="H753" t="str">
        <f t="shared" si="81"/>
        <v/>
      </c>
      <c r="I753">
        <f t="shared" si="78"/>
        <v>5.699954400364797E-3</v>
      </c>
    </row>
    <row r="754" spans="1:9" x14ac:dyDescent="0.3">
      <c r="A754">
        <v>11</v>
      </c>
      <c r="B754">
        <v>2009</v>
      </c>
      <c r="C754">
        <v>219.15</v>
      </c>
      <c r="D754">
        <v>-0.95000305183854528</v>
      </c>
      <c r="E754">
        <f t="shared" si="79"/>
        <v>2.8359261028542728</v>
      </c>
      <c r="F754">
        <f>(MAX(E$2:E754) - E754)/MAX(E$2:E754)</f>
        <v>0.20111337496541895</v>
      </c>
      <c r="G754">
        <f t="shared" si="80"/>
        <v>3.2999867752317784</v>
      </c>
      <c r="H754" t="str">
        <f t="shared" si="81"/>
        <v/>
      </c>
      <c r="I754">
        <f t="shared" si="78"/>
        <v>-4.334944338756766E-3</v>
      </c>
    </row>
    <row r="755" spans="1:9" x14ac:dyDescent="0.3">
      <c r="A755">
        <v>11</v>
      </c>
      <c r="B755">
        <v>2009</v>
      </c>
      <c r="C755">
        <v>220.5</v>
      </c>
      <c r="D755">
        <v>-0.59999898266666662</v>
      </c>
      <c r="E755">
        <f t="shared" si="79"/>
        <v>2.8185633194192685</v>
      </c>
      <c r="F755">
        <f>(MAX(E$2:E755) - E755)/MAX(E$2:E755)</f>
        <v>0.20600450927446753</v>
      </c>
      <c r="G755">
        <f t="shared" si="80"/>
        <v>2.6999877925651119</v>
      </c>
      <c r="H755" t="str">
        <f t="shared" si="81"/>
        <v/>
      </c>
      <c r="I755">
        <f t="shared" si="78"/>
        <v>-2.7210838216175357E-3</v>
      </c>
    </row>
    <row r="756" spans="1:9" x14ac:dyDescent="0.3">
      <c r="A756">
        <v>11</v>
      </c>
      <c r="B756">
        <v>2009</v>
      </c>
      <c r="C756">
        <v>221.9</v>
      </c>
      <c r="D756">
        <v>0.3</v>
      </c>
      <c r="E756">
        <f t="shared" si="79"/>
        <v>2.8271371375382772</v>
      </c>
      <c r="F756">
        <f>(MAX(E$2:E756) - E756)/MAX(E$2:E756)</f>
        <v>0.20358924583940785</v>
      </c>
      <c r="G756">
        <f t="shared" si="80"/>
        <v>2.9999877925651117</v>
      </c>
      <c r="H756" t="str">
        <f t="shared" si="81"/>
        <v/>
      </c>
      <c r="I756">
        <f t="shared" si="78"/>
        <v>1.35196034249662E-3</v>
      </c>
    </row>
    <row r="757" spans="1:9" x14ac:dyDescent="0.3">
      <c r="A757">
        <v>11</v>
      </c>
      <c r="B757">
        <v>2009</v>
      </c>
      <c r="C757">
        <v>223.2</v>
      </c>
      <c r="D757">
        <v>0.550009155182276</v>
      </c>
      <c r="E757">
        <f t="shared" si="79"/>
        <v>2.8428120499233764</v>
      </c>
      <c r="F757">
        <f>(MAX(E$2:E757) - E757)/MAX(E$2:E757)</f>
        <v>0.1991735885201141</v>
      </c>
      <c r="G757">
        <f t="shared" si="80"/>
        <v>3.5499969477473878</v>
      </c>
      <c r="H757" t="str">
        <f t="shared" si="81"/>
        <v/>
      </c>
      <c r="I757">
        <f t="shared" si="78"/>
        <v>2.4641987239349284E-3</v>
      </c>
    </row>
    <row r="758" spans="1:9" x14ac:dyDescent="0.3">
      <c r="A758">
        <v>11</v>
      </c>
      <c r="B758">
        <v>2009</v>
      </c>
      <c r="C758">
        <v>223.5</v>
      </c>
      <c r="D758">
        <v>2.8999877929791595</v>
      </c>
      <c r="E758">
        <f t="shared" si="79"/>
        <v>2.9258065490090659</v>
      </c>
      <c r="F758">
        <f>(MAX(E$2:E758) - E758)/MAX(E$2:E758)</f>
        <v>0.17579385545715809</v>
      </c>
      <c r="G758">
        <f t="shared" si="80"/>
        <v>6.4499847407265474</v>
      </c>
      <c r="H758" t="str">
        <f t="shared" si="81"/>
        <v/>
      </c>
      <c r="I758">
        <f t="shared" si="78"/>
        <v>1.2975336881338522E-2</v>
      </c>
    </row>
    <row r="759" spans="1:9" x14ac:dyDescent="0.3">
      <c r="A759">
        <v>11</v>
      </c>
      <c r="B759">
        <v>2009</v>
      </c>
      <c r="C759">
        <v>221.35</v>
      </c>
      <c r="D759">
        <v>-0.19999694816145799</v>
      </c>
      <c r="E759">
        <f t="shared" si="79"/>
        <v>2.9198585352001505</v>
      </c>
      <c r="F759">
        <f>(MAX(E$2:E759) - E759)/MAX(E$2:E759)</f>
        <v>0.17746942403868105</v>
      </c>
      <c r="G759">
        <f t="shared" si="80"/>
        <v>6.2499877925650891</v>
      </c>
      <c r="H759" t="str">
        <f t="shared" si="81"/>
        <v/>
      </c>
      <c r="I759">
        <f t="shared" si="78"/>
        <v>-9.0353263230837132E-4</v>
      </c>
    </row>
    <row r="760" spans="1:9" x14ac:dyDescent="0.3">
      <c r="A760">
        <v>11</v>
      </c>
      <c r="B760">
        <v>2009</v>
      </c>
      <c r="C760">
        <v>220.65</v>
      </c>
      <c r="D760">
        <v>-0.75000915518228739</v>
      </c>
      <c r="E760">
        <f t="shared" si="79"/>
        <v>2.8975275974037134</v>
      </c>
      <c r="F760">
        <f>(MAX(E$2:E760) - E760)/MAX(E$2:E760)</f>
        <v>0.18376009836623053</v>
      </c>
      <c r="G760">
        <f t="shared" si="80"/>
        <v>5.4999786373828012</v>
      </c>
      <c r="H760" t="str">
        <f t="shared" si="81"/>
        <v/>
      </c>
      <c r="I760">
        <f t="shared" si="78"/>
        <v>-3.3990897583606951E-3</v>
      </c>
    </row>
    <row r="761" spans="1:9" x14ac:dyDescent="0.3">
      <c r="A761">
        <v>11</v>
      </c>
      <c r="B761">
        <v>2009</v>
      </c>
      <c r="C761">
        <v>215.95</v>
      </c>
      <c r="D761">
        <v>-3</v>
      </c>
      <c r="E761">
        <f t="shared" si="79"/>
        <v>2.8069588950074404</v>
      </c>
      <c r="F761">
        <f>(MAX(E$2:E761) - E761)/MAX(E$2:E761)</f>
        <v>0.20927350117256516</v>
      </c>
      <c r="G761">
        <f t="shared" si="80"/>
        <v>2.4999786373828012</v>
      </c>
      <c r="H761" t="str">
        <f t="shared" si="81"/>
        <v/>
      </c>
      <c r="I761">
        <f t="shared" si="78"/>
        <v>-1.3892104653855059E-2</v>
      </c>
    </row>
    <row r="762" spans="1:9" x14ac:dyDescent="0.3">
      <c r="A762">
        <v>11</v>
      </c>
      <c r="B762">
        <v>2009</v>
      </c>
      <c r="C762">
        <v>212.5</v>
      </c>
      <c r="D762">
        <v>5.0000000000007538E-2</v>
      </c>
      <c r="E762">
        <f t="shared" si="79"/>
        <v>2.8084449320695031</v>
      </c>
      <c r="F762">
        <f>(MAX(E$2:E762) - E762)/MAX(E$2:E762)</f>
        <v>0.20885488126142127</v>
      </c>
      <c r="G762">
        <f t="shared" si="80"/>
        <v>2.5499786373828086</v>
      </c>
      <c r="H762">
        <f t="shared" si="81"/>
        <v>2.5499786373828086</v>
      </c>
      <c r="I762">
        <f t="shared" si="78"/>
        <v>2.3529411764709431E-4</v>
      </c>
    </row>
    <row r="763" spans="1:9" x14ac:dyDescent="0.3">
      <c r="A763">
        <v>12</v>
      </c>
      <c r="B763">
        <v>2009</v>
      </c>
      <c r="C763">
        <v>212.6</v>
      </c>
      <c r="D763">
        <v>-1.0666676839192732</v>
      </c>
      <c r="E763">
        <f t="shared" si="79"/>
        <v>2.7767409138898831</v>
      </c>
      <c r="F763">
        <f>(MAX(E$2:E763) - E763)/MAX(E$2:E763)</f>
        <v>0.21778597296302091</v>
      </c>
      <c r="G763">
        <f t="shared" si="80"/>
        <v>-1.0666676839192732</v>
      </c>
      <c r="H763" t="str">
        <f t="shared" si="81"/>
        <v/>
      </c>
      <c r="I763">
        <f t="shared" si="78"/>
        <v>-5.0172515706456882E-3</v>
      </c>
    </row>
    <row r="764" spans="1:9" x14ac:dyDescent="0.3">
      <c r="A764">
        <v>12</v>
      </c>
      <c r="B764">
        <v>2009</v>
      </c>
      <c r="C764">
        <v>216.8</v>
      </c>
      <c r="D764">
        <v>-0.8000010173333334</v>
      </c>
      <c r="E764">
        <f t="shared" si="79"/>
        <v>2.7536867625939339</v>
      </c>
      <c r="F764">
        <f>(MAX(E$2:E764) - E764)/MAX(E$2:E764)</f>
        <v>0.2242803781251726</v>
      </c>
      <c r="G764">
        <f t="shared" si="80"/>
        <v>-1.8666687012526066</v>
      </c>
      <c r="H764" t="str">
        <f t="shared" si="81"/>
        <v/>
      </c>
      <c r="I764">
        <f t="shared" si="78"/>
        <v>-3.6900415928659289E-3</v>
      </c>
    </row>
    <row r="765" spans="1:9" x14ac:dyDescent="0.3">
      <c r="A765">
        <v>12</v>
      </c>
      <c r="B765">
        <v>2009</v>
      </c>
      <c r="C765">
        <v>219.9</v>
      </c>
      <c r="D765">
        <v>-2.2000091551822805</v>
      </c>
      <c r="E765">
        <f t="shared" si="79"/>
        <v>2.6917003769710393</v>
      </c>
      <c r="F765">
        <f>(MAX(E$2:E765) - E765)/MAX(E$2:E765)</f>
        <v>0.24174207938689654</v>
      </c>
      <c r="G765">
        <f t="shared" si="80"/>
        <v>-4.0666778564348869</v>
      </c>
      <c r="H765" t="str">
        <f t="shared" si="81"/>
        <v/>
      </c>
      <c r="I765">
        <f t="shared" si="78"/>
        <v>-1.0004589154989906E-2</v>
      </c>
    </row>
    <row r="766" spans="1:9" x14ac:dyDescent="0.3">
      <c r="A766">
        <v>12</v>
      </c>
      <c r="B766">
        <v>2009</v>
      </c>
      <c r="C766">
        <v>221.35</v>
      </c>
      <c r="D766">
        <v>2.0499877929791666</v>
      </c>
      <c r="E766">
        <f t="shared" si="79"/>
        <v>2.7477898012271185</v>
      </c>
      <c r="F766">
        <f>(MAX(E$2:E766) - E766)/MAX(E$2:E766)</f>
        <v>0.2259415651213898</v>
      </c>
      <c r="G766">
        <f t="shared" si="80"/>
        <v>-2.0166900634557203</v>
      </c>
      <c r="H766" t="str">
        <f t="shared" si="81"/>
        <v/>
      </c>
      <c r="I766">
        <f t="shared" si="78"/>
        <v>9.261295653847602E-3</v>
      </c>
    </row>
    <row r="767" spans="1:9" x14ac:dyDescent="0.3">
      <c r="A767">
        <v>12</v>
      </c>
      <c r="B767">
        <v>2009</v>
      </c>
      <c r="C767">
        <v>224.5</v>
      </c>
      <c r="D767">
        <v>0.59999999999999598</v>
      </c>
      <c r="E767">
        <f t="shared" si="79"/>
        <v>2.7643132588291519</v>
      </c>
      <c r="F767">
        <f>(MAX(E$2:E767) - E767)/MAX(E$2:E767)</f>
        <v>0.2212868707468415</v>
      </c>
      <c r="G767">
        <f t="shared" si="80"/>
        <v>-1.4166900634557242</v>
      </c>
      <c r="H767" t="str">
        <f t="shared" si="81"/>
        <v/>
      </c>
      <c r="I767">
        <f t="shared" si="78"/>
        <v>2.6726057906458619E-3</v>
      </c>
    </row>
    <row r="768" spans="1:9" x14ac:dyDescent="0.3">
      <c r="A768">
        <v>12</v>
      </c>
      <c r="B768">
        <v>2009</v>
      </c>
      <c r="C768">
        <v>223.9</v>
      </c>
      <c r="D768">
        <v>-6.6670735687499996E-2</v>
      </c>
      <c r="E768">
        <f t="shared" si="79"/>
        <v>2.7624612164131941</v>
      </c>
      <c r="F768">
        <f>(MAX(E$2:E768) - E768)/MAX(E$2:E768)</f>
        <v>0.2218085951717538</v>
      </c>
      <c r="G768">
        <f t="shared" si="80"/>
        <v>-1.4833607991432243</v>
      </c>
      <c r="H768" t="str">
        <f t="shared" si="81"/>
        <v/>
      </c>
      <c r="I768">
        <f t="shared" si="78"/>
        <v>-2.9777014599151406E-4</v>
      </c>
    </row>
    <row r="769" spans="1:9" x14ac:dyDescent="0.3">
      <c r="A769">
        <v>12</v>
      </c>
      <c r="B769">
        <v>2009</v>
      </c>
      <c r="C769">
        <v>222.1</v>
      </c>
      <c r="D769">
        <v>2.3499908448177065</v>
      </c>
      <c r="E769">
        <f t="shared" si="79"/>
        <v>2.8282264427860158</v>
      </c>
      <c r="F769">
        <f>(MAX(E$2:E769) - E769)/MAX(E$2:E769)</f>
        <v>0.20328238615356398</v>
      </c>
      <c r="G769">
        <f t="shared" si="80"/>
        <v>0.86663004567448221</v>
      </c>
      <c r="H769" t="str">
        <f t="shared" si="81"/>
        <v/>
      </c>
      <c r="I769">
        <f t="shared" si="78"/>
        <v>1.0580778229706017E-2</v>
      </c>
    </row>
    <row r="770" spans="1:9" x14ac:dyDescent="0.3">
      <c r="A770">
        <v>12</v>
      </c>
      <c r="B770">
        <v>2009</v>
      </c>
      <c r="C770">
        <v>224.35</v>
      </c>
      <c r="D770">
        <v>-3</v>
      </c>
      <c r="E770">
        <f t="shared" si="79"/>
        <v>2.7431338263883975</v>
      </c>
      <c r="F770">
        <f>(MAX(E$2:E770) - E770)/MAX(E$2:E770)</f>
        <v>0.22725316348123706</v>
      </c>
      <c r="G770">
        <f t="shared" si="80"/>
        <v>-2.1333699543255178</v>
      </c>
      <c r="H770" t="str">
        <f t="shared" si="81"/>
        <v/>
      </c>
      <c r="I770">
        <f t="shared" si="78"/>
        <v>-1.337196344996657E-2</v>
      </c>
    </row>
    <row r="771" spans="1:9" x14ac:dyDescent="0.3">
      <c r="A771">
        <v>12</v>
      </c>
      <c r="B771">
        <v>2009</v>
      </c>
      <c r="C771">
        <v>226.05</v>
      </c>
      <c r="D771">
        <v>-1</v>
      </c>
      <c r="E771">
        <f t="shared" si="79"/>
        <v>2.71582990641771</v>
      </c>
      <c r="F771">
        <f>(MAX(E$2:E771) - E771)/MAX(E$2:E771)</f>
        <v>0.23494473783278416</v>
      </c>
      <c r="G771">
        <f t="shared" si="80"/>
        <v>-3.1333699543255178</v>
      </c>
      <c r="H771" t="str">
        <f t="shared" si="81"/>
        <v/>
      </c>
      <c r="I771">
        <f t="shared" ref="I771:I834" si="82">D771/C771</f>
        <v>-4.4238000442379998E-3</v>
      </c>
    </row>
    <row r="772" spans="1:9" x14ac:dyDescent="0.3">
      <c r="A772">
        <v>12</v>
      </c>
      <c r="B772">
        <v>2009</v>
      </c>
      <c r="C772">
        <v>227.7</v>
      </c>
      <c r="D772">
        <v>-2.0333333333333335E-6</v>
      </c>
      <c r="E772">
        <f t="shared" ref="E772:E835" si="83">(D772/C772*$G$2+1)*E771*$H$2+(1-$H$2)*E771</f>
        <v>2.7158298518506401</v>
      </c>
      <c r="F772">
        <f>(MAX(E$2:E772) - E772)/MAX(E$2:E772)</f>
        <v>0.23494475320444785</v>
      </c>
      <c r="G772">
        <f t="shared" si="80"/>
        <v>-3.1333719876588511</v>
      </c>
      <c r="H772" t="str">
        <f t="shared" si="81"/>
        <v/>
      </c>
      <c r="I772">
        <f t="shared" si="82"/>
        <v>-8.9298784950958882E-9</v>
      </c>
    </row>
    <row r="773" spans="1:9" x14ac:dyDescent="0.3">
      <c r="A773">
        <v>12</v>
      </c>
      <c r="B773">
        <v>2009</v>
      </c>
      <c r="C773">
        <v>227.65</v>
      </c>
      <c r="D773">
        <v>0.18333333333333335</v>
      </c>
      <c r="E773">
        <f t="shared" si="83"/>
        <v>2.7207509140684674</v>
      </c>
      <c r="F773">
        <f>(MAX(E$2:E773) - E773)/MAX(E$2:E773)</f>
        <v>0.23355847914645023</v>
      </c>
      <c r="G773">
        <f t="shared" ref="G773:G836" si="84">IF(A773&lt;&gt;A772, D773, D773+G772)</f>
        <v>-2.9500386543255175</v>
      </c>
      <c r="H773" t="str">
        <f t="shared" si="81"/>
        <v/>
      </c>
      <c r="I773">
        <f t="shared" si="82"/>
        <v>8.0532981916684972E-4</v>
      </c>
    </row>
    <row r="774" spans="1:9" x14ac:dyDescent="0.3">
      <c r="A774">
        <v>12</v>
      </c>
      <c r="B774">
        <v>2009</v>
      </c>
      <c r="C774">
        <v>227.85</v>
      </c>
      <c r="D774">
        <v>-4.9999999999999996E-2</v>
      </c>
      <c r="E774">
        <f t="shared" si="83"/>
        <v>2.719407554499309</v>
      </c>
      <c r="F774">
        <f>(MAX(E$2:E774) - E774)/MAX(E$2:E774)</f>
        <v>0.23393690649381046</v>
      </c>
      <c r="G774">
        <f t="shared" si="84"/>
        <v>-3.0000386543255173</v>
      </c>
      <c r="H774" t="str">
        <f t="shared" si="81"/>
        <v/>
      </c>
      <c r="I774">
        <f t="shared" si="82"/>
        <v>-2.1944261575597979E-4</v>
      </c>
    </row>
    <row r="775" spans="1:9" x14ac:dyDescent="0.3">
      <c r="A775">
        <v>12</v>
      </c>
      <c r="B775">
        <v>2009</v>
      </c>
      <c r="C775">
        <v>227.7</v>
      </c>
      <c r="D775">
        <v>0.88333129898958018</v>
      </c>
      <c r="E775">
        <f t="shared" si="83"/>
        <v>2.7431440941000793</v>
      </c>
      <c r="F775">
        <f>(MAX(E$2:E775) - E775)/MAX(E$2:E775)</f>
        <v>0.22725027104425713</v>
      </c>
      <c r="G775">
        <f t="shared" si="84"/>
        <v>-2.116707355335937</v>
      </c>
      <c r="H775" t="str">
        <f t="shared" si="81"/>
        <v/>
      </c>
      <c r="I775">
        <f t="shared" si="82"/>
        <v>3.8793645102748364E-3</v>
      </c>
    </row>
    <row r="776" spans="1:9" x14ac:dyDescent="0.3">
      <c r="A776">
        <v>12</v>
      </c>
      <c r="B776">
        <v>2009</v>
      </c>
      <c r="C776">
        <v>224.55</v>
      </c>
      <c r="D776">
        <v>9.9990844817708327E-2</v>
      </c>
      <c r="E776">
        <f t="shared" si="83"/>
        <v>2.7458924838338041</v>
      </c>
      <c r="F776">
        <f>(MAX(E$2:E776) - E776)/MAX(E$2:E776)</f>
        <v>0.22647604360707346</v>
      </c>
      <c r="G776">
        <f t="shared" si="84"/>
        <v>-2.0167165105182288</v>
      </c>
      <c r="H776" t="str">
        <f t="shared" si="81"/>
        <v/>
      </c>
      <c r="I776">
        <f t="shared" si="82"/>
        <v>4.4529434343223479E-4</v>
      </c>
    </row>
    <row r="777" spans="1:9" x14ac:dyDescent="0.3">
      <c r="A777">
        <v>12</v>
      </c>
      <c r="B777">
        <v>2009</v>
      </c>
      <c r="C777">
        <v>224.65</v>
      </c>
      <c r="D777">
        <v>0.45001220702083328</v>
      </c>
      <c r="E777">
        <f t="shared" si="83"/>
        <v>2.7582685869186334</v>
      </c>
      <c r="F777">
        <f>(MAX(E$2:E777) - E777)/MAX(E$2:E777)</f>
        <v>0.2229896681283301</v>
      </c>
      <c r="G777">
        <f t="shared" si="84"/>
        <v>-1.5667043034973955</v>
      </c>
      <c r="H777" t="str">
        <f t="shared" si="81"/>
        <v/>
      </c>
      <c r="I777">
        <f t="shared" si="82"/>
        <v>2.0031702961087615E-3</v>
      </c>
    </row>
    <row r="778" spans="1:9" x14ac:dyDescent="0.3">
      <c r="A778">
        <v>12</v>
      </c>
      <c r="B778">
        <v>2009</v>
      </c>
      <c r="C778">
        <v>226.15</v>
      </c>
      <c r="D778">
        <v>-0.84999389632290867</v>
      </c>
      <c r="E778">
        <f t="shared" si="83"/>
        <v>2.7349426935185663</v>
      </c>
      <c r="F778">
        <f>(MAX(E$2:E778) - E778)/MAX(E$2:E778)</f>
        <v>0.22956062363931493</v>
      </c>
      <c r="G778">
        <f t="shared" si="84"/>
        <v>-2.4166981998203041</v>
      </c>
      <c r="H778" t="str">
        <f t="shared" si="81"/>
        <v/>
      </c>
      <c r="I778">
        <f t="shared" si="82"/>
        <v>-3.7585403330661449E-3</v>
      </c>
    </row>
    <row r="779" spans="1:9" x14ac:dyDescent="0.3">
      <c r="A779">
        <v>12</v>
      </c>
      <c r="B779">
        <v>2009</v>
      </c>
      <c r="C779">
        <v>227.25</v>
      </c>
      <c r="D779">
        <v>0.13333129866666668</v>
      </c>
      <c r="E779">
        <f t="shared" si="83"/>
        <v>2.7385531238265437</v>
      </c>
      <c r="F779">
        <f>(MAX(E$2:E779) - E779)/MAX(E$2:E779)</f>
        <v>0.22854355747501692</v>
      </c>
      <c r="G779">
        <f t="shared" si="84"/>
        <v>-2.2833669011536375</v>
      </c>
      <c r="H779" t="str">
        <f t="shared" si="81"/>
        <v/>
      </c>
      <c r="I779">
        <f t="shared" si="82"/>
        <v>5.8671638577191055E-4</v>
      </c>
    </row>
    <row r="780" spans="1:9" x14ac:dyDescent="0.3">
      <c r="A780">
        <v>12</v>
      </c>
      <c r="B780">
        <v>2009</v>
      </c>
      <c r="C780">
        <v>228</v>
      </c>
      <c r="D780">
        <v>-3</v>
      </c>
      <c r="E780">
        <f t="shared" si="83"/>
        <v>2.6574775379237838</v>
      </c>
      <c r="F780">
        <f>(MAX(E$2:E780) - E780)/MAX(E$2:E780)</f>
        <v>0.25138272847082244</v>
      </c>
      <c r="G780">
        <f t="shared" si="84"/>
        <v>-5.2833669011536379</v>
      </c>
      <c r="H780" t="str">
        <f t="shared" si="81"/>
        <v/>
      </c>
      <c r="I780">
        <f t="shared" si="82"/>
        <v>-1.3157894736842105E-2</v>
      </c>
    </row>
    <row r="781" spans="1:9" x14ac:dyDescent="0.3">
      <c r="A781">
        <v>12</v>
      </c>
      <c r="B781">
        <v>2009</v>
      </c>
      <c r="C781">
        <v>228</v>
      </c>
      <c r="D781">
        <v>3</v>
      </c>
      <c r="E781">
        <f t="shared" si="83"/>
        <v>2.7361528597702116</v>
      </c>
      <c r="F781">
        <f>(MAX(E$2:E781) - E781)/MAX(E$2:E781)</f>
        <v>0.22921971714265602</v>
      </c>
      <c r="G781">
        <f t="shared" si="84"/>
        <v>-2.2833669011536379</v>
      </c>
      <c r="H781" t="str">
        <f t="shared" si="81"/>
        <v/>
      </c>
      <c r="I781">
        <f t="shared" si="82"/>
        <v>1.3157894736842105E-2</v>
      </c>
    </row>
    <row r="782" spans="1:9" x14ac:dyDescent="0.3">
      <c r="A782">
        <v>12</v>
      </c>
      <c r="B782">
        <v>2009</v>
      </c>
      <c r="C782">
        <v>231.95</v>
      </c>
      <c r="D782">
        <v>0.41666768383853331</v>
      </c>
      <c r="E782">
        <f t="shared" si="83"/>
        <v>2.7472119223616942</v>
      </c>
      <c r="F782">
        <f>(MAX(E$2:E782) - E782)/MAX(E$2:E782)</f>
        <v>0.22610435486968858</v>
      </c>
      <c r="G782">
        <f t="shared" si="84"/>
        <v>-1.8666992173151047</v>
      </c>
      <c r="H782" t="str">
        <f t="shared" si="81"/>
        <v/>
      </c>
      <c r="I782">
        <f t="shared" si="82"/>
        <v>1.7963685442489042E-3</v>
      </c>
    </row>
    <row r="783" spans="1:9" x14ac:dyDescent="0.3">
      <c r="A783">
        <v>12</v>
      </c>
      <c r="B783">
        <v>2009</v>
      </c>
      <c r="C783">
        <v>230.85</v>
      </c>
      <c r="D783">
        <v>0.26666564933333331</v>
      </c>
      <c r="E783">
        <f t="shared" si="83"/>
        <v>2.754352147031605</v>
      </c>
      <c r="F783">
        <f>(MAX(E$2:E783) - E783)/MAX(E$2:E783)</f>
        <v>0.22409293786457249</v>
      </c>
      <c r="G783">
        <f t="shared" si="84"/>
        <v>-1.6000335679817714</v>
      </c>
      <c r="H783" t="str">
        <f t="shared" si="81"/>
        <v/>
      </c>
      <c r="I783">
        <f t="shared" si="82"/>
        <v>1.1551468457151107E-3</v>
      </c>
    </row>
    <row r="784" spans="1:9" x14ac:dyDescent="0.3">
      <c r="A784">
        <v>12</v>
      </c>
      <c r="B784">
        <v>2009</v>
      </c>
      <c r="C784">
        <v>231.2</v>
      </c>
      <c r="D784">
        <v>0.40000000000000008</v>
      </c>
      <c r="E784">
        <f t="shared" si="83"/>
        <v>2.7650741060814683</v>
      </c>
      <c r="F784">
        <f>(MAX(E$2:E784) - E784)/MAX(E$2:E784)</f>
        <v>0.22107253840124261</v>
      </c>
      <c r="G784">
        <f t="shared" si="84"/>
        <v>-1.2000335679817713</v>
      </c>
      <c r="H784" t="str">
        <f t="shared" si="81"/>
        <v/>
      </c>
      <c r="I784">
        <f t="shared" si="82"/>
        <v>1.7301038062283742E-3</v>
      </c>
    </row>
    <row r="785" spans="1:9" x14ac:dyDescent="0.3">
      <c r="A785">
        <v>12</v>
      </c>
      <c r="B785">
        <v>2009</v>
      </c>
      <c r="C785">
        <v>231.2</v>
      </c>
      <c r="D785">
        <v>1.2000000000000066</v>
      </c>
      <c r="E785">
        <f t="shared" si="83"/>
        <v>2.797365196420655</v>
      </c>
      <c r="F785">
        <f>(MAX(E$2:E785) - E785)/MAX(E$2:E785)</f>
        <v>0.21197606718014986</v>
      </c>
      <c r="G785">
        <f t="shared" si="84"/>
        <v>-3.3567981764681676E-5</v>
      </c>
      <c r="H785">
        <f t="shared" si="81"/>
        <v>-3.3567981764681676E-5</v>
      </c>
      <c r="I785">
        <f t="shared" si="82"/>
        <v>5.1903114186851503E-3</v>
      </c>
    </row>
    <row r="786" spans="1:9" x14ac:dyDescent="0.3">
      <c r="A786">
        <v>1</v>
      </c>
      <c r="B786">
        <v>2010</v>
      </c>
      <c r="C786">
        <v>231.2</v>
      </c>
      <c r="D786">
        <v>1.2000000000000066</v>
      </c>
      <c r="E786">
        <f t="shared" si="83"/>
        <v>2.8300333885933879</v>
      </c>
      <c r="F786">
        <f>(MAX(E$2:E786) - E786)/MAX(E$2:E786)</f>
        <v>0.20277336554254768</v>
      </c>
      <c r="G786">
        <f t="shared" si="84"/>
        <v>1.2000000000000066</v>
      </c>
      <c r="H786" t="str">
        <f t="shared" si="81"/>
        <v/>
      </c>
      <c r="I786">
        <f t="shared" si="82"/>
        <v>5.1903114186851503E-3</v>
      </c>
    </row>
    <row r="787" spans="1:9" x14ac:dyDescent="0.3">
      <c r="A787">
        <v>1</v>
      </c>
      <c r="B787">
        <v>2010</v>
      </c>
      <c r="C787">
        <v>232.8</v>
      </c>
      <c r="D787">
        <v>-0.15000305183853735</v>
      </c>
      <c r="E787">
        <f t="shared" si="83"/>
        <v>2.8259304860957011</v>
      </c>
      <c r="F787">
        <f>(MAX(E$2:E787) - E787)/MAX(E$2:E787)</f>
        <v>0.20392916220661592</v>
      </c>
      <c r="G787">
        <f t="shared" si="84"/>
        <v>1.0499969481614693</v>
      </c>
      <c r="H787" t="str">
        <f t="shared" si="81"/>
        <v/>
      </c>
      <c r="I787">
        <f t="shared" si="82"/>
        <v>-6.443430061792841E-4</v>
      </c>
    </row>
    <row r="788" spans="1:9" x14ac:dyDescent="0.3">
      <c r="A788">
        <v>1</v>
      </c>
      <c r="B788">
        <v>2010</v>
      </c>
      <c r="C788">
        <v>234.85</v>
      </c>
      <c r="D788">
        <v>1.9500030518385401</v>
      </c>
      <c r="E788">
        <f t="shared" si="83"/>
        <v>2.8787249907258174</v>
      </c>
      <c r="F788">
        <f>(MAX(E$2:E788) - E788)/MAX(E$2:E788)</f>
        <v>0.18905683405184612</v>
      </c>
      <c r="G788">
        <f t="shared" si="84"/>
        <v>3.0000000000000093</v>
      </c>
      <c r="H788" t="str">
        <f t="shared" si="81"/>
        <v/>
      </c>
      <c r="I788">
        <f t="shared" si="82"/>
        <v>8.3031852324400267E-3</v>
      </c>
    </row>
    <row r="789" spans="1:9" x14ac:dyDescent="0.3">
      <c r="A789">
        <v>1</v>
      </c>
      <c r="B789">
        <v>2010</v>
      </c>
      <c r="C789">
        <v>233.6</v>
      </c>
      <c r="D789">
        <v>-0.80000000000000737</v>
      </c>
      <c r="E789">
        <f t="shared" si="83"/>
        <v>2.8565430344616627</v>
      </c>
      <c r="F789">
        <f>(MAX(E$2:E789) - E789)/MAX(E$2:E789)</f>
        <v>0.19530553995384398</v>
      </c>
      <c r="G789">
        <f t="shared" si="84"/>
        <v>2.200000000000002</v>
      </c>
      <c r="H789" t="str">
        <f t="shared" si="81"/>
        <v/>
      </c>
      <c r="I789">
        <f t="shared" si="82"/>
        <v>-3.4246575342466068E-3</v>
      </c>
    </row>
    <row r="790" spans="1:9" x14ac:dyDescent="0.3">
      <c r="A790">
        <v>1</v>
      </c>
      <c r="B790">
        <v>2010</v>
      </c>
      <c r="C790">
        <v>234.85</v>
      </c>
      <c r="D790">
        <v>3.0499908448176996</v>
      </c>
      <c r="E790">
        <f t="shared" si="83"/>
        <v>2.9400131972532555</v>
      </c>
      <c r="F790">
        <f>(MAX(E$2:E790) - E790)/MAX(E$2:E790)</f>
        <v>0.17179181137800131</v>
      </c>
      <c r="G790">
        <f t="shared" si="84"/>
        <v>5.2499908448177015</v>
      </c>
      <c r="H790" t="str">
        <f t="shared" si="81"/>
        <v/>
      </c>
      <c r="I790">
        <f t="shared" si="82"/>
        <v>1.2986974003907598E-2</v>
      </c>
    </row>
    <row r="791" spans="1:9" x14ac:dyDescent="0.3">
      <c r="A791">
        <v>1</v>
      </c>
      <c r="B791">
        <v>2010</v>
      </c>
      <c r="C791">
        <v>232.4</v>
      </c>
      <c r="D791">
        <v>-0.34999694816146198</v>
      </c>
      <c r="E791">
        <f t="shared" si="83"/>
        <v>2.9300508900035376</v>
      </c>
      <c r="F791">
        <f>(MAX(E$2:E791) - E791)/MAX(E$2:E791)</f>
        <v>0.17459821525724006</v>
      </c>
      <c r="G791">
        <f t="shared" si="84"/>
        <v>4.8999938966562393</v>
      </c>
      <c r="H791" t="str">
        <f t="shared" si="81"/>
        <v/>
      </c>
      <c r="I791">
        <f t="shared" si="82"/>
        <v>-1.5060109645501805E-3</v>
      </c>
    </row>
    <row r="792" spans="1:9" x14ac:dyDescent="0.3">
      <c r="A792">
        <v>1</v>
      </c>
      <c r="B792">
        <v>2010</v>
      </c>
      <c r="C792">
        <v>233.5</v>
      </c>
      <c r="D792">
        <v>0.20000203434375</v>
      </c>
      <c r="E792">
        <f t="shared" si="83"/>
        <v>2.9356977264581228</v>
      </c>
      <c r="F792">
        <f>(MAX(E$2:E792) - E792)/MAX(E$2:E792)</f>
        <v>0.17300748899932192</v>
      </c>
      <c r="G792">
        <f t="shared" si="84"/>
        <v>5.0999959309999889</v>
      </c>
      <c r="H792" t="str">
        <f t="shared" si="81"/>
        <v/>
      </c>
      <c r="I792">
        <f t="shared" si="82"/>
        <v>8.5653976164346891E-4</v>
      </c>
    </row>
    <row r="793" spans="1:9" x14ac:dyDescent="0.3">
      <c r="A793">
        <v>1</v>
      </c>
      <c r="B793">
        <v>2010</v>
      </c>
      <c r="C793">
        <v>232.9</v>
      </c>
      <c r="D793">
        <v>0.25</v>
      </c>
      <c r="E793">
        <f t="shared" si="83"/>
        <v>2.9427880225986667</v>
      </c>
      <c r="F793">
        <f>(MAX(E$2:E793) - E793)/MAX(E$2:E793)</f>
        <v>0.17101013697082093</v>
      </c>
      <c r="G793">
        <f t="shared" si="84"/>
        <v>5.3499959309999889</v>
      </c>
      <c r="H793" t="str">
        <f t="shared" ref="H793:H856" si="85">IF(A793=A794, "", IF(-C771*0.05 &gt; MIN(G772:G793), -C771*0.05, G793))</f>
        <v/>
      </c>
      <c r="I793">
        <f t="shared" si="82"/>
        <v>1.0734220695577501E-3</v>
      </c>
    </row>
    <row r="794" spans="1:9" x14ac:dyDescent="0.3">
      <c r="A794">
        <v>1</v>
      </c>
      <c r="B794">
        <v>2010</v>
      </c>
      <c r="C794">
        <v>231.35</v>
      </c>
      <c r="D794">
        <v>-0.58332926433333332</v>
      </c>
      <c r="E794">
        <f t="shared" si="83"/>
        <v>2.926093048154315</v>
      </c>
      <c r="F794">
        <f>(MAX(E$2:E794) - E794)/MAX(E$2:E794)</f>
        <v>0.17571314801735807</v>
      </c>
      <c r="G794">
        <f t="shared" si="84"/>
        <v>4.7666666666666559</v>
      </c>
      <c r="H794" t="str">
        <f t="shared" si="85"/>
        <v/>
      </c>
      <c r="I794">
        <f t="shared" si="82"/>
        <v>-2.5214145854045096E-3</v>
      </c>
    </row>
    <row r="795" spans="1:9" x14ac:dyDescent="0.3">
      <c r="A795">
        <v>1</v>
      </c>
      <c r="B795">
        <v>2010</v>
      </c>
      <c r="C795">
        <v>230.3</v>
      </c>
      <c r="D795">
        <v>-1.8999908448176932</v>
      </c>
      <c r="E795">
        <f t="shared" si="83"/>
        <v>2.8717769929836665</v>
      </c>
      <c r="F795">
        <f>(MAX(E$2:E795) - E795)/MAX(E$2:E795)</f>
        <v>0.19101410030832167</v>
      </c>
      <c r="G795">
        <f t="shared" si="84"/>
        <v>2.866675821848963</v>
      </c>
      <c r="H795" t="str">
        <f t="shared" si="85"/>
        <v/>
      </c>
      <c r="I795">
        <f t="shared" si="82"/>
        <v>-8.2500688007715716E-3</v>
      </c>
    </row>
    <row r="796" spans="1:9" x14ac:dyDescent="0.3">
      <c r="A796">
        <v>1</v>
      </c>
      <c r="B796">
        <v>2010</v>
      </c>
      <c r="C796">
        <v>232.2</v>
      </c>
      <c r="D796">
        <v>0.23333231600000001</v>
      </c>
      <c r="E796">
        <f t="shared" si="83"/>
        <v>2.8782700005108794</v>
      </c>
      <c r="F796">
        <f>(MAX(E$2:E796) - E796)/MAX(E$2:E796)</f>
        <v>0.18918500579682557</v>
      </c>
      <c r="G796">
        <f t="shared" si="84"/>
        <v>3.1000081378489628</v>
      </c>
      <c r="H796" t="str">
        <f t="shared" si="85"/>
        <v/>
      </c>
      <c r="I796">
        <f t="shared" si="82"/>
        <v>1.004876468561585E-3</v>
      </c>
    </row>
    <row r="797" spans="1:9" x14ac:dyDescent="0.3">
      <c r="A797">
        <v>1</v>
      </c>
      <c r="B797">
        <v>2010</v>
      </c>
      <c r="C797">
        <v>232.35</v>
      </c>
      <c r="D797">
        <v>2.0000122070208399</v>
      </c>
      <c r="E797">
        <f t="shared" si="83"/>
        <v>2.9340147565094945</v>
      </c>
      <c r="F797">
        <f>(MAX(E$2:E797) - E797)/MAX(E$2:E797)</f>
        <v>0.17348158533805974</v>
      </c>
      <c r="G797">
        <f t="shared" si="84"/>
        <v>5.1000203448698027</v>
      </c>
      <c r="H797" t="str">
        <f t="shared" si="85"/>
        <v/>
      </c>
      <c r="I797">
        <f t="shared" si="82"/>
        <v>8.6077564321964273E-3</v>
      </c>
    </row>
    <row r="798" spans="1:9" x14ac:dyDescent="0.3">
      <c r="A798">
        <v>1</v>
      </c>
      <c r="B798">
        <v>2010</v>
      </c>
      <c r="C798">
        <v>235.45</v>
      </c>
      <c r="D798">
        <v>1.0999999999999934</v>
      </c>
      <c r="E798">
        <f t="shared" si="83"/>
        <v>2.9648564915800439</v>
      </c>
      <c r="F798">
        <f>(MAX(E$2:E798) - E798)/MAX(E$2:E798)</f>
        <v>0.16479340068616649</v>
      </c>
      <c r="G798">
        <f t="shared" si="84"/>
        <v>6.2000203448697961</v>
      </c>
      <c r="H798" t="str">
        <f t="shared" si="85"/>
        <v/>
      </c>
      <c r="I798">
        <f t="shared" si="82"/>
        <v>4.6719048630282159E-3</v>
      </c>
    </row>
    <row r="799" spans="1:9" x14ac:dyDescent="0.3">
      <c r="A799">
        <v>1</v>
      </c>
      <c r="B799">
        <v>2010</v>
      </c>
      <c r="C799">
        <v>235.7</v>
      </c>
      <c r="D799">
        <v>1.3499999999999934</v>
      </c>
      <c r="E799">
        <f t="shared" si="83"/>
        <v>3.0030650261289376</v>
      </c>
      <c r="F799">
        <f>(MAX(E$2:E799) - E799)/MAX(E$2:E799)</f>
        <v>0.15402997240693134</v>
      </c>
      <c r="G799">
        <f t="shared" si="84"/>
        <v>7.5500203448697896</v>
      </c>
      <c r="H799" t="str">
        <f t="shared" si="85"/>
        <v/>
      </c>
      <c r="I799">
        <f t="shared" si="82"/>
        <v>5.7276198557488058E-3</v>
      </c>
    </row>
    <row r="800" spans="1:9" x14ac:dyDescent="0.3">
      <c r="A800">
        <v>1</v>
      </c>
      <c r="B800">
        <v>2010</v>
      </c>
      <c r="C800">
        <v>233.35</v>
      </c>
      <c r="D800">
        <v>1.0666605632421866</v>
      </c>
      <c r="E800">
        <f t="shared" si="83"/>
        <v>3.0339513120620984</v>
      </c>
      <c r="F800">
        <f>(MAX(E$2:E800) - E800)/MAX(E$2:E800)</f>
        <v>0.1453292376789842</v>
      </c>
      <c r="G800">
        <f t="shared" si="84"/>
        <v>8.6166809081119755</v>
      </c>
      <c r="H800" t="str">
        <f t="shared" si="85"/>
        <v/>
      </c>
      <c r="I800">
        <f t="shared" si="82"/>
        <v>4.571075908473052E-3</v>
      </c>
    </row>
    <row r="801" spans="1:9" x14ac:dyDescent="0.3">
      <c r="A801">
        <v>1</v>
      </c>
      <c r="B801">
        <v>2010</v>
      </c>
      <c r="C801">
        <v>233.4</v>
      </c>
      <c r="D801">
        <v>-3</v>
      </c>
      <c r="E801">
        <f t="shared" si="83"/>
        <v>2.9462085041939785</v>
      </c>
      <c r="F801">
        <f>(MAX(E$2:E801) - E801)/MAX(E$2:E801)</f>
        <v>0.17004657977695706</v>
      </c>
      <c r="G801">
        <f t="shared" si="84"/>
        <v>5.6166809081119755</v>
      </c>
      <c r="H801" t="str">
        <f t="shared" si="85"/>
        <v/>
      </c>
      <c r="I801">
        <f t="shared" si="82"/>
        <v>-1.2853470437017995E-2</v>
      </c>
    </row>
    <row r="802" spans="1:9" x14ac:dyDescent="0.3">
      <c r="A802">
        <v>1</v>
      </c>
      <c r="B802">
        <v>2010</v>
      </c>
      <c r="C802">
        <v>227.6</v>
      </c>
      <c r="D802">
        <v>1.2999969481614533</v>
      </c>
      <c r="E802">
        <f t="shared" si="83"/>
        <v>2.9840715957766846</v>
      </c>
      <c r="F802">
        <f>(MAX(E$2:E802) - E802)/MAX(E$2:E802)</f>
        <v>0.15938046354161536</v>
      </c>
      <c r="G802">
        <f t="shared" si="84"/>
        <v>6.916677856273429</v>
      </c>
      <c r="H802" t="str">
        <f t="shared" si="85"/>
        <v/>
      </c>
      <c r="I802">
        <f t="shared" si="82"/>
        <v>5.7117616351557701E-3</v>
      </c>
    </row>
    <row r="803" spans="1:9" x14ac:dyDescent="0.3">
      <c r="A803">
        <v>1</v>
      </c>
      <c r="B803">
        <v>2010</v>
      </c>
      <c r="C803">
        <v>228.65</v>
      </c>
      <c r="D803">
        <v>1.8999938965755199</v>
      </c>
      <c r="E803">
        <f t="shared" si="83"/>
        <v>3.0398637020201575</v>
      </c>
      <c r="F803">
        <f>(MAX(E$2:E803) - E803)/MAX(E$2:E803)</f>
        <v>0.1436637044146554</v>
      </c>
      <c r="G803">
        <f t="shared" si="84"/>
        <v>8.8166717528489489</v>
      </c>
      <c r="H803" t="str">
        <f t="shared" si="85"/>
        <v/>
      </c>
      <c r="I803">
        <f t="shared" si="82"/>
        <v>8.3096168667199637E-3</v>
      </c>
    </row>
    <row r="804" spans="1:9" x14ac:dyDescent="0.3">
      <c r="A804">
        <v>1</v>
      </c>
      <c r="B804">
        <v>2010</v>
      </c>
      <c r="C804">
        <v>224.8</v>
      </c>
      <c r="D804">
        <v>-0.78333536800000003</v>
      </c>
      <c r="E804">
        <f t="shared" si="83"/>
        <v>3.0160301891584735</v>
      </c>
      <c r="F804">
        <f>(MAX(E$2:E804) - E804)/MAX(E$2:E804)</f>
        <v>0.15037765744524584</v>
      </c>
      <c r="G804">
        <f t="shared" si="84"/>
        <v>8.0333363848489494</v>
      </c>
      <c r="H804" t="str">
        <f t="shared" si="85"/>
        <v/>
      </c>
      <c r="I804">
        <f t="shared" si="82"/>
        <v>-3.4845879359430604E-3</v>
      </c>
    </row>
    <row r="805" spans="1:9" x14ac:dyDescent="0.3">
      <c r="A805">
        <v>1</v>
      </c>
      <c r="B805">
        <v>2010</v>
      </c>
      <c r="C805">
        <v>223.4</v>
      </c>
      <c r="D805">
        <v>-0.55000203466666664</v>
      </c>
      <c r="E805">
        <f t="shared" si="83"/>
        <v>2.9993231561841229</v>
      </c>
      <c r="F805">
        <f>(MAX(E$2:E805) - E805)/MAX(E$2:E805)</f>
        <v>0.15508406540622446</v>
      </c>
      <c r="G805">
        <f t="shared" si="84"/>
        <v>7.4833343501822824</v>
      </c>
      <c r="H805" t="str">
        <f t="shared" si="85"/>
        <v/>
      </c>
      <c r="I805">
        <f t="shared" si="82"/>
        <v>-2.4619607639510591E-3</v>
      </c>
    </row>
    <row r="806" spans="1:9" x14ac:dyDescent="0.3">
      <c r="A806">
        <v>1</v>
      </c>
      <c r="B806">
        <v>2010</v>
      </c>
      <c r="C806">
        <v>222.9</v>
      </c>
      <c r="D806">
        <v>-3</v>
      </c>
      <c r="E806">
        <f t="shared" si="83"/>
        <v>2.9084957389376318</v>
      </c>
      <c r="F806">
        <f>(MAX(E$2:E806) - E806)/MAX(E$2:E806)</f>
        <v>0.18067034875529578</v>
      </c>
      <c r="G806">
        <f t="shared" si="84"/>
        <v>4.4833343501822824</v>
      </c>
      <c r="H806">
        <f t="shared" si="85"/>
        <v>4.4833343501822824</v>
      </c>
      <c r="I806">
        <f t="shared" si="82"/>
        <v>-1.3458950201884253E-2</v>
      </c>
    </row>
    <row r="807" spans="1:9" x14ac:dyDescent="0.3">
      <c r="A807">
        <v>2</v>
      </c>
      <c r="B807">
        <v>2010</v>
      </c>
      <c r="C807">
        <v>219.35</v>
      </c>
      <c r="D807">
        <v>-8.3334350666666668E-2</v>
      </c>
      <c r="E807">
        <f t="shared" si="83"/>
        <v>2.9060095314673897</v>
      </c>
      <c r="F807">
        <f>(MAX(E$2:E807) - E807)/MAX(E$2:E807)</f>
        <v>0.18137071887179437</v>
      </c>
      <c r="G807">
        <f t="shared" si="84"/>
        <v>-8.3334350666666668E-2</v>
      </c>
      <c r="H807" t="str">
        <f t="shared" si="85"/>
        <v/>
      </c>
      <c r="I807">
        <f t="shared" si="82"/>
        <v>-3.7991497910493127E-4</v>
      </c>
    </row>
    <row r="808" spans="1:9" x14ac:dyDescent="0.3">
      <c r="A808">
        <v>2</v>
      </c>
      <c r="B808">
        <v>2010</v>
      </c>
      <c r="C808">
        <v>220.95</v>
      </c>
      <c r="D808">
        <v>0.88333435066666677</v>
      </c>
      <c r="E808">
        <f t="shared" si="83"/>
        <v>2.9321498373992623</v>
      </c>
      <c r="F808">
        <f>(MAX(E$2:E808) - E808)/MAX(E$2:E808)</f>
        <v>0.1740069371560907</v>
      </c>
      <c r="G808">
        <f t="shared" si="84"/>
        <v>0.8</v>
      </c>
      <c r="H808" t="str">
        <f t="shared" si="85"/>
        <v/>
      </c>
      <c r="I808">
        <f t="shared" si="82"/>
        <v>3.997892512634835E-3</v>
      </c>
    </row>
    <row r="809" spans="1:9" x14ac:dyDescent="0.3">
      <c r="A809">
        <v>2</v>
      </c>
      <c r="B809">
        <v>2010</v>
      </c>
      <c r="C809">
        <v>220.9</v>
      </c>
      <c r="D809">
        <v>9.9999999999996203E-2</v>
      </c>
      <c r="E809">
        <f t="shared" si="83"/>
        <v>2.9351364092119141</v>
      </c>
      <c r="F809">
        <f>(MAX(E$2:E809) - E809)/MAX(E$2:E809)</f>
        <v>0.17316561330303562</v>
      </c>
      <c r="G809">
        <f t="shared" si="84"/>
        <v>0.89999999999999625</v>
      </c>
      <c r="H809" t="str">
        <f t="shared" si="85"/>
        <v/>
      </c>
      <c r="I809">
        <f t="shared" si="82"/>
        <v>4.5269352648255411E-4</v>
      </c>
    </row>
    <row r="810" spans="1:9" x14ac:dyDescent="0.3">
      <c r="A810">
        <v>2</v>
      </c>
      <c r="B810">
        <v>2010</v>
      </c>
      <c r="C810">
        <v>221.25</v>
      </c>
      <c r="D810">
        <v>0.28333638500000002</v>
      </c>
      <c r="E810">
        <f t="shared" si="83"/>
        <v>2.9435936730051475</v>
      </c>
      <c r="F810">
        <f>(MAX(E$2:E810) - E810)/MAX(E$2:E810)</f>
        <v>0.17078318347808238</v>
      </c>
      <c r="G810">
        <f t="shared" si="84"/>
        <v>1.1833363849999963</v>
      </c>
      <c r="H810" t="str">
        <f t="shared" si="85"/>
        <v/>
      </c>
      <c r="I810">
        <f t="shared" si="82"/>
        <v>1.2806164293785313E-3</v>
      </c>
    </row>
    <row r="811" spans="1:9" x14ac:dyDescent="0.3">
      <c r="A811">
        <v>2</v>
      </c>
      <c r="B811">
        <v>2010</v>
      </c>
      <c r="C811">
        <v>216.7</v>
      </c>
      <c r="D811">
        <v>-3</v>
      </c>
      <c r="E811">
        <f t="shared" si="83"/>
        <v>2.8519035147551026</v>
      </c>
      <c r="F811">
        <f>(MAX(E$2:E811) - E811)/MAX(E$2:E811)</f>
        <v>0.19661250286674384</v>
      </c>
      <c r="G811">
        <f t="shared" si="84"/>
        <v>-1.8166636150000037</v>
      </c>
      <c r="H811" t="str">
        <f t="shared" si="85"/>
        <v/>
      </c>
      <c r="I811">
        <f t="shared" si="82"/>
        <v>-1.384402399630826E-2</v>
      </c>
    </row>
    <row r="812" spans="1:9" x14ac:dyDescent="0.3">
      <c r="A812">
        <v>2</v>
      </c>
      <c r="B812">
        <v>2010</v>
      </c>
      <c r="C812">
        <v>214.3</v>
      </c>
      <c r="D812">
        <v>-0.36666666666668002</v>
      </c>
      <c r="E812">
        <f t="shared" si="83"/>
        <v>2.840924418163068</v>
      </c>
      <c r="F812">
        <f>(MAX(E$2:E812) - E812)/MAX(E$2:E812)</f>
        <v>0.19970533854166198</v>
      </c>
      <c r="G812">
        <f t="shared" si="84"/>
        <v>-2.1833302816666835</v>
      </c>
      <c r="H812" t="str">
        <f t="shared" si="85"/>
        <v/>
      </c>
      <c r="I812">
        <f t="shared" si="82"/>
        <v>-1.7109970446415306E-3</v>
      </c>
    </row>
    <row r="813" spans="1:9" x14ac:dyDescent="0.3">
      <c r="A813">
        <v>2</v>
      </c>
      <c r="B813">
        <v>2010</v>
      </c>
      <c r="C813">
        <v>213.1</v>
      </c>
      <c r="D813">
        <v>-0.56666870133333347</v>
      </c>
      <c r="E813">
        <f t="shared" si="83"/>
        <v>2.8239268037148753</v>
      </c>
      <c r="F813">
        <f>(MAX(E$2:E813) - E813)/MAX(E$2:E813)</f>
        <v>0.20449360394339042</v>
      </c>
      <c r="G813">
        <f t="shared" si="84"/>
        <v>-2.7499989830000171</v>
      </c>
      <c r="H813" t="str">
        <f t="shared" si="85"/>
        <v/>
      </c>
      <c r="I813">
        <f t="shared" si="82"/>
        <v>-2.659168002502738E-3</v>
      </c>
    </row>
    <row r="814" spans="1:9" x14ac:dyDescent="0.3">
      <c r="A814">
        <v>2</v>
      </c>
      <c r="B814">
        <v>2010</v>
      </c>
      <c r="C814">
        <v>216.15</v>
      </c>
      <c r="D814">
        <v>0.21666768400000003</v>
      </c>
      <c r="E814">
        <f t="shared" si="83"/>
        <v>2.8302958565984255</v>
      </c>
      <c r="F814">
        <f>(MAX(E$2:E814) - E814)/MAX(E$2:E814)</f>
        <v>0.20269942772783769</v>
      </c>
      <c r="G814">
        <f t="shared" si="84"/>
        <v>-2.5333312990000172</v>
      </c>
      <c r="H814" t="str">
        <f t="shared" si="85"/>
        <v/>
      </c>
      <c r="I814">
        <f t="shared" si="82"/>
        <v>1.0023950219754801E-3</v>
      </c>
    </row>
    <row r="815" spans="1:9" x14ac:dyDescent="0.3">
      <c r="A815">
        <v>2</v>
      </c>
      <c r="B815">
        <v>2010</v>
      </c>
      <c r="C815">
        <v>216.1</v>
      </c>
      <c r="D815">
        <v>-1.2666656494140633</v>
      </c>
      <c r="E815">
        <f t="shared" si="83"/>
        <v>2.7929689861066511</v>
      </c>
      <c r="F815">
        <f>(MAX(E$2:E815) - E815)/MAX(E$2:E815)</f>
        <v>0.21321448930164377</v>
      </c>
      <c r="G815">
        <f t="shared" si="84"/>
        <v>-3.7999969484140808</v>
      </c>
      <c r="H815" t="str">
        <f t="shared" si="85"/>
        <v/>
      </c>
      <c r="I815">
        <f t="shared" si="82"/>
        <v>-5.8614791735958505E-3</v>
      </c>
    </row>
    <row r="816" spans="1:9" x14ac:dyDescent="0.3">
      <c r="A816">
        <v>2</v>
      </c>
      <c r="B816">
        <v>2010</v>
      </c>
      <c r="C816">
        <v>218.7</v>
      </c>
      <c r="D816">
        <v>1.3000091551822734</v>
      </c>
      <c r="E816">
        <f t="shared" si="83"/>
        <v>2.8303237726506714</v>
      </c>
      <c r="F816">
        <f>(MAX(E$2:E816) - E816)/MAX(E$2:E816)</f>
        <v>0.20269156371447694</v>
      </c>
      <c r="G816">
        <f t="shared" si="84"/>
        <v>-2.4999877932318073</v>
      </c>
      <c r="H816" t="str">
        <f t="shared" si="85"/>
        <v/>
      </c>
      <c r="I816">
        <f t="shared" si="82"/>
        <v>5.9442576825892704E-3</v>
      </c>
    </row>
    <row r="817" spans="1:9" x14ac:dyDescent="0.3">
      <c r="A817">
        <v>2</v>
      </c>
      <c r="B817">
        <v>2010</v>
      </c>
      <c r="C817">
        <v>218.7</v>
      </c>
      <c r="D817">
        <v>1.2999999999999867</v>
      </c>
      <c r="E817">
        <f t="shared" si="83"/>
        <v>2.8681778971820067</v>
      </c>
      <c r="F817">
        <f>(MAX(E$2:E817) - E817)/MAX(E$2:E817)</f>
        <v>0.19202797351724282</v>
      </c>
      <c r="G817">
        <f t="shared" si="84"/>
        <v>-1.1999877932318206</v>
      </c>
      <c r="H817" t="str">
        <f t="shared" si="85"/>
        <v/>
      </c>
      <c r="I817">
        <f t="shared" si="82"/>
        <v>5.9442158207589704E-3</v>
      </c>
    </row>
    <row r="818" spans="1:9" x14ac:dyDescent="0.3">
      <c r="A818">
        <v>2</v>
      </c>
      <c r="B818">
        <v>2010</v>
      </c>
      <c r="C818">
        <v>217.45</v>
      </c>
      <c r="D818">
        <v>-1.2999969482421834</v>
      </c>
      <c r="E818">
        <f t="shared" si="83"/>
        <v>2.8295970709918814</v>
      </c>
      <c r="F818">
        <f>(MAX(E$2:E818) - E818)/MAX(E$2:E818)</f>
        <v>0.20289627717122516</v>
      </c>
      <c r="G818">
        <f t="shared" si="84"/>
        <v>-2.499984741474004</v>
      </c>
      <c r="H818" t="str">
        <f t="shared" si="85"/>
        <v/>
      </c>
      <c r="I818">
        <f t="shared" si="82"/>
        <v>-5.9783718015276313E-3</v>
      </c>
    </row>
    <row r="819" spans="1:9" x14ac:dyDescent="0.3">
      <c r="A819">
        <v>2</v>
      </c>
      <c r="B819">
        <v>2010</v>
      </c>
      <c r="C819">
        <v>221.55</v>
      </c>
      <c r="D819">
        <v>-1.9499969481614532</v>
      </c>
      <c r="E819">
        <f t="shared" si="83"/>
        <v>2.7735607915102216</v>
      </c>
      <c r="F819">
        <f>(MAX(E$2:E819) - E819)/MAX(E$2:E819)</f>
        <v>0.21868182043680653</v>
      </c>
      <c r="G819">
        <f t="shared" si="84"/>
        <v>-4.4499816896354574</v>
      </c>
      <c r="H819" t="str">
        <f t="shared" si="85"/>
        <v/>
      </c>
      <c r="I819">
        <f t="shared" si="82"/>
        <v>-8.8016111404263294E-3</v>
      </c>
    </row>
    <row r="820" spans="1:9" x14ac:dyDescent="0.3">
      <c r="A820">
        <v>2</v>
      </c>
      <c r="B820">
        <v>2010</v>
      </c>
      <c r="C820">
        <v>223.5</v>
      </c>
      <c r="D820">
        <v>0.75</v>
      </c>
      <c r="E820">
        <f t="shared" si="83"/>
        <v>2.7945021062112216</v>
      </c>
      <c r="F820">
        <f>(MAX(E$2:E820) - E820)/MAX(E$2:E820)</f>
        <v>0.21278260599379584</v>
      </c>
      <c r="G820">
        <f t="shared" si="84"/>
        <v>-3.6999816896354574</v>
      </c>
      <c r="H820" t="str">
        <f t="shared" si="85"/>
        <v/>
      </c>
      <c r="I820">
        <f t="shared" si="82"/>
        <v>3.3557046979865771E-3</v>
      </c>
    </row>
    <row r="821" spans="1:9" x14ac:dyDescent="0.3">
      <c r="A821">
        <v>2</v>
      </c>
      <c r="B821">
        <v>2010</v>
      </c>
      <c r="C821">
        <v>220.85</v>
      </c>
      <c r="D821">
        <v>-1.9500061036770735</v>
      </c>
      <c r="E821">
        <f t="shared" si="83"/>
        <v>2.7389851654429931</v>
      </c>
      <c r="F821">
        <f>(MAX(E$2:E821) - E821)/MAX(E$2:E821)</f>
        <v>0.22842185040074148</v>
      </c>
      <c r="G821">
        <f t="shared" si="84"/>
        <v>-5.6499877933125306</v>
      </c>
      <c r="H821" t="str">
        <f t="shared" si="85"/>
        <v/>
      </c>
      <c r="I821">
        <f t="shared" si="82"/>
        <v>-8.8295499374103394E-3</v>
      </c>
    </row>
    <row r="822" spans="1:9" x14ac:dyDescent="0.3">
      <c r="A822">
        <v>2</v>
      </c>
      <c r="B822">
        <v>2010</v>
      </c>
      <c r="C822">
        <v>221.75</v>
      </c>
      <c r="D822">
        <v>-1.4500030518385401</v>
      </c>
      <c r="E822">
        <f t="shared" si="83"/>
        <v>2.6986877227829078</v>
      </c>
      <c r="F822">
        <f>(MAX(E$2:E822) - E822)/MAX(E$2:E822)</f>
        <v>0.23977372869257663</v>
      </c>
      <c r="G822">
        <f t="shared" si="84"/>
        <v>-7.0999908451510709</v>
      </c>
      <c r="H822" t="str">
        <f t="shared" si="85"/>
        <v/>
      </c>
      <c r="I822">
        <f t="shared" si="82"/>
        <v>-6.5389089147172043E-3</v>
      </c>
    </row>
    <row r="823" spans="1:9" x14ac:dyDescent="0.3">
      <c r="A823">
        <v>2</v>
      </c>
      <c r="B823">
        <v>2010</v>
      </c>
      <c r="C823">
        <v>223</v>
      </c>
      <c r="D823">
        <v>0.11666971851561735</v>
      </c>
      <c r="E823">
        <f t="shared" si="83"/>
        <v>2.701864512281571</v>
      </c>
      <c r="F823">
        <f>(MAX(E$2:E823) - E823)/MAX(E$2:E823)</f>
        <v>0.2388788200987039</v>
      </c>
      <c r="G823">
        <f t="shared" si="84"/>
        <v>-6.9833211266354533</v>
      </c>
      <c r="H823" t="str">
        <f t="shared" si="85"/>
        <v/>
      </c>
      <c r="I823">
        <f t="shared" si="82"/>
        <v>5.2318259424043655E-4</v>
      </c>
    </row>
    <row r="824" spans="1:9" x14ac:dyDescent="0.3">
      <c r="A824">
        <v>2</v>
      </c>
      <c r="B824">
        <v>2010</v>
      </c>
      <c r="C824">
        <v>221.55</v>
      </c>
      <c r="D824">
        <v>-0.55000610367709468</v>
      </c>
      <c r="E824">
        <f t="shared" si="83"/>
        <v>2.6867726845253412</v>
      </c>
      <c r="F824">
        <f>(MAX(E$2:E824) - E824)/MAX(E$2:E824)</f>
        <v>0.24313022119467848</v>
      </c>
      <c r="G824">
        <f t="shared" si="84"/>
        <v>-7.5333272303125476</v>
      </c>
      <c r="H824" t="str">
        <f t="shared" si="85"/>
        <v/>
      </c>
      <c r="I824">
        <f t="shared" si="82"/>
        <v>-2.4825371413996597E-3</v>
      </c>
    </row>
    <row r="825" spans="1:9" x14ac:dyDescent="0.3">
      <c r="A825">
        <v>2</v>
      </c>
      <c r="B825">
        <v>2010</v>
      </c>
      <c r="C825">
        <v>221.5</v>
      </c>
      <c r="D825">
        <v>4.699996948161453</v>
      </c>
      <c r="E825">
        <f t="shared" si="83"/>
        <v>2.8150462858335281</v>
      </c>
      <c r="F825">
        <f>(MAX(E$2:E825) - E825)/MAX(E$2:E825)</f>
        <v>0.20699526537654561</v>
      </c>
      <c r="G825">
        <f t="shared" si="84"/>
        <v>-2.8333302821510946</v>
      </c>
      <c r="H825" t="str">
        <f t="shared" si="85"/>
        <v/>
      </c>
      <c r="I825">
        <f t="shared" si="82"/>
        <v>2.1218947847230035E-2</v>
      </c>
    </row>
    <row r="826" spans="1:9" x14ac:dyDescent="0.3">
      <c r="A826">
        <v>2</v>
      </c>
      <c r="B826">
        <v>2010</v>
      </c>
      <c r="C826">
        <v>218.05</v>
      </c>
      <c r="D826">
        <v>0.13333638500000003</v>
      </c>
      <c r="E826">
        <f t="shared" si="83"/>
        <v>2.8189194030752693</v>
      </c>
      <c r="F826">
        <f>(MAX(E$2:E826) - E826)/MAX(E$2:E826)</f>
        <v>0.20590419972483359</v>
      </c>
      <c r="G826">
        <f t="shared" si="84"/>
        <v>-2.6999938971510944</v>
      </c>
      <c r="H826">
        <f t="shared" si="85"/>
        <v>-2.6999938971510944</v>
      </c>
      <c r="I826">
        <f t="shared" si="82"/>
        <v>6.1149454253611572E-4</v>
      </c>
    </row>
    <row r="827" spans="1:9" x14ac:dyDescent="0.3">
      <c r="A827">
        <v>3</v>
      </c>
      <c r="B827">
        <v>2010</v>
      </c>
      <c r="C827">
        <v>218.05</v>
      </c>
      <c r="D827">
        <v>0.4000000000000033</v>
      </c>
      <c r="E827">
        <f t="shared" si="83"/>
        <v>2.8305544751356582</v>
      </c>
      <c r="F827">
        <f>(MAX(E$2:E827) - E827)/MAX(E$2:E827)</f>
        <v>0.20262657431668105</v>
      </c>
      <c r="G827">
        <f t="shared" si="84"/>
        <v>0.4000000000000033</v>
      </c>
      <c r="H827" t="str">
        <f t="shared" si="85"/>
        <v/>
      </c>
      <c r="I827">
        <f t="shared" si="82"/>
        <v>1.8344416418252846E-3</v>
      </c>
    </row>
    <row r="828" spans="1:9" x14ac:dyDescent="0.3">
      <c r="A828">
        <v>3</v>
      </c>
      <c r="B828">
        <v>2010</v>
      </c>
      <c r="C828">
        <v>220.15</v>
      </c>
      <c r="D828">
        <v>-1.3500061036770798</v>
      </c>
      <c r="E828">
        <f t="shared" si="83"/>
        <v>2.7914999755172016</v>
      </c>
      <c r="F828">
        <f>(MAX(E$2:E828) - E828)/MAX(E$2:E828)</f>
        <v>0.21362831281797737</v>
      </c>
      <c r="G828">
        <f t="shared" si="84"/>
        <v>-0.95000610367707661</v>
      </c>
      <c r="H828" t="str">
        <f t="shared" si="85"/>
        <v/>
      </c>
      <c r="I828">
        <f t="shared" si="82"/>
        <v>-6.1322103278540988E-3</v>
      </c>
    </row>
    <row r="829" spans="1:9" x14ac:dyDescent="0.3">
      <c r="A829">
        <v>3</v>
      </c>
      <c r="B829">
        <v>2010</v>
      </c>
      <c r="C829">
        <v>221.1</v>
      </c>
      <c r="D829">
        <v>0.75000610367708676</v>
      </c>
      <c r="E829">
        <f t="shared" si="83"/>
        <v>2.8128056948528766</v>
      </c>
      <c r="F829">
        <f>(MAX(E$2:E829) - E829)/MAX(E$2:E829)</f>
        <v>0.20762644478732578</v>
      </c>
      <c r="G829">
        <f t="shared" si="84"/>
        <v>-0.19999999999998985</v>
      </c>
      <c r="H829" t="str">
        <f t="shared" si="85"/>
        <v/>
      </c>
      <c r="I829">
        <f t="shared" si="82"/>
        <v>3.3921578637588728E-3</v>
      </c>
    </row>
    <row r="830" spans="1:9" x14ac:dyDescent="0.3">
      <c r="A830">
        <v>3</v>
      </c>
      <c r="B830">
        <v>2010</v>
      </c>
      <c r="C830">
        <v>222.35</v>
      </c>
      <c r="D830">
        <v>0.40000406900000013</v>
      </c>
      <c r="E830">
        <f t="shared" si="83"/>
        <v>2.8241911271771709</v>
      </c>
      <c r="F830">
        <f>(MAX(E$2:E830) - E830)/MAX(E$2:E830)</f>
        <v>0.20441914344228698</v>
      </c>
      <c r="G830">
        <f t="shared" si="84"/>
        <v>0.20000406900001028</v>
      </c>
      <c r="H830" t="str">
        <f t="shared" si="85"/>
        <v/>
      </c>
      <c r="I830">
        <f t="shared" si="82"/>
        <v>1.7989838947605134E-3</v>
      </c>
    </row>
    <row r="831" spans="1:9" x14ac:dyDescent="0.3">
      <c r="A831">
        <v>3</v>
      </c>
      <c r="B831">
        <v>2010</v>
      </c>
      <c r="C831">
        <v>222.1</v>
      </c>
      <c r="D831">
        <v>-2.6000030518385469</v>
      </c>
      <c r="E831">
        <f t="shared" si="83"/>
        <v>2.7498032951795075</v>
      </c>
      <c r="F831">
        <f>(MAX(E$2:E831) - E831)/MAX(E$2:E831)</f>
        <v>0.22537435944331072</v>
      </c>
      <c r="G831">
        <f t="shared" si="84"/>
        <v>-2.3999989828385364</v>
      </c>
      <c r="H831" t="str">
        <f t="shared" si="85"/>
        <v/>
      </c>
      <c r="I831">
        <f t="shared" si="82"/>
        <v>-1.1706452282028577E-2</v>
      </c>
    </row>
    <row r="832" spans="1:9" x14ac:dyDescent="0.3">
      <c r="A832">
        <v>3</v>
      </c>
      <c r="B832">
        <v>2010</v>
      </c>
      <c r="C832">
        <v>226.4</v>
      </c>
      <c r="D832">
        <v>-1.1000030518385266</v>
      </c>
      <c r="E832">
        <f t="shared" si="83"/>
        <v>2.7197424204557024</v>
      </c>
      <c r="F832">
        <f>(MAX(E$2:E832) - E832)/MAX(E$2:E832)</f>
        <v>0.23384257401685601</v>
      </c>
      <c r="G832">
        <f t="shared" si="84"/>
        <v>-3.5000020346770633</v>
      </c>
      <c r="H832" t="str">
        <f t="shared" si="85"/>
        <v/>
      </c>
      <c r="I832">
        <f t="shared" si="82"/>
        <v>-4.8586707236684037E-3</v>
      </c>
    </row>
    <row r="833" spans="1:9" x14ac:dyDescent="0.3">
      <c r="A833">
        <v>3</v>
      </c>
      <c r="B833">
        <v>2010</v>
      </c>
      <c r="C833">
        <v>227.4</v>
      </c>
      <c r="D833">
        <v>-0.21666768383853738</v>
      </c>
      <c r="E833">
        <f t="shared" si="83"/>
        <v>2.7139118107174678</v>
      </c>
      <c r="F833">
        <f>(MAX(E$2:E833) - E833)/MAX(E$2:E833)</f>
        <v>0.23548506961326235</v>
      </c>
      <c r="G833">
        <f t="shared" si="84"/>
        <v>-3.7166697185156008</v>
      </c>
      <c r="H833" t="str">
        <f t="shared" si="85"/>
        <v/>
      </c>
      <c r="I833">
        <f t="shared" si="82"/>
        <v>-9.5280423851599549E-4</v>
      </c>
    </row>
    <row r="834" spans="1:9" x14ac:dyDescent="0.3">
      <c r="A834">
        <v>3</v>
      </c>
      <c r="B834">
        <v>2010</v>
      </c>
      <c r="C834">
        <v>228.25</v>
      </c>
      <c r="D834">
        <v>3.0511718674208735E-6</v>
      </c>
      <c r="E834">
        <f t="shared" si="83"/>
        <v>2.713911892344524</v>
      </c>
      <c r="F834">
        <f>(MAX(E$2:E834) - E834)/MAX(E$2:E834)</f>
        <v>0.23548504661874095</v>
      </c>
      <c r="G834">
        <f t="shared" si="84"/>
        <v>-3.7166666673437332</v>
      </c>
      <c r="H834" t="str">
        <f t="shared" si="85"/>
        <v/>
      </c>
      <c r="I834">
        <f t="shared" si="82"/>
        <v>1.3367675213234933E-8</v>
      </c>
    </row>
    <row r="835" spans="1:9" x14ac:dyDescent="0.3">
      <c r="A835">
        <v>3</v>
      </c>
      <c r="B835">
        <v>2010</v>
      </c>
      <c r="C835">
        <v>228.9</v>
      </c>
      <c r="D835">
        <v>1.5999969481614602</v>
      </c>
      <c r="E835">
        <f t="shared" si="83"/>
        <v>2.7565945667743765</v>
      </c>
      <c r="F835">
        <f>(MAX(E$2:E835) - E835)/MAX(E$2:E835)</f>
        <v>0.22346124328747805</v>
      </c>
      <c r="G835">
        <f t="shared" si="84"/>
        <v>-2.1166697191822728</v>
      </c>
      <c r="H835" t="str">
        <f t="shared" si="85"/>
        <v/>
      </c>
      <c r="I835">
        <f t="shared" ref="I835:I898" si="86">D835/C835</f>
        <v>6.9899386114524254E-3</v>
      </c>
    </row>
    <row r="836" spans="1:9" x14ac:dyDescent="0.3">
      <c r="A836">
        <v>3</v>
      </c>
      <c r="B836">
        <v>2010</v>
      </c>
      <c r="C836">
        <v>228.35</v>
      </c>
      <c r="D836">
        <v>-5.000203466666666E-2</v>
      </c>
      <c r="E836">
        <f t="shared" ref="E836:E899" si="87">(D836/C836*$G$2+1)*E835*$H$2+(1-$H$2)*E835</f>
        <v>2.7552364344842428</v>
      </c>
      <c r="F836">
        <f>(MAX(E$2:E836) - E836)/MAX(E$2:E836)</f>
        <v>0.22384383214285172</v>
      </c>
      <c r="G836">
        <f t="shared" si="84"/>
        <v>-2.1666717538489393</v>
      </c>
      <c r="H836" t="str">
        <f t="shared" si="85"/>
        <v/>
      </c>
      <c r="I836">
        <f t="shared" si="86"/>
        <v>-2.1897102985183562E-4</v>
      </c>
    </row>
    <row r="837" spans="1:9" x14ac:dyDescent="0.3">
      <c r="A837">
        <v>3</v>
      </c>
      <c r="B837">
        <v>2010</v>
      </c>
      <c r="C837">
        <v>228.35</v>
      </c>
      <c r="D837">
        <v>2.2499908448177068</v>
      </c>
      <c r="E837">
        <f t="shared" si="87"/>
        <v>2.8163195424063789</v>
      </c>
      <c r="F837">
        <f>(MAX(E$2:E837) - E837)/MAX(E$2:E837)</f>
        <v>0.20663658619754158</v>
      </c>
      <c r="G837">
        <f t="shared" ref="G837:G900" si="88">IF(A837&lt;&gt;A836, D837, D837+G836)</f>
        <v>8.3319090968767551E-2</v>
      </c>
      <c r="H837" t="str">
        <f t="shared" si="85"/>
        <v/>
      </c>
      <c r="I837">
        <f t="shared" si="86"/>
        <v>9.853255287136882E-3</v>
      </c>
    </row>
    <row r="838" spans="1:9" x14ac:dyDescent="0.3">
      <c r="A838">
        <v>3</v>
      </c>
      <c r="B838">
        <v>2010</v>
      </c>
      <c r="C838">
        <v>226.8</v>
      </c>
      <c r="D838">
        <v>0.30000610367709468</v>
      </c>
      <c r="E838">
        <f t="shared" si="87"/>
        <v>2.8247016163411702</v>
      </c>
      <c r="F838">
        <f>(MAX(E$2:E838) - E838)/MAX(E$2:E838)</f>
        <v>0.20427533752120403</v>
      </c>
      <c r="G838">
        <f t="shared" si="88"/>
        <v>0.38332519464586223</v>
      </c>
      <c r="H838" t="str">
        <f t="shared" si="85"/>
        <v/>
      </c>
      <c r="I838">
        <f t="shared" si="86"/>
        <v>1.3227782349078249E-3</v>
      </c>
    </row>
    <row r="839" spans="1:9" x14ac:dyDescent="0.3">
      <c r="A839">
        <v>3</v>
      </c>
      <c r="B839">
        <v>2010</v>
      </c>
      <c r="C839">
        <v>227.95</v>
      </c>
      <c r="D839">
        <v>-3</v>
      </c>
      <c r="E839">
        <f t="shared" si="87"/>
        <v>2.7410572385815608</v>
      </c>
      <c r="F839">
        <f>(MAX(E$2:E839) - E839)/MAX(E$2:E839)</f>
        <v>0.22783814283698334</v>
      </c>
      <c r="G839">
        <f t="shared" si="88"/>
        <v>-2.6166748053541378</v>
      </c>
      <c r="H839" t="str">
        <f t="shared" si="85"/>
        <v/>
      </c>
      <c r="I839">
        <f t="shared" si="86"/>
        <v>-1.3160780872998466E-2</v>
      </c>
    </row>
    <row r="840" spans="1:9" x14ac:dyDescent="0.3">
      <c r="A840">
        <v>3</v>
      </c>
      <c r="B840">
        <v>2010</v>
      </c>
      <c r="C840">
        <v>230.15</v>
      </c>
      <c r="D840">
        <v>0.20000610367707936</v>
      </c>
      <c r="E840">
        <f t="shared" si="87"/>
        <v>2.7464168449298128</v>
      </c>
      <c r="F840">
        <f>(MAX(E$2:E840) - E840)/MAX(E$2:E840)</f>
        <v>0.22632832993221141</v>
      </c>
      <c r="G840">
        <f t="shared" si="88"/>
        <v>-2.4166687016770583</v>
      </c>
      <c r="H840" t="str">
        <f t="shared" si="85"/>
        <v/>
      </c>
      <c r="I840">
        <f t="shared" si="86"/>
        <v>8.6902499968316029E-4</v>
      </c>
    </row>
    <row r="841" spans="1:9" x14ac:dyDescent="0.3">
      <c r="A841">
        <v>3</v>
      </c>
      <c r="B841">
        <v>2010</v>
      </c>
      <c r="C841">
        <v>230.8</v>
      </c>
      <c r="D841">
        <v>-0.39999999999998465</v>
      </c>
      <c r="E841">
        <f t="shared" si="87"/>
        <v>2.7357072471809531</v>
      </c>
      <c r="F841">
        <f>(MAX(E$2:E841) - E841)/MAX(E$2:E841)</f>
        <v>0.22934524718984139</v>
      </c>
      <c r="G841">
        <f t="shared" si="88"/>
        <v>-2.8166687016770431</v>
      </c>
      <c r="H841" t="str">
        <f t="shared" si="85"/>
        <v/>
      </c>
      <c r="I841">
        <f t="shared" si="86"/>
        <v>-1.7331022530328623E-3</v>
      </c>
    </row>
    <row r="842" spans="1:9" x14ac:dyDescent="0.3">
      <c r="A842">
        <v>3</v>
      </c>
      <c r="B842">
        <v>2010</v>
      </c>
      <c r="C842">
        <v>229.8</v>
      </c>
      <c r="D842">
        <v>-0.54999694816147338</v>
      </c>
      <c r="E842">
        <f t="shared" si="87"/>
        <v>2.7209752239726037</v>
      </c>
      <c r="F842">
        <f>(MAX(E$2:E842) - E842)/MAX(E$2:E842)</f>
        <v>0.23349529055274992</v>
      </c>
      <c r="G842">
        <f t="shared" si="88"/>
        <v>-3.3666656498385166</v>
      </c>
      <c r="H842" t="str">
        <f t="shared" si="85"/>
        <v/>
      </c>
      <c r="I842">
        <f t="shared" si="86"/>
        <v>-2.393372272243139E-3</v>
      </c>
    </row>
    <row r="843" spans="1:9" x14ac:dyDescent="0.3">
      <c r="A843">
        <v>3</v>
      </c>
      <c r="B843">
        <v>2010</v>
      </c>
      <c r="C843">
        <v>230.85</v>
      </c>
      <c r="D843">
        <v>0.24999389632291266</v>
      </c>
      <c r="E843">
        <f t="shared" si="87"/>
        <v>2.7276051186903327</v>
      </c>
      <c r="F843">
        <f>(MAX(E$2:E843) - E843)/MAX(E$2:E843)</f>
        <v>0.23162763461839736</v>
      </c>
      <c r="G843">
        <f t="shared" si="88"/>
        <v>-3.1166717535156039</v>
      </c>
      <c r="H843" t="str">
        <f t="shared" si="85"/>
        <v/>
      </c>
      <c r="I843">
        <f t="shared" si="86"/>
        <v>1.0829278593151945E-3</v>
      </c>
    </row>
    <row r="844" spans="1:9" x14ac:dyDescent="0.3">
      <c r="A844">
        <v>3</v>
      </c>
      <c r="B844">
        <v>2010</v>
      </c>
      <c r="C844">
        <v>232.35</v>
      </c>
      <c r="D844">
        <v>1.3500061036770798</v>
      </c>
      <c r="E844">
        <f t="shared" si="87"/>
        <v>2.7632631260368736</v>
      </c>
      <c r="F844">
        <f>(MAX(E$2:E844) - E844)/MAX(E$2:E844)</f>
        <v>0.22158269546576381</v>
      </c>
      <c r="G844">
        <f t="shared" si="88"/>
        <v>-1.766665649838524</v>
      </c>
      <c r="H844" t="str">
        <f t="shared" si="85"/>
        <v/>
      </c>
      <c r="I844">
        <f t="shared" si="86"/>
        <v>5.8102263984380455E-3</v>
      </c>
    </row>
    <row r="845" spans="1:9" x14ac:dyDescent="0.3">
      <c r="A845">
        <v>3</v>
      </c>
      <c r="B845">
        <v>2010</v>
      </c>
      <c r="C845">
        <v>230.85</v>
      </c>
      <c r="D845">
        <v>-6.1023437537895607E-6</v>
      </c>
      <c r="E845">
        <f t="shared" si="87"/>
        <v>2.763262961686177</v>
      </c>
      <c r="F845">
        <f>(MAX(E$2:E845) - E845)/MAX(E$2:E845)</f>
        <v>0.22158274176371678</v>
      </c>
      <c r="G845">
        <f t="shared" si="88"/>
        <v>-1.7666717521822779</v>
      </c>
      <c r="H845" t="str">
        <f t="shared" si="85"/>
        <v/>
      </c>
      <c r="I845">
        <f t="shared" si="86"/>
        <v>-2.6434237616588958E-8</v>
      </c>
    </row>
    <row r="846" spans="1:9" x14ac:dyDescent="0.3">
      <c r="A846">
        <v>3</v>
      </c>
      <c r="B846">
        <v>2010</v>
      </c>
      <c r="C846">
        <v>230.85</v>
      </c>
      <c r="D846">
        <v>-1.1499938963229133</v>
      </c>
      <c r="E846">
        <f t="shared" si="87"/>
        <v>2.7322908804008526</v>
      </c>
      <c r="F846">
        <f>(MAX(E$2:E846) - E846)/MAX(E$2:E846)</f>
        <v>0.23030764523120359</v>
      </c>
      <c r="G846">
        <f t="shared" si="88"/>
        <v>-2.9166656485051909</v>
      </c>
      <c r="H846" t="str">
        <f t="shared" si="85"/>
        <v/>
      </c>
      <c r="I846">
        <f t="shared" si="86"/>
        <v>-4.9815633368980429E-3</v>
      </c>
    </row>
    <row r="847" spans="1:9" x14ac:dyDescent="0.3">
      <c r="A847">
        <v>3</v>
      </c>
      <c r="B847">
        <v>2010</v>
      </c>
      <c r="C847">
        <v>230.4</v>
      </c>
      <c r="D847">
        <v>1.9500061036770735</v>
      </c>
      <c r="E847">
        <f t="shared" si="87"/>
        <v>2.7843219731137712</v>
      </c>
      <c r="F847">
        <f>(MAX(E$2:E847) - E847)/MAX(E$2:E847)</f>
        <v>0.21565037189377456</v>
      </c>
      <c r="G847">
        <f t="shared" si="88"/>
        <v>-0.96665954482811745</v>
      </c>
      <c r="H847" t="str">
        <f t="shared" si="85"/>
        <v/>
      </c>
      <c r="I847">
        <f t="shared" si="86"/>
        <v>8.4635681583206321E-3</v>
      </c>
    </row>
    <row r="848" spans="1:9" x14ac:dyDescent="0.3">
      <c r="A848">
        <v>3</v>
      </c>
      <c r="B848">
        <v>2010</v>
      </c>
      <c r="C848">
        <v>233.4</v>
      </c>
      <c r="D848">
        <v>0.55000000000000737</v>
      </c>
      <c r="E848">
        <f t="shared" si="87"/>
        <v>2.799084605683301</v>
      </c>
      <c r="F848">
        <f>(MAX(E$2:E848) - E848)/MAX(E$2:E848)</f>
        <v>0.21149170580645046</v>
      </c>
      <c r="G848">
        <f t="shared" si="88"/>
        <v>-0.41665954482811007</v>
      </c>
      <c r="H848" t="str">
        <f t="shared" si="85"/>
        <v/>
      </c>
      <c r="I848">
        <f t="shared" si="86"/>
        <v>2.3564695801199971E-3</v>
      </c>
    </row>
    <row r="849" spans="1:9" x14ac:dyDescent="0.3">
      <c r="A849">
        <v>3</v>
      </c>
      <c r="B849">
        <v>2010</v>
      </c>
      <c r="C849">
        <v>233.05</v>
      </c>
      <c r="D849">
        <v>0.55000610367709468</v>
      </c>
      <c r="E849">
        <f t="shared" si="87"/>
        <v>2.8139479639331504</v>
      </c>
      <c r="F849">
        <f>(MAX(E$2:E849) - E849)/MAX(E$2:E849)</f>
        <v>0.20730466507328357</v>
      </c>
      <c r="G849">
        <f t="shared" si="88"/>
        <v>0.13334655884898461</v>
      </c>
      <c r="H849">
        <f t="shared" si="85"/>
        <v>0.13334655884898461</v>
      </c>
      <c r="I849">
        <f t="shared" si="86"/>
        <v>2.36003477226816E-3</v>
      </c>
    </row>
    <row r="850" spans="1:9" x14ac:dyDescent="0.3">
      <c r="A850">
        <v>4</v>
      </c>
      <c r="B850">
        <v>2010</v>
      </c>
      <c r="C850">
        <v>233.15</v>
      </c>
      <c r="D850">
        <v>-1.1333333333333333</v>
      </c>
      <c r="E850">
        <f t="shared" si="87"/>
        <v>2.7831713509885674</v>
      </c>
      <c r="F850">
        <f>(MAX(E$2:E850) - E850)/MAX(E$2:E850)</f>
        <v>0.21597450467895857</v>
      </c>
      <c r="G850">
        <f t="shared" si="88"/>
        <v>-1.1333333333333333</v>
      </c>
      <c r="H850" t="str">
        <f t="shared" si="85"/>
        <v/>
      </c>
      <c r="I850">
        <f t="shared" si="86"/>
        <v>-4.8609621845735933E-3</v>
      </c>
    </row>
    <row r="851" spans="1:9" x14ac:dyDescent="0.3">
      <c r="A851">
        <v>4</v>
      </c>
      <c r="B851">
        <v>2010</v>
      </c>
      <c r="C851">
        <v>236.3</v>
      </c>
      <c r="D851">
        <v>-0.19999796565624198</v>
      </c>
      <c r="E851">
        <f t="shared" si="87"/>
        <v>2.7778712478628438</v>
      </c>
      <c r="F851">
        <f>(MAX(E$2:E851) - E851)/MAX(E$2:E851)</f>
        <v>0.21746755539497792</v>
      </c>
      <c r="G851">
        <f t="shared" si="88"/>
        <v>-1.3333312989895754</v>
      </c>
      <c r="H851" t="str">
        <f t="shared" si="85"/>
        <v/>
      </c>
      <c r="I851">
        <f t="shared" si="86"/>
        <v>-8.4637310899806164E-4</v>
      </c>
    </row>
    <row r="852" spans="1:9" x14ac:dyDescent="0.3">
      <c r="A852">
        <v>4</v>
      </c>
      <c r="B852">
        <v>2010</v>
      </c>
      <c r="C852">
        <v>237.55</v>
      </c>
      <c r="D852">
        <v>-0.28333333333332933</v>
      </c>
      <c r="E852">
        <f t="shared" si="87"/>
        <v>2.7704164260547506</v>
      </c>
      <c r="F852">
        <f>(MAX(E$2:E852) - E852)/MAX(E$2:E852)</f>
        <v>0.21956759510634688</v>
      </c>
      <c r="G852">
        <f t="shared" si="88"/>
        <v>-1.6166646323229048</v>
      </c>
      <c r="H852" t="str">
        <f t="shared" si="85"/>
        <v/>
      </c>
      <c r="I852">
        <f t="shared" si="86"/>
        <v>-1.1927313548024808E-3</v>
      </c>
    </row>
    <row r="853" spans="1:9" x14ac:dyDescent="0.3">
      <c r="A853">
        <v>4</v>
      </c>
      <c r="B853">
        <v>2010</v>
      </c>
      <c r="C853">
        <v>238.6</v>
      </c>
      <c r="D853">
        <v>0.24998779297915866</v>
      </c>
      <c r="E853">
        <f t="shared" si="87"/>
        <v>2.7769473696757099</v>
      </c>
      <c r="F853">
        <f>(MAX(E$2:E853) - E853)/MAX(E$2:E853)</f>
        <v>0.21772781391374527</v>
      </c>
      <c r="G853">
        <f t="shared" si="88"/>
        <v>-1.3666768393437461</v>
      </c>
      <c r="H853" t="str">
        <f t="shared" si="85"/>
        <v/>
      </c>
      <c r="I853">
        <f t="shared" si="86"/>
        <v>1.0477275481104722E-3</v>
      </c>
    </row>
    <row r="854" spans="1:9" x14ac:dyDescent="0.3">
      <c r="A854">
        <v>4</v>
      </c>
      <c r="B854">
        <v>2010</v>
      </c>
      <c r="C854">
        <v>238.35</v>
      </c>
      <c r="D854">
        <v>0.5</v>
      </c>
      <c r="E854">
        <f t="shared" si="87"/>
        <v>2.7900544214520266</v>
      </c>
      <c r="F854">
        <f>(MAX(E$2:E854) - E854)/MAX(E$2:E854)</f>
        <v>0.2140355285797951</v>
      </c>
      <c r="G854">
        <f t="shared" si="88"/>
        <v>-0.86667683934374606</v>
      </c>
      <c r="H854" t="str">
        <f t="shared" si="85"/>
        <v/>
      </c>
      <c r="I854">
        <f t="shared" si="86"/>
        <v>2.0977554017201595E-3</v>
      </c>
    </row>
    <row r="855" spans="1:9" x14ac:dyDescent="0.3">
      <c r="A855">
        <v>4</v>
      </c>
      <c r="B855">
        <v>2010</v>
      </c>
      <c r="C855">
        <v>237.35</v>
      </c>
      <c r="D855">
        <v>-0.3499959309791667</v>
      </c>
      <c r="E855">
        <f t="shared" si="87"/>
        <v>2.7807974494144578</v>
      </c>
      <c r="F855">
        <f>(MAX(E$2:E855) - E855)/MAX(E$2:E855)</f>
        <v>0.21664323797733184</v>
      </c>
      <c r="G855">
        <f t="shared" si="88"/>
        <v>-1.2166727703229128</v>
      </c>
      <c r="H855" t="str">
        <f t="shared" si="85"/>
        <v/>
      </c>
      <c r="I855">
        <f t="shared" si="86"/>
        <v>-1.4745984031142479E-3</v>
      </c>
    </row>
    <row r="856" spans="1:9" x14ac:dyDescent="0.3">
      <c r="A856">
        <v>4</v>
      </c>
      <c r="B856">
        <v>2010</v>
      </c>
      <c r="C856">
        <v>238.35</v>
      </c>
      <c r="D856">
        <v>1.4999877929791534</v>
      </c>
      <c r="E856">
        <f t="shared" si="87"/>
        <v>2.8201728008512346</v>
      </c>
      <c r="F856">
        <f>(MAX(E$2:E856) - E856)/MAX(E$2:E856)</f>
        <v>0.20555111481262134</v>
      </c>
      <c r="G856">
        <f t="shared" si="88"/>
        <v>0.28331502265624064</v>
      </c>
      <c r="H856" t="str">
        <f t="shared" si="85"/>
        <v/>
      </c>
      <c r="I856">
        <f t="shared" si="86"/>
        <v>6.2932149904726389E-3</v>
      </c>
    </row>
    <row r="857" spans="1:9" x14ac:dyDescent="0.3">
      <c r="A857">
        <v>4</v>
      </c>
      <c r="B857">
        <v>2010</v>
      </c>
      <c r="C857">
        <v>238.25</v>
      </c>
      <c r="D857">
        <v>0.90000813802083324</v>
      </c>
      <c r="E857">
        <f t="shared" si="87"/>
        <v>2.8441430067720321</v>
      </c>
      <c r="F857">
        <f>(MAX(E$2:E857) - E857)/MAX(E$2:E857)</f>
        <v>0.19879865504641778</v>
      </c>
      <c r="G857">
        <f t="shared" si="88"/>
        <v>1.183323160677074</v>
      </c>
      <c r="H857" t="str">
        <f t="shared" ref="H857:H920" si="89">IF(A857=A858, "", IF(-C835*0.05 &gt; MIN(G836:G857), -C835*0.05, G857))</f>
        <v/>
      </c>
      <c r="I857">
        <f t="shared" si="86"/>
        <v>3.7775787534977262E-3</v>
      </c>
    </row>
    <row r="858" spans="1:9" x14ac:dyDescent="0.3">
      <c r="A858">
        <v>4</v>
      </c>
      <c r="B858">
        <v>2010</v>
      </c>
      <c r="C858">
        <v>235.4</v>
      </c>
      <c r="D858">
        <v>-3.3335367999999997E-2</v>
      </c>
      <c r="E858">
        <f t="shared" si="87"/>
        <v>2.8432367886497101</v>
      </c>
      <c r="F858">
        <f>(MAX(E$2:E858) - E858)/MAX(E$2:E858)</f>
        <v>0.19905393868605789</v>
      </c>
      <c r="G858">
        <f t="shared" si="88"/>
        <v>1.1499877926770741</v>
      </c>
      <c r="H858" t="str">
        <f t="shared" si="89"/>
        <v/>
      </c>
      <c r="I858">
        <f t="shared" si="86"/>
        <v>-1.4161158878504672E-4</v>
      </c>
    </row>
    <row r="859" spans="1:9" x14ac:dyDescent="0.3">
      <c r="A859">
        <v>4</v>
      </c>
      <c r="B859">
        <v>2010</v>
      </c>
      <c r="C859">
        <v>236.95</v>
      </c>
      <c r="D859">
        <v>-0.48333129866666663</v>
      </c>
      <c r="E859">
        <f t="shared" si="87"/>
        <v>2.8301875926534299</v>
      </c>
      <c r="F859">
        <f>(MAX(E$2:E859) - E859)/MAX(E$2:E859)</f>
        <v>0.20272992591943143</v>
      </c>
      <c r="G859">
        <f t="shared" si="88"/>
        <v>0.66665649401040739</v>
      </c>
      <c r="H859" t="str">
        <f t="shared" si="89"/>
        <v/>
      </c>
      <c r="I859">
        <f t="shared" si="86"/>
        <v>-2.0398029063796864E-3</v>
      </c>
    </row>
    <row r="860" spans="1:9" x14ac:dyDescent="0.3">
      <c r="A860">
        <v>4</v>
      </c>
      <c r="B860">
        <v>2010</v>
      </c>
      <c r="C860">
        <v>239.65</v>
      </c>
      <c r="D860">
        <v>-0.10000610367708333</v>
      </c>
      <c r="E860">
        <f t="shared" si="87"/>
        <v>2.8275302545516685</v>
      </c>
      <c r="F860">
        <f>(MAX(E$2:E860) - E860)/MAX(E$2:E860)</f>
        <v>0.20347850391148675</v>
      </c>
      <c r="G860">
        <f t="shared" si="88"/>
        <v>0.56665039033332409</v>
      </c>
      <c r="H860" t="str">
        <f t="shared" si="89"/>
        <v/>
      </c>
      <c r="I860">
        <f t="shared" si="86"/>
        <v>-4.1730066212010571E-4</v>
      </c>
    </row>
    <row r="861" spans="1:9" x14ac:dyDescent="0.3">
      <c r="A861">
        <v>4</v>
      </c>
      <c r="B861">
        <v>2010</v>
      </c>
      <c r="C861">
        <v>238.95</v>
      </c>
      <c r="D861">
        <v>-1.0000030518385332</v>
      </c>
      <c r="E861">
        <f t="shared" si="87"/>
        <v>2.8009055946296586</v>
      </c>
      <c r="F861">
        <f>(MAX(E$2:E861) - E861)/MAX(E$2:E861)</f>
        <v>0.21097872921227309</v>
      </c>
      <c r="G861">
        <f t="shared" si="88"/>
        <v>-0.43335266150520912</v>
      </c>
      <c r="H861" t="str">
        <f t="shared" si="89"/>
        <v/>
      </c>
      <c r="I861">
        <f t="shared" si="86"/>
        <v>-4.1849887082591889E-3</v>
      </c>
    </row>
    <row r="862" spans="1:9" x14ac:dyDescent="0.3">
      <c r="A862">
        <v>4</v>
      </c>
      <c r="B862">
        <v>2010</v>
      </c>
      <c r="C862">
        <v>235.2</v>
      </c>
      <c r="D862">
        <v>-1.8499908448177067</v>
      </c>
      <c r="E862">
        <f t="shared" si="87"/>
        <v>2.7513362415627238</v>
      </c>
      <c r="F862">
        <f>(MAX(E$2:E862) - E862)/MAX(E$2:E862)</f>
        <v>0.22494252507315063</v>
      </c>
      <c r="G862">
        <f t="shared" si="88"/>
        <v>-2.2833435063229159</v>
      </c>
      <c r="H862" t="str">
        <f t="shared" si="89"/>
        <v/>
      </c>
      <c r="I862">
        <f t="shared" si="86"/>
        <v>-7.8656073334086168E-3</v>
      </c>
    </row>
    <row r="863" spans="1:9" x14ac:dyDescent="0.3">
      <c r="A863">
        <v>4</v>
      </c>
      <c r="B863">
        <v>2010</v>
      </c>
      <c r="C863">
        <v>234.8</v>
      </c>
      <c r="D863">
        <v>-0.14999084481769667</v>
      </c>
      <c r="E863">
        <f t="shared" si="87"/>
        <v>2.7473817300366954</v>
      </c>
      <c r="F863">
        <f>(MAX(E$2:E863) - E863)/MAX(E$2:E863)</f>
        <v>0.22605651967389484</v>
      </c>
      <c r="G863">
        <f t="shared" si="88"/>
        <v>-2.4333343511406125</v>
      </c>
      <c r="H863" t="str">
        <f t="shared" si="89"/>
        <v/>
      </c>
      <c r="I863">
        <f t="shared" si="86"/>
        <v>-6.3880257588456839E-4</v>
      </c>
    </row>
    <row r="864" spans="1:9" x14ac:dyDescent="0.3">
      <c r="A864">
        <v>4</v>
      </c>
      <c r="B864">
        <v>2010</v>
      </c>
      <c r="C864">
        <v>236.85</v>
      </c>
      <c r="D864">
        <v>-1.6500030518385334</v>
      </c>
      <c r="E864">
        <f t="shared" si="87"/>
        <v>2.7043178772267584</v>
      </c>
      <c r="F864">
        <f>(MAX(E$2:E864) - E864)/MAX(E$2:E864)</f>
        <v>0.23818770179379944</v>
      </c>
      <c r="G864">
        <f t="shared" si="88"/>
        <v>-4.0833374029791454</v>
      </c>
      <c r="H864" t="str">
        <f t="shared" si="89"/>
        <v/>
      </c>
      <c r="I864">
        <f t="shared" si="86"/>
        <v>-6.9664473372958976E-3</v>
      </c>
    </row>
    <row r="865" spans="1:9" x14ac:dyDescent="0.3">
      <c r="A865">
        <v>4</v>
      </c>
      <c r="B865">
        <v>2010</v>
      </c>
      <c r="C865">
        <v>237.5</v>
      </c>
      <c r="D865">
        <v>0.75</v>
      </c>
      <c r="E865">
        <f t="shared" si="87"/>
        <v>2.7235327674070535</v>
      </c>
      <c r="F865">
        <f>(MAX(E$2:E865) - E865)/MAX(E$2:E865)</f>
        <v>0.23277482493812388</v>
      </c>
      <c r="G865">
        <f t="shared" si="88"/>
        <v>-3.3333374029791454</v>
      </c>
      <c r="H865" t="str">
        <f t="shared" si="89"/>
        <v/>
      </c>
      <c r="I865">
        <f t="shared" si="86"/>
        <v>3.1578947368421052E-3</v>
      </c>
    </row>
    <row r="866" spans="1:9" x14ac:dyDescent="0.3">
      <c r="A866">
        <v>4</v>
      </c>
      <c r="B866">
        <v>2010</v>
      </c>
      <c r="C866">
        <v>238.8</v>
      </c>
      <c r="D866">
        <v>1.1000030518385469</v>
      </c>
      <c r="E866">
        <f t="shared" si="87"/>
        <v>2.7517604152330275</v>
      </c>
      <c r="F866">
        <f>(MAX(E$2:E866) - E866)/MAX(E$2:E866)</f>
        <v>0.22482303441662174</v>
      </c>
      <c r="G866">
        <f t="shared" si="88"/>
        <v>-2.2333343511405985</v>
      </c>
      <c r="H866" t="str">
        <f t="shared" si="89"/>
        <v/>
      </c>
      <c r="I866">
        <f t="shared" si="86"/>
        <v>4.6063779390223903E-3</v>
      </c>
    </row>
    <row r="867" spans="1:9" x14ac:dyDescent="0.3">
      <c r="A867">
        <v>4</v>
      </c>
      <c r="B867">
        <v>2010</v>
      </c>
      <c r="C867">
        <v>238.95</v>
      </c>
      <c r="D867">
        <v>-1</v>
      </c>
      <c r="E867">
        <f t="shared" si="87"/>
        <v>2.7258493002120008</v>
      </c>
      <c r="F867">
        <f>(MAX(E$2:E867) - E867)/MAX(E$2:E867)</f>
        <v>0.232122252548292</v>
      </c>
      <c r="G867">
        <f t="shared" si="88"/>
        <v>-3.2333343511405985</v>
      </c>
      <c r="H867" t="str">
        <f t="shared" si="89"/>
        <v/>
      </c>
      <c r="I867">
        <f t="shared" si="86"/>
        <v>-4.1849759363883658E-3</v>
      </c>
    </row>
    <row r="868" spans="1:9" x14ac:dyDescent="0.3">
      <c r="A868">
        <v>4</v>
      </c>
      <c r="B868">
        <v>2010</v>
      </c>
      <c r="C868">
        <v>239.1</v>
      </c>
      <c r="D868">
        <v>0.16666971833333333</v>
      </c>
      <c r="E868">
        <f t="shared" si="87"/>
        <v>2.7301245499148123</v>
      </c>
      <c r="F868">
        <f>(MAX(E$2:E868) - E868)/MAX(E$2:E868)</f>
        <v>0.23091790529720471</v>
      </c>
      <c r="G868">
        <f t="shared" si="88"/>
        <v>-3.0666646328072651</v>
      </c>
      <c r="H868" t="str">
        <f t="shared" si="89"/>
        <v/>
      </c>
      <c r="I868">
        <f t="shared" si="86"/>
        <v>6.9707117663460197E-4</v>
      </c>
    </row>
    <row r="869" spans="1:9" x14ac:dyDescent="0.3">
      <c r="A869">
        <v>4</v>
      </c>
      <c r="B869">
        <v>2010</v>
      </c>
      <c r="C869">
        <v>234.85</v>
      </c>
      <c r="D869">
        <v>1.5499877929791666</v>
      </c>
      <c r="E869">
        <f t="shared" si="87"/>
        <v>2.7706663186300839</v>
      </c>
      <c r="F869">
        <f>(MAX(E$2:E869) - E869)/MAX(E$2:E869)</f>
        <v>0.21949719981786303</v>
      </c>
      <c r="G869">
        <f t="shared" si="88"/>
        <v>-1.5166768398280985</v>
      </c>
      <c r="H869" t="str">
        <f t="shared" si="89"/>
        <v/>
      </c>
      <c r="I869">
        <f t="shared" si="86"/>
        <v>6.5999054416826337E-3</v>
      </c>
    </row>
    <row r="870" spans="1:9" x14ac:dyDescent="0.3">
      <c r="A870">
        <v>4</v>
      </c>
      <c r="B870">
        <v>2010</v>
      </c>
      <c r="C870">
        <v>237.35</v>
      </c>
      <c r="D870">
        <v>1.5499908448177002</v>
      </c>
      <c r="E870">
        <f t="shared" si="87"/>
        <v>2.8113768377487824</v>
      </c>
      <c r="F870">
        <f>(MAX(E$2:E870) - E870)/MAX(E$2:E870)</f>
        <v>0.20802895697845714</v>
      </c>
      <c r="G870">
        <f t="shared" si="88"/>
        <v>3.3314004989601687E-2</v>
      </c>
      <c r="H870" t="str">
        <f t="shared" si="89"/>
        <v/>
      </c>
      <c r="I870">
        <f t="shared" si="86"/>
        <v>6.5304017055727841E-3</v>
      </c>
    </row>
    <row r="871" spans="1:9" x14ac:dyDescent="0.3">
      <c r="A871">
        <v>4</v>
      </c>
      <c r="B871">
        <v>2010</v>
      </c>
      <c r="C871">
        <v>237.85</v>
      </c>
      <c r="D871">
        <v>-0.79999084481771943</v>
      </c>
      <c r="E871">
        <f t="shared" si="87"/>
        <v>2.7901011581358071</v>
      </c>
      <c r="F871">
        <f>(MAX(E$2:E871) - E871)/MAX(E$2:E871)</f>
        <v>0.21402236275310693</v>
      </c>
      <c r="G871">
        <f t="shared" si="88"/>
        <v>-0.76667683982811774</v>
      </c>
      <c r="H871">
        <f t="shared" si="89"/>
        <v>-0.76667683982811774</v>
      </c>
      <c r="I871">
        <f t="shared" si="86"/>
        <v>-3.3634258768876161E-3</v>
      </c>
    </row>
    <row r="872" spans="1:9" x14ac:dyDescent="0.3">
      <c r="A872">
        <v>5</v>
      </c>
      <c r="B872">
        <v>2010</v>
      </c>
      <c r="C872">
        <v>237.65</v>
      </c>
      <c r="D872">
        <v>-3</v>
      </c>
      <c r="E872">
        <f t="shared" si="87"/>
        <v>2.7108535973640135</v>
      </c>
      <c r="F872">
        <f>(MAX(E$2:E872) - E872)/MAX(E$2:E872)</f>
        <v>0.2363465750460442</v>
      </c>
      <c r="G872">
        <f t="shared" si="88"/>
        <v>-3</v>
      </c>
      <c r="H872" t="str">
        <f t="shared" si="89"/>
        <v/>
      </c>
      <c r="I872">
        <f t="shared" si="86"/>
        <v>-1.2623606143488323E-2</v>
      </c>
    </row>
    <row r="873" spans="1:9" x14ac:dyDescent="0.3">
      <c r="A873">
        <v>5</v>
      </c>
      <c r="B873">
        <v>2010</v>
      </c>
      <c r="C873">
        <v>235.85</v>
      </c>
      <c r="D873">
        <v>1.09999694816146</v>
      </c>
      <c r="E873">
        <f t="shared" si="87"/>
        <v>2.7393011022994771</v>
      </c>
      <c r="F873">
        <f>(MAX(E$2:E873) - E873)/MAX(E$2:E873)</f>
        <v>0.22833285029289435</v>
      </c>
      <c r="G873">
        <f t="shared" si="88"/>
        <v>-1.90000305183854</v>
      </c>
      <c r="H873" t="str">
        <f t="shared" si="89"/>
        <v/>
      </c>
      <c r="I873">
        <f t="shared" si="86"/>
        <v>4.6639684043309733E-3</v>
      </c>
    </row>
    <row r="874" spans="1:9" x14ac:dyDescent="0.3">
      <c r="A874">
        <v>5</v>
      </c>
      <c r="B874">
        <v>2010</v>
      </c>
      <c r="C874">
        <v>235.85</v>
      </c>
      <c r="D874">
        <v>1.0999999999999934</v>
      </c>
      <c r="E874">
        <f t="shared" si="87"/>
        <v>2.7680472130825642</v>
      </c>
      <c r="F874">
        <f>(MAX(E$2:E874) - E874)/MAX(E$2:E874)</f>
        <v>0.22023500761523881</v>
      </c>
      <c r="G874">
        <f t="shared" si="88"/>
        <v>-0.80000305183854659</v>
      </c>
      <c r="H874" t="str">
        <f t="shared" si="89"/>
        <v/>
      </c>
      <c r="I874">
        <f t="shared" si="86"/>
        <v>4.6639813440745963E-3</v>
      </c>
    </row>
    <row r="875" spans="1:9" x14ac:dyDescent="0.3">
      <c r="A875">
        <v>5</v>
      </c>
      <c r="B875">
        <v>2010</v>
      </c>
      <c r="C875">
        <v>229.8</v>
      </c>
      <c r="D875">
        <v>-0.60000305183854863</v>
      </c>
      <c r="E875">
        <f t="shared" si="87"/>
        <v>2.7517857564035557</v>
      </c>
      <c r="F875">
        <f>(MAX(E$2:E875) - E875)/MAX(E$2:E875)</f>
        <v>0.22481589575310815</v>
      </c>
      <c r="G875">
        <f t="shared" si="88"/>
        <v>-1.4000061036770952</v>
      </c>
      <c r="H875" t="str">
        <f t="shared" si="89"/>
        <v/>
      </c>
      <c r="I875">
        <f t="shared" si="86"/>
        <v>-2.6109793378526918E-3</v>
      </c>
    </row>
    <row r="876" spans="1:9" x14ac:dyDescent="0.3">
      <c r="A876">
        <v>5</v>
      </c>
      <c r="B876">
        <v>2010</v>
      </c>
      <c r="C876">
        <v>223.3</v>
      </c>
      <c r="D876">
        <v>1.3999999999999799</v>
      </c>
      <c r="E876">
        <f t="shared" si="87"/>
        <v>2.7906040507728842</v>
      </c>
      <c r="F876">
        <f>(MAX(E$2:E876) - E876)/MAX(E$2:E876)</f>
        <v>0.21388069679037788</v>
      </c>
      <c r="G876">
        <f t="shared" si="88"/>
        <v>-6.1036771152878089E-6</v>
      </c>
      <c r="H876" t="str">
        <f t="shared" si="89"/>
        <v/>
      </c>
      <c r="I876">
        <f t="shared" si="86"/>
        <v>6.2695924764889378E-3</v>
      </c>
    </row>
    <row r="877" spans="1:9" x14ac:dyDescent="0.3">
      <c r="A877">
        <v>5</v>
      </c>
      <c r="B877">
        <v>2010</v>
      </c>
      <c r="C877">
        <v>226.2</v>
      </c>
      <c r="D877">
        <v>-2.6000061036770798</v>
      </c>
      <c r="E877">
        <f t="shared" si="87"/>
        <v>2.7184330869304887</v>
      </c>
      <c r="F877">
        <f>(MAX(E$2:E877) - E877)/MAX(E$2:E877)</f>
        <v>0.23421141615274588</v>
      </c>
      <c r="G877">
        <f t="shared" si="88"/>
        <v>-2.6000122073541951</v>
      </c>
      <c r="H877" t="str">
        <f t="shared" si="89"/>
        <v/>
      </c>
      <c r="I877">
        <f t="shared" si="86"/>
        <v>-1.1494279857104685E-2</v>
      </c>
    </row>
    <row r="878" spans="1:9" x14ac:dyDescent="0.3">
      <c r="A878">
        <v>5</v>
      </c>
      <c r="B878">
        <v>2010</v>
      </c>
      <c r="C878">
        <v>230.85</v>
      </c>
      <c r="D878">
        <v>1.6666646320807199</v>
      </c>
      <c r="E878">
        <f t="shared" si="87"/>
        <v>2.7625921150071462</v>
      </c>
      <c r="F878">
        <f>(MAX(E$2:E878) - E878)/MAX(E$2:E878)</f>
        <v>0.22177172074973028</v>
      </c>
      <c r="G878">
        <f t="shared" si="88"/>
        <v>-0.93334757527347523</v>
      </c>
      <c r="H878" t="str">
        <f t="shared" si="89"/>
        <v/>
      </c>
      <c r="I878">
        <f t="shared" si="86"/>
        <v>7.2196865154027286E-3</v>
      </c>
    </row>
    <row r="879" spans="1:9" x14ac:dyDescent="0.3">
      <c r="A879">
        <v>5</v>
      </c>
      <c r="B879">
        <v>2010</v>
      </c>
      <c r="C879">
        <v>227.95</v>
      </c>
      <c r="D879">
        <v>1.8000122070208266</v>
      </c>
      <c r="E879">
        <f t="shared" si="87"/>
        <v>2.8116755716536597</v>
      </c>
      <c r="F879">
        <f>(MAX(E$2:E879) - E879)/MAX(E$2:E879)</f>
        <v>0.20794480297994122</v>
      </c>
      <c r="G879">
        <f t="shared" si="88"/>
        <v>0.86666463174735142</v>
      </c>
      <c r="H879" t="str">
        <f t="shared" si="89"/>
        <v/>
      </c>
      <c r="I879">
        <f t="shared" si="86"/>
        <v>7.8965220751078171E-3</v>
      </c>
    </row>
    <row r="880" spans="1:9" x14ac:dyDescent="0.3">
      <c r="A880">
        <v>5</v>
      </c>
      <c r="B880">
        <v>2010</v>
      </c>
      <c r="C880">
        <v>228.8</v>
      </c>
      <c r="D880">
        <v>-1.1499959309895866</v>
      </c>
      <c r="E880">
        <f t="shared" si="87"/>
        <v>2.7798784352900441</v>
      </c>
      <c r="F880">
        <f>(MAX(E$2:E880) - E880)/MAX(E$2:E880)</f>
        <v>0.21690212627892513</v>
      </c>
      <c r="G880">
        <f t="shared" si="88"/>
        <v>-0.28333129924223521</v>
      </c>
      <c r="H880" t="str">
        <f t="shared" si="89"/>
        <v/>
      </c>
      <c r="I880">
        <f t="shared" si="86"/>
        <v>-5.0262059920873538E-3</v>
      </c>
    </row>
    <row r="881" spans="1:9" x14ac:dyDescent="0.3">
      <c r="A881">
        <v>5</v>
      </c>
      <c r="B881">
        <v>2010</v>
      </c>
      <c r="C881">
        <v>229.5</v>
      </c>
      <c r="D881">
        <v>0.79999694816145395</v>
      </c>
      <c r="E881">
        <f t="shared" si="87"/>
        <v>2.8016813202360429</v>
      </c>
      <c r="F881">
        <f>(MAX(E$2:E881) - E881)/MAX(E$2:E881)</f>
        <v>0.21076020560158606</v>
      </c>
      <c r="G881">
        <f t="shared" si="88"/>
        <v>0.51666564891921873</v>
      </c>
      <c r="H881" t="str">
        <f t="shared" si="89"/>
        <v/>
      </c>
      <c r="I881">
        <f t="shared" si="86"/>
        <v>3.4858254821849843E-3</v>
      </c>
    </row>
    <row r="882" spans="1:9" x14ac:dyDescent="0.3">
      <c r="A882">
        <v>5</v>
      </c>
      <c r="B882">
        <v>2010</v>
      </c>
      <c r="C882">
        <v>226.95</v>
      </c>
      <c r="D882">
        <v>-1.0500091551822734</v>
      </c>
      <c r="E882">
        <f t="shared" si="87"/>
        <v>2.7725161744711615</v>
      </c>
      <c r="F882">
        <f>(MAX(E$2:E882) - E882)/MAX(E$2:E882)</f>
        <v>0.21897609135590715</v>
      </c>
      <c r="G882">
        <f t="shared" si="88"/>
        <v>-0.53334350626305471</v>
      </c>
      <c r="H882" t="str">
        <f t="shared" si="89"/>
        <v/>
      </c>
      <c r="I882">
        <f t="shared" si="86"/>
        <v>-4.6266100691001255E-3</v>
      </c>
    </row>
    <row r="883" spans="1:9" x14ac:dyDescent="0.3">
      <c r="A883">
        <v>5</v>
      </c>
      <c r="B883">
        <v>2010</v>
      </c>
      <c r="C883">
        <v>226.2</v>
      </c>
      <c r="D883">
        <v>2.249996948161447</v>
      </c>
      <c r="E883">
        <f t="shared" si="87"/>
        <v>2.8345667672890165</v>
      </c>
      <c r="F883">
        <f>(MAX(E$2:E883) - E883)/MAX(E$2:E883)</f>
        <v>0.20149630278604311</v>
      </c>
      <c r="G883">
        <f t="shared" si="88"/>
        <v>1.7166534418983923</v>
      </c>
      <c r="H883" t="str">
        <f t="shared" si="89"/>
        <v/>
      </c>
      <c r="I883">
        <f t="shared" si="86"/>
        <v>9.9469361103512247E-3</v>
      </c>
    </row>
    <row r="884" spans="1:9" x14ac:dyDescent="0.3">
      <c r="A884">
        <v>5</v>
      </c>
      <c r="B884">
        <v>2010</v>
      </c>
      <c r="C884">
        <v>221.85</v>
      </c>
      <c r="D884">
        <v>9.1568489545437677E-6</v>
      </c>
      <c r="E884">
        <f t="shared" si="87"/>
        <v>2.8345670305314075</v>
      </c>
      <c r="F884">
        <f>(MAX(E$2:E884) - E884)/MAX(E$2:E884)</f>
        <v>0.20149622863008218</v>
      </c>
      <c r="G884">
        <f t="shared" si="88"/>
        <v>1.7166625987473469</v>
      </c>
      <c r="H884" t="str">
        <f t="shared" si="89"/>
        <v/>
      </c>
      <c r="I884">
        <f t="shared" si="86"/>
        <v>4.1274955846489827E-8</v>
      </c>
    </row>
    <row r="885" spans="1:9" x14ac:dyDescent="0.3">
      <c r="A885">
        <v>5</v>
      </c>
      <c r="B885">
        <v>2010</v>
      </c>
      <c r="C885">
        <v>221.1</v>
      </c>
      <c r="D885">
        <v>-1.1499989826666666</v>
      </c>
      <c r="E885">
        <f t="shared" si="87"/>
        <v>2.801394548834546</v>
      </c>
      <c r="F885">
        <f>(MAX(E$2:E885) - E885)/MAX(E$2:E885)</f>
        <v>0.21084098973657031</v>
      </c>
      <c r="G885">
        <f t="shared" si="88"/>
        <v>0.56666361608068039</v>
      </c>
      <c r="H885" t="str">
        <f t="shared" si="89"/>
        <v/>
      </c>
      <c r="I885">
        <f t="shared" si="86"/>
        <v>-5.2012617940600031E-3</v>
      </c>
    </row>
    <row r="886" spans="1:9" x14ac:dyDescent="0.3">
      <c r="A886">
        <v>5</v>
      </c>
      <c r="B886">
        <v>2010</v>
      </c>
      <c r="C886">
        <v>221.1</v>
      </c>
      <c r="D886">
        <v>2.5499999999999865</v>
      </c>
      <c r="E886">
        <f t="shared" si="87"/>
        <v>2.8740901672150887</v>
      </c>
      <c r="F886">
        <f>(MAX(E$2:E886) - E886)/MAX(E$2:E886)</f>
        <v>0.190362474036044</v>
      </c>
      <c r="G886">
        <f t="shared" si="88"/>
        <v>3.1166636160806669</v>
      </c>
      <c r="H886" t="str">
        <f t="shared" si="89"/>
        <v/>
      </c>
      <c r="I886">
        <f t="shared" si="86"/>
        <v>1.1533242876526397E-2</v>
      </c>
    </row>
    <row r="887" spans="1:9" x14ac:dyDescent="0.3">
      <c r="A887">
        <v>5</v>
      </c>
      <c r="B887">
        <v>2010</v>
      </c>
      <c r="C887">
        <v>217.75</v>
      </c>
      <c r="D887">
        <v>0.13332926432291994</v>
      </c>
      <c r="E887">
        <f t="shared" si="87"/>
        <v>2.8780497572820609</v>
      </c>
      <c r="F887">
        <f>(MAX(E$2:E887) - E887)/MAX(E$2:E887)</f>
        <v>0.18924704879913809</v>
      </c>
      <c r="G887">
        <f t="shared" si="88"/>
        <v>3.2499928804035867</v>
      </c>
      <c r="H887" t="str">
        <f t="shared" si="89"/>
        <v/>
      </c>
      <c r="I887">
        <f t="shared" si="86"/>
        <v>6.1230431376771497E-4</v>
      </c>
    </row>
    <row r="888" spans="1:9" x14ac:dyDescent="0.3">
      <c r="A888">
        <v>5</v>
      </c>
      <c r="B888">
        <v>2010</v>
      </c>
      <c r="C888">
        <v>217.25</v>
      </c>
      <c r="D888">
        <v>-3</v>
      </c>
      <c r="E888">
        <f t="shared" si="87"/>
        <v>2.7886281882986133</v>
      </c>
      <c r="F888">
        <f>(MAX(E$2:E888) - E888)/MAX(E$2:E888)</f>
        <v>0.2144373015982444</v>
      </c>
      <c r="G888">
        <f t="shared" si="88"/>
        <v>0.24999288040358669</v>
      </c>
      <c r="H888" t="str">
        <f t="shared" si="89"/>
        <v/>
      </c>
      <c r="I888">
        <f t="shared" si="86"/>
        <v>-1.3808975834292289E-2</v>
      </c>
    </row>
    <row r="889" spans="1:9" x14ac:dyDescent="0.3">
      <c r="A889">
        <v>5</v>
      </c>
      <c r="B889">
        <v>2010</v>
      </c>
      <c r="C889">
        <v>216.7</v>
      </c>
      <c r="D889">
        <v>1.8000030518385399</v>
      </c>
      <c r="E889">
        <f t="shared" si="87"/>
        <v>2.8407461546627388</v>
      </c>
      <c r="F889">
        <f>(MAX(E$2:E889) - E889)/MAX(E$2:E889)</f>
        <v>0.19975555576206186</v>
      </c>
      <c r="G889">
        <f t="shared" si="88"/>
        <v>2.0499959322421266</v>
      </c>
      <c r="H889" t="str">
        <f t="shared" si="89"/>
        <v/>
      </c>
      <c r="I889">
        <f t="shared" si="86"/>
        <v>8.3064284810269503E-3</v>
      </c>
    </row>
    <row r="890" spans="1:9" x14ac:dyDescent="0.3">
      <c r="A890">
        <v>5</v>
      </c>
      <c r="B890">
        <v>2010</v>
      </c>
      <c r="C890">
        <v>213.9</v>
      </c>
      <c r="D890">
        <v>2.900004069010413</v>
      </c>
      <c r="E890">
        <f t="shared" si="87"/>
        <v>2.9274029787253015</v>
      </c>
      <c r="F890">
        <f>(MAX(E$2:E890) - E890)/MAX(E$2:E890)</f>
        <v>0.1753441376923599</v>
      </c>
      <c r="G890">
        <f t="shared" si="88"/>
        <v>4.9500000012525396</v>
      </c>
      <c r="H890" t="str">
        <f t="shared" si="89"/>
        <v/>
      </c>
      <c r="I890">
        <f t="shared" si="86"/>
        <v>1.3557756283358639E-2</v>
      </c>
    </row>
    <row r="891" spans="1:9" x14ac:dyDescent="0.3">
      <c r="A891">
        <v>5</v>
      </c>
      <c r="B891">
        <v>2010</v>
      </c>
      <c r="C891">
        <v>221.85</v>
      </c>
      <c r="D891">
        <v>0.19999999999999998</v>
      </c>
      <c r="E891">
        <f t="shared" si="87"/>
        <v>2.9333409158018235</v>
      </c>
      <c r="F891">
        <f>(MAX(E$2:E891) - E891)/MAX(E$2:E891)</f>
        <v>0.17367140774853099</v>
      </c>
      <c r="G891">
        <f t="shared" si="88"/>
        <v>5.1500000012525398</v>
      </c>
      <c r="H891" t="str">
        <f t="shared" si="89"/>
        <v/>
      </c>
      <c r="I891">
        <f t="shared" si="86"/>
        <v>9.0151002929907587E-4</v>
      </c>
    </row>
    <row r="892" spans="1:9" x14ac:dyDescent="0.3">
      <c r="A892">
        <v>5</v>
      </c>
      <c r="B892">
        <v>2010</v>
      </c>
      <c r="C892">
        <v>221.85</v>
      </c>
      <c r="D892">
        <v>-0.36666564933333334</v>
      </c>
      <c r="E892">
        <f t="shared" si="87"/>
        <v>2.9224326465157326</v>
      </c>
      <c r="F892">
        <f>(MAX(E$2:E892) - E892)/MAX(E$2:E892)</f>
        <v>0.17674429121547419</v>
      </c>
      <c r="G892">
        <f t="shared" si="88"/>
        <v>4.7833343519192066</v>
      </c>
      <c r="H892">
        <f t="shared" si="89"/>
        <v>4.7833343519192066</v>
      </c>
      <c r="I892">
        <f t="shared" si="86"/>
        <v>-1.6527638013672903E-3</v>
      </c>
    </row>
    <row r="893" spans="1:9" x14ac:dyDescent="0.3">
      <c r="A893">
        <v>6</v>
      </c>
      <c r="B893">
        <v>2010</v>
      </c>
      <c r="C893">
        <v>222.95</v>
      </c>
      <c r="D893">
        <v>0.13333129866666668</v>
      </c>
      <c r="E893">
        <f t="shared" si="87"/>
        <v>2.9263649919521892</v>
      </c>
      <c r="F893">
        <f>(MAX(E$2:E893) - E893)/MAX(E$2:E893)</f>
        <v>0.17563654085094985</v>
      </c>
      <c r="G893">
        <f t="shared" si="88"/>
        <v>0.13333129866666668</v>
      </c>
      <c r="H893" t="str">
        <f t="shared" si="89"/>
        <v/>
      </c>
      <c r="I893">
        <f t="shared" si="86"/>
        <v>5.9803228825596182E-4</v>
      </c>
    </row>
    <row r="894" spans="1:9" x14ac:dyDescent="0.3">
      <c r="A894">
        <v>6</v>
      </c>
      <c r="B894">
        <v>2010</v>
      </c>
      <c r="C894">
        <v>222.95</v>
      </c>
      <c r="D894">
        <v>0.39999999999998465</v>
      </c>
      <c r="E894">
        <f t="shared" si="87"/>
        <v>2.9381780822987102</v>
      </c>
      <c r="F894">
        <f>(MAX(E$2:E894) - E894)/MAX(E$2:E894)</f>
        <v>0.17230876729977643</v>
      </c>
      <c r="G894">
        <f t="shared" si="88"/>
        <v>0.5333312986666513</v>
      </c>
      <c r="H894" t="str">
        <f t="shared" si="89"/>
        <v/>
      </c>
      <c r="I894">
        <f t="shared" si="86"/>
        <v>1.7941242431037661E-3</v>
      </c>
    </row>
    <row r="895" spans="1:9" x14ac:dyDescent="0.3">
      <c r="A895">
        <v>6</v>
      </c>
      <c r="B895">
        <v>2010</v>
      </c>
      <c r="C895">
        <v>224.1</v>
      </c>
      <c r="D895">
        <v>-3</v>
      </c>
      <c r="E895">
        <f t="shared" si="87"/>
        <v>2.8496787424704357</v>
      </c>
      <c r="F895">
        <f>(MAX(E$2:E895) - E895)/MAX(E$2:E895)</f>
        <v>0.19723922611604824</v>
      </c>
      <c r="G895">
        <f t="shared" si="88"/>
        <v>-2.4666687013333486</v>
      </c>
      <c r="H895" t="str">
        <f t="shared" si="89"/>
        <v/>
      </c>
      <c r="I895">
        <f t="shared" si="86"/>
        <v>-1.3386880856760375E-2</v>
      </c>
    </row>
    <row r="896" spans="1:9" x14ac:dyDescent="0.3">
      <c r="A896">
        <v>6</v>
      </c>
      <c r="B896">
        <v>2010</v>
      </c>
      <c r="C896">
        <v>226.9</v>
      </c>
      <c r="D896">
        <v>1.4499999999999866</v>
      </c>
      <c r="E896">
        <f t="shared" si="87"/>
        <v>2.8906530787300642</v>
      </c>
      <c r="F896">
        <f>(MAX(E$2:E896) - E896)/MAX(E$2:E896)</f>
        <v>0.18569666540738203</v>
      </c>
      <c r="G896">
        <f t="shared" si="88"/>
        <v>-1.016668701333362</v>
      </c>
      <c r="H896" t="str">
        <f t="shared" si="89"/>
        <v/>
      </c>
      <c r="I896">
        <f t="shared" si="86"/>
        <v>6.3904803878359921E-3</v>
      </c>
    </row>
    <row r="897" spans="1:9" x14ac:dyDescent="0.3">
      <c r="A897">
        <v>6</v>
      </c>
      <c r="B897">
        <v>2010</v>
      </c>
      <c r="C897">
        <v>223.8</v>
      </c>
      <c r="D897">
        <v>4.9999999999988602E-2</v>
      </c>
      <c r="E897">
        <f t="shared" si="87"/>
        <v>2.8921061550095866</v>
      </c>
      <c r="F897">
        <f>(MAX(E$2:E897) - E897)/MAX(E$2:E897)</f>
        <v>0.18528733062122626</v>
      </c>
      <c r="G897">
        <f t="shared" si="88"/>
        <v>-0.96666870133337335</v>
      </c>
      <c r="H897" t="str">
        <f t="shared" si="89"/>
        <v/>
      </c>
      <c r="I897">
        <f t="shared" si="86"/>
        <v>2.2341376228770599E-4</v>
      </c>
    </row>
    <row r="898" spans="1:9" x14ac:dyDescent="0.3">
      <c r="A898">
        <v>6</v>
      </c>
      <c r="B898">
        <v>2010</v>
      </c>
      <c r="C898">
        <v>224.35</v>
      </c>
      <c r="D898">
        <v>-2.0999908448177065</v>
      </c>
      <c r="E898">
        <f t="shared" si="87"/>
        <v>2.8311962285221233</v>
      </c>
      <c r="F898">
        <f>(MAX(E$2:E898) - E898)/MAX(E$2:E898)</f>
        <v>0.2024457909752175</v>
      </c>
      <c r="G898">
        <f t="shared" si="88"/>
        <v>-3.0666595461510799</v>
      </c>
      <c r="H898" t="str">
        <f t="shared" si="89"/>
        <v/>
      </c>
      <c r="I898">
        <f t="shared" si="86"/>
        <v>-9.360333607388931E-3</v>
      </c>
    </row>
    <row r="899" spans="1:9" x14ac:dyDescent="0.3">
      <c r="A899">
        <v>6</v>
      </c>
      <c r="B899">
        <v>2010</v>
      </c>
      <c r="C899">
        <v>225.55</v>
      </c>
      <c r="D899">
        <v>-5.000101717188999E-2</v>
      </c>
      <c r="E899">
        <f t="shared" si="87"/>
        <v>2.8297840535928902</v>
      </c>
      <c r="F899">
        <f>(MAX(E$2:E899) - E899)/MAX(E$2:E899)</f>
        <v>0.2028436037609731</v>
      </c>
      <c r="G899">
        <f t="shared" si="88"/>
        <v>-3.11666056332297</v>
      </c>
      <c r="H899" t="str">
        <f t="shared" si="89"/>
        <v/>
      </c>
      <c r="I899">
        <f t="shared" ref="I899:I962" si="90">D899/C899</f>
        <v>-2.2168484669425842E-4</v>
      </c>
    </row>
    <row r="900" spans="1:9" x14ac:dyDescent="0.3">
      <c r="A900">
        <v>6</v>
      </c>
      <c r="B900">
        <v>2010</v>
      </c>
      <c r="C900">
        <v>226.15</v>
      </c>
      <c r="D900">
        <v>-6.6670735666666661E-2</v>
      </c>
      <c r="E900">
        <f t="shared" ref="E900:E963" si="91">(D900/C900*$G$2+1)*E899*$H$2+(1-$H$2)*E899</f>
        <v>2.8279070095273608</v>
      </c>
      <c r="F900">
        <f>(MAX(E$2:E900) - E900)/MAX(E$2:E900)</f>
        <v>0.20337237120559823</v>
      </c>
      <c r="G900">
        <f t="shared" si="88"/>
        <v>-3.1833312989896365</v>
      </c>
      <c r="H900" t="str">
        <f t="shared" si="89"/>
        <v/>
      </c>
      <c r="I900">
        <f t="shared" si="90"/>
        <v>-2.9480758641019971E-4</v>
      </c>
    </row>
    <row r="901" spans="1:9" x14ac:dyDescent="0.3">
      <c r="A901">
        <v>6</v>
      </c>
      <c r="B901">
        <v>2010</v>
      </c>
      <c r="C901">
        <v>228.2</v>
      </c>
      <c r="D901">
        <v>-1.0499938963229198</v>
      </c>
      <c r="E901">
        <f t="shared" si="91"/>
        <v>2.7986305350594023</v>
      </c>
      <c r="F901">
        <f>(MAX(E$2:E901) - E901)/MAX(E$2:E901)</f>
        <v>0.21161961850061012</v>
      </c>
      <c r="G901">
        <f t="shared" ref="G901:G964" si="92">IF(A901&lt;&gt;A900, D901, D901+G900)</f>
        <v>-4.2333251953125561</v>
      </c>
      <c r="H901" t="str">
        <f t="shared" si="89"/>
        <v/>
      </c>
      <c r="I901">
        <f t="shared" si="90"/>
        <v>-4.6012002468138469E-3</v>
      </c>
    </row>
    <row r="902" spans="1:9" x14ac:dyDescent="0.3">
      <c r="A902">
        <v>6</v>
      </c>
      <c r="B902">
        <v>2010</v>
      </c>
      <c r="C902">
        <v>230.2</v>
      </c>
      <c r="D902">
        <v>-1.4000061036770868</v>
      </c>
      <c r="E902">
        <f t="shared" si="91"/>
        <v>2.7603345983965197</v>
      </c>
      <c r="F902">
        <f>(MAX(E$2:E902) - E902)/MAX(E$2:E902)</f>
        <v>0.22240766814772761</v>
      </c>
      <c r="G902">
        <f t="shared" si="92"/>
        <v>-5.6333312989896429</v>
      </c>
      <c r="H902" t="str">
        <f t="shared" si="89"/>
        <v/>
      </c>
      <c r="I902">
        <f t="shared" si="90"/>
        <v>-6.0816946293531142E-3</v>
      </c>
    </row>
    <row r="903" spans="1:9" x14ac:dyDescent="0.3">
      <c r="A903">
        <v>6</v>
      </c>
      <c r="B903">
        <v>2010</v>
      </c>
      <c r="C903">
        <v>231.05</v>
      </c>
      <c r="D903">
        <v>0.28332926431248795</v>
      </c>
      <c r="E903">
        <f t="shared" si="91"/>
        <v>2.767950647021471</v>
      </c>
      <c r="F903">
        <f>(MAX(E$2:E903) - E903)/MAX(E$2:E903)</f>
        <v>0.22026221048719025</v>
      </c>
      <c r="G903">
        <f t="shared" si="92"/>
        <v>-5.3500020346771553</v>
      </c>
      <c r="H903" t="str">
        <f t="shared" si="89"/>
        <v/>
      </c>
      <c r="I903">
        <f t="shared" si="90"/>
        <v>1.2262681857281451E-3</v>
      </c>
    </row>
    <row r="904" spans="1:9" x14ac:dyDescent="0.3">
      <c r="A904">
        <v>6</v>
      </c>
      <c r="B904">
        <v>2010</v>
      </c>
      <c r="C904">
        <v>233.6</v>
      </c>
      <c r="D904">
        <v>-0.25001220702084065</v>
      </c>
      <c r="E904">
        <f t="shared" si="91"/>
        <v>2.7612852006904784</v>
      </c>
      <c r="F904">
        <f>(MAX(E$2:E904) - E904)/MAX(E$2:E904)</f>
        <v>0.22213988138924809</v>
      </c>
      <c r="G904">
        <f t="shared" si="92"/>
        <v>-5.6000142416979957</v>
      </c>
      <c r="H904" t="str">
        <f t="shared" si="89"/>
        <v/>
      </c>
      <c r="I904">
        <f t="shared" si="90"/>
        <v>-1.0702577355344207E-3</v>
      </c>
    </row>
    <row r="905" spans="1:9" x14ac:dyDescent="0.3">
      <c r="A905">
        <v>6</v>
      </c>
      <c r="B905">
        <v>2010</v>
      </c>
      <c r="C905">
        <v>233.8</v>
      </c>
      <c r="D905">
        <v>6.6664632322904663E-2</v>
      </c>
      <c r="E905">
        <f t="shared" si="91"/>
        <v>2.7630567154079553</v>
      </c>
      <c r="F905">
        <f>(MAX(E$2:E905) - E905)/MAX(E$2:E905)</f>
        <v>0.22164084179423899</v>
      </c>
      <c r="G905">
        <f t="shared" si="92"/>
        <v>-5.5333496093750911</v>
      </c>
      <c r="H905" t="str">
        <f t="shared" si="89"/>
        <v/>
      </c>
      <c r="I905">
        <f t="shared" si="90"/>
        <v>2.8513529650515252E-4</v>
      </c>
    </row>
    <row r="906" spans="1:9" x14ac:dyDescent="0.3">
      <c r="A906">
        <v>6</v>
      </c>
      <c r="B906">
        <v>2010</v>
      </c>
      <c r="C906">
        <v>234.55</v>
      </c>
      <c r="D906">
        <v>5.0000000000007538E-2</v>
      </c>
      <c r="E906">
        <f t="shared" si="91"/>
        <v>2.7643819930906814</v>
      </c>
      <c r="F906">
        <f>(MAX(E$2:E906) - E906)/MAX(E$2:E906)</f>
        <v>0.22126750815408483</v>
      </c>
      <c r="G906">
        <f t="shared" si="92"/>
        <v>-5.4833496093750833</v>
      </c>
      <c r="H906" t="str">
        <f t="shared" si="89"/>
        <v/>
      </c>
      <c r="I906">
        <f t="shared" si="90"/>
        <v>2.1317416329144122E-4</v>
      </c>
    </row>
    <row r="907" spans="1:9" x14ac:dyDescent="0.3">
      <c r="A907">
        <v>6</v>
      </c>
      <c r="B907">
        <v>2010</v>
      </c>
      <c r="C907">
        <v>236.8</v>
      </c>
      <c r="D907">
        <v>-0.89999694816145059</v>
      </c>
      <c r="E907">
        <f t="shared" si="91"/>
        <v>2.7407424046024986</v>
      </c>
      <c r="F907">
        <f>(MAX(E$2:E907) - E907)/MAX(E$2:E907)</f>
        <v>0.22792683226183333</v>
      </c>
      <c r="G907">
        <f t="shared" si="92"/>
        <v>-6.3833465575365338</v>
      </c>
      <c r="H907" t="str">
        <f t="shared" si="89"/>
        <v/>
      </c>
      <c r="I907">
        <f t="shared" si="90"/>
        <v>-3.8006627878439635E-3</v>
      </c>
    </row>
    <row r="908" spans="1:9" x14ac:dyDescent="0.3">
      <c r="A908">
        <v>6</v>
      </c>
      <c r="B908">
        <v>2010</v>
      </c>
      <c r="C908">
        <v>236.45</v>
      </c>
      <c r="D908">
        <v>0.6500091551822913</v>
      </c>
      <c r="E908">
        <f t="shared" si="91"/>
        <v>2.7576947929455851</v>
      </c>
      <c r="F908">
        <f>(MAX(E$2:E908) - E908)/MAX(E$2:E908)</f>
        <v>0.22315130715345577</v>
      </c>
      <c r="G908">
        <f t="shared" si="92"/>
        <v>-5.7333374023542429</v>
      </c>
      <c r="H908" t="str">
        <f t="shared" si="89"/>
        <v/>
      </c>
      <c r="I908">
        <f t="shared" si="90"/>
        <v>2.7490342786309634E-3</v>
      </c>
    </row>
    <row r="909" spans="1:9" x14ac:dyDescent="0.3">
      <c r="A909">
        <v>6</v>
      </c>
      <c r="B909">
        <v>2010</v>
      </c>
      <c r="C909">
        <v>235.65</v>
      </c>
      <c r="D909">
        <v>0.19999999999999199</v>
      </c>
      <c r="E909">
        <f t="shared" si="91"/>
        <v>2.7629609192211015</v>
      </c>
      <c r="F909">
        <f>(MAX(E$2:E909) - E909)/MAX(E$2:E909)</f>
        <v>0.22166782779092264</v>
      </c>
      <c r="G909">
        <f t="shared" si="92"/>
        <v>-5.5333374023542508</v>
      </c>
      <c r="H909" t="str">
        <f t="shared" si="89"/>
        <v/>
      </c>
      <c r="I909">
        <f t="shared" si="90"/>
        <v>8.4871631657115212E-4</v>
      </c>
    </row>
    <row r="910" spans="1:9" x14ac:dyDescent="0.3">
      <c r="A910">
        <v>6</v>
      </c>
      <c r="B910">
        <v>2010</v>
      </c>
      <c r="C910">
        <v>235.15</v>
      </c>
      <c r="D910">
        <v>-0.8999999999999867</v>
      </c>
      <c r="E910">
        <f t="shared" si="91"/>
        <v>2.7391676134102463</v>
      </c>
      <c r="F910">
        <f>(MAX(E$2:E910) - E910)/MAX(E$2:E910)</f>
        <v>0.22837045440679909</v>
      </c>
      <c r="G910">
        <f t="shared" si="92"/>
        <v>-6.4333374023542378</v>
      </c>
      <c r="H910" t="str">
        <f t="shared" si="89"/>
        <v/>
      </c>
      <c r="I910">
        <f t="shared" si="90"/>
        <v>-3.8273442483520589E-3</v>
      </c>
    </row>
    <row r="911" spans="1:9" x14ac:dyDescent="0.3">
      <c r="A911">
        <v>6</v>
      </c>
      <c r="B911">
        <v>2010</v>
      </c>
      <c r="C911">
        <v>235.45</v>
      </c>
      <c r="D911">
        <v>0.499990844817712</v>
      </c>
      <c r="E911">
        <f t="shared" si="91"/>
        <v>2.7522553481332626</v>
      </c>
      <c r="F911">
        <f>(MAX(E$2:E911) - E911)/MAX(E$2:E911)</f>
        <v>0.22468361072928045</v>
      </c>
      <c r="G911">
        <f t="shared" si="92"/>
        <v>-5.9333465575365256</v>
      </c>
      <c r="H911" t="str">
        <f t="shared" si="89"/>
        <v/>
      </c>
      <c r="I911">
        <f t="shared" si="90"/>
        <v>2.1235542357940624E-3</v>
      </c>
    </row>
    <row r="912" spans="1:9" x14ac:dyDescent="0.3">
      <c r="A912">
        <v>6</v>
      </c>
      <c r="B912">
        <v>2010</v>
      </c>
      <c r="C912">
        <v>236.6</v>
      </c>
      <c r="D912">
        <v>-0.16666361500000001</v>
      </c>
      <c r="E912">
        <f t="shared" si="91"/>
        <v>2.7478932312360662</v>
      </c>
      <c r="F912">
        <f>(MAX(E$2:E912) - E912)/MAX(E$2:E912)</f>
        <v>0.22591242866022024</v>
      </c>
      <c r="G912">
        <f t="shared" si="92"/>
        <v>-6.1000101725365257</v>
      </c>
      <c r="H912" t="str">
        <f t="shared" si="89"/>
        <v/>
      </c>
      <c r="I912">
        <f t="shared" si="90"/>
        <v>-7.0441088334742194E-4</v>
      </c>
    </row>
    <row r="913" spans="1:9" x14ac:dyDescent="0.3">
      <c r="A913">
        <v>6</v>
      </c>
      <c r="B913">
        <v>2010</v>
      </c>
      <c r="C913">
        <v>236.55</v>
      </c>
      <c r="D913">
        <v>1.4333414713437531</v>
      </c>
      <c r="E913">
        <f t="shared" si="91"/>
        <v>2.7853567949059022</v>
      </c>
      <c r="F913">
        <f>(MAX(E$2:E913) - E913)/MAX(E$2:E913)</f>
        <v>0.21535886031729318</v>
      </c>
      <c r="G913">
        <f t="shared" si="92"/>
        <v>-4.6666687011927728</v>
      </c>
      <c r="H913" t="str">
        <f t="shared" si="89"/>
        <v/>
      </c>
      <c r="I913">
        <f t="shared" si="90"/>
        <v>6.059359422294454E-3</v>
      </c>
    </row>
    <row r="914" spans="1:9" x14ac:dyDescent="0.3">
      <c r="A914">
        <v>6</v>
      </c>
      <c r="B914">
        <v>2010</v>
      </c>
      <c r="C914">
        <v>229.3</v>
      </c>
      <c r="D914">
        <v>0.90000305183853735</v>
      </c>
      <c r="E914">
        <f t="shared" si="91"/>
        <v>2.8099549921833447</v>
      </c>
      <c r="F914">
        <f>(MAX(E$2:E914) - E914)/MAX(E$2:E914)</f>
        <v>0.2084294940037166</v>
      </c>
      <c r="G914">
        <f t="shared" si="92"/>
        <v>-3.7666656493542354</v>
      </c>
      <c r="H914">
        <f t="shared" si="89"/>
        <v>-3.7666656493542354</v>
      </c>
      <c r="I914">
        <f t="shared" si="90"/>
        <v>3.9250024066224912E-3</v>
      </c>
    </row>
    <row r="915" spans="1:9" x14ac:dyDescent="0.3">
      <c r="A915">
        <v>7</v>
      </c>
      <c r="B915">
        <v>2010</v>
      </c>
      <c r="C915">
        <v>229</v>
      </c>
      <c r="D915">
        <v>-3</v>
      </c>
      <c r="E915">
        <f t="shared" si="91"/>
        <v>2.7271288079159319</v>
      </c>
      <c r="F915">
        <f>(MAX(E$2:E915) - E915)/MAX(E$2:E915)</f>
        <v>0.23176181241190394</v>
      </c>
      <c r="G915">
        <f t="shared" si="92"/>
        <v>-3</v>
      </c>
      <c r="H915" t="str">
        <f t="shared" si="89"/>
        <v/>
      </c>
      <c r="I915">
        <f t="shared" si="90"/>
        <v>-1.3100436681222707E-2</v>
      </c>
    </row>
    <row r="916" spans="1:9" x14ac:dyDescent="0.3">
      <c r="A916">
        <v>7</v>
      </c>
      <c r="B916">
        <v>2010</v>
      </c>
      <c r="C916">
        <v>229.1</v>
      </c>
      <c r="D916">
        <v>2.3000030518385399</v>
      </c>
      <c r="E916">
        <f t="shared" si="91"/>
        <v>2.7887303369738445</v>
      </c>
      <c r="F916">
        <f>(MAX(E$2:E916) - E916)/MAX(E$2:E916)</f>
        <v>0.21440852609160296</v>
      </c>
      <c r="G916">
        <f t="shared" si="92"/>
        <v>-0.69999694816146008</v>
      </c>
      <c r="H916" t="str">
        <f t="shared" si="89"/>
        <v/>
      </c>
      <c r="I916">
        <f t="shared" si="90"/>
        <v>1.0039297476379485E-2</v>
      </c>
    </row>
    <row r="917" spans="1:9" x14ac:dyDescent="0.3">
      <c r="A917">
        <v>7</v>
      </c>
      <c r="B917">
        <v>2010</v>
      </c>
      <c r="C917">
        <v>227.2</v>
      </c>
      <c r="D917">
        <v>6.6663614999999996E-2</v>
      </c>
      <c r="E917">
        <f t="shared" si="91"/>
        <v>2.7905714038859322</v>
      </c>
      <c r="F917">
        <f>(MAX(E$2:E917) - E917)/MAX(E$2:E917)</f>
        <v>0.21388989349028792</v>
      </c>
      <c r="G917">
        <f t="shared" si="92"/>
        <v>-0.63333333316146012</v>
      </c>
      <c r="H917" t="str">
        <f t="shared" si="89"/>
        <v/>
      </c>
      <c r="I917">
        <f t="shared" si="90"/>
        <v>2.9341379841549297E-4</v>
      </c>
    </row>
    <row r="918" spans="1:9" x14ac:dyDescent="0.3">
      <c r="A918">
        <v>7</v>
      </c>
      <c r="B918">
        <v>2010</v>
      </c>
      <c r="C918">
        <v>225.95</v>
      </c>
      <c r="D918">
        <v>2.8000061036770933</v>
      </c>
      <c r="E918">
        <f t="shared" si="91"/>
        <v>2.8683790523398449</v>
      </c>
      <c r="F918">
        <f>(MAX(E$2:E918) - E918)/MAX(E$2:E918)</f>
        <v>0.19197130766653819</v>
      </c>
      <c r="G918">
        <f t="shared" si="92"/>
        <v>2.1666727705156332</v>
      </c>
      <c r="H918" t="str">
        <f t="shared" si="89"/>
        <v/>
      </c>
      <c r="I918">
        <f t="shared" si="90"/>
        <v>1.2392149164315528E-2</v>
      </c>
    </row>
    <row r="919" spans="1:9" x14ac:dyDescent="0.3">
      <c r="A919">
        <v>7</v>
      </c>
      <c r="B919">
        <v>2010</v>
      </c>
      <c r="C919">
        <v>228.65</v>
      </c>
      <c r="D919">
        <v>0.43333129866666664</v>
      </c>
      <c r="E919">
        <f t="shared" si="91"/>
        <v>2.8806102198211132</v>
      </c>
      <c r="F919">
        <f>(MAX(E$2:E919) - E919)/MAX(E$2:E919)</f>
        <v>0.18852576086632059</v>
      </c>
      <c r="G919">
        <f t="shared" si="92"/>
        <v>2.6000040691823001</v>
      </c>
      <c r="H919" t="str">
        <f t="shared" si="89"/>
        <v/>
      </c>
      <c r="I919">
        <f t="shared" si="90"/>
        <v>1.8951729659596179E-3</v>
      </c>
    </row>
    <row r="920" spans="1:9" x14ac:dyDescent="0.3">
      <c r="A920">
        <v>7</v>
      </c>
      <c r="B920">
        <v>2010</v>
      </c>
      <c r="C920">
        <v>229.75</v>
      </c>
      <c r="D920">
        <v>-1.4999938963229067</v>
      </c>
      <c r="E920">
        <f t="shared" si="91"/>
        <v>2.8382945726755708</v>
      </c>
      <c r="F920">
        <f>(MAX(E$2:E920) - E920)/MAX(E$2:E920)</f>
        <v>0.20044617180376795</v>
      </c>
      <c r="G920">
        <f t="shared" si="92"/>
        <v>1.1000101728593934</v>
      </c>
      <c r="H920" t="str">
        <f t="shared" si="89"/>
        <v/>
      </c>
      <c r="I920">
        <f t="shared" si="90"/>
        <v>-6.5288091243652091E-3</v>
      </c>
    </row>
    <row r="921" spans="1:9" x14ac:dyDescent="0.3">
      <c r="A921">
        <v>7</v>
      </c>
      <c r="B921">
        <v>2010</v>
      </c>
      <c r="C921">
        <v>231.9</v>
      </c>
      <c r="D921">
        <v>-0.95000000000000018</v>
      </c>
      <c r="E921">
        <f t="shared" si="91"/>
        <v>2.8121330606053077</v>
      </c>
      <c r="F921">
        <f>(MAX(E$2:E921) - E921)/MAX(E$2:E921)</f>
        <v>0.20781592733533089</v>
      </c>
      <c r="G921">
        <f t="shared" si="92"/>
        <v>0.15001017285939322</v>
      </c>
      <c r="H921" t="str">
        <f t="shared" ref="H921:H984" si="93">IF(A921=A922, "", IF(-C899*0.05 &gt; MIN(G900:G921), -C899*0.05, G921))</f>
        <v/>
      </c>
      <c r="I921">
        <f t="shared" si="90"/>
        <v>-4.0965933592065551E-3</v>
      </c>
    </row>
    <row r="922" spans="1:9" x14ac:dyDescent="0.3">
      <c r="A922">
        <v>7</v>
      </c>
      <c r="B922">
        <v>2010</v>
      </c>
      <c r="C922">
        <v>235.3</v>
      </c>
      <c r="D922">
        <v>-0.44999999999999202</v>
      </c>
      <c r="E922">
        <f t="shared" si="91"/>
        <v>2.8000324030453294</v>
      </c>
      <c r="F922">
        <f>(MAX(E$2:E922) - E922)/MAX(E$2:E922)</f>
        <v>0.21122470920346934</v>
      </c>
      <c r="G922">
        <f t="shared" si="92"/>
        <v>-0.2999898271405988</v>
      </c>
      <c r="H922" t="str">
        <f t="shared" si="93"/>
        <v/>
      </c>
      <c r="I922">
        <f t="shared" si="90"/>
        <v>-1.9124521886952487E-3</v>
      </c>
    </row>
    <row r="923" spans="1:9" x14ac:dyDescent="0.3">
      <c r="A923">
        <v>7</v>
      </c>
      <c r="B923">
        <v>2010</v>
      </c>
      <c r="C923">
        <v>236.45</v>
      </c>
      <c r="D923">
        <v>0.55000610367707536</v>
      </c>
      <c r="E923">
        <f t="shared" si="91"/>
        <v>2.8146869962040486</v>
      </c>
      <c r="F923">
        <f>(MAX(E$2:E923) - E923)/MAX(E$2:E923)</f>
        <v>0.20709647805596484</v>
      </c>
      <c r="G923">
        <f t="shared" si="92"/>
        <v>0.25001627653647657</v>
      </c>
      <c r="H923" t="str">
        <f t="shared" si="93"/>
        <v/>
      </c>
      <c r="I923">
        <f t="shared" si="90"/>
        <v>2.3260989793913106E-3</v>
      </c>
    </row>
    <row r="924" spans="1:9" x14ac:dyDescent="0.3">
      <c r="A924">
        <v>7</v>
      </c>
      <c r="B924">
        <v>2010</v>
      </c>
      <c r="C924">
        <v>238.95</v>
      </c>
      <c r="D924">
        <v>-0.85000915518230269</v>
      </c>
      <c r="E924">
        <f t="shared" si="91"/>
        <v>2.7921586561311105</v>
      </c>
      <c r="F924">
        <f>(MAX(E$2:E924) - E924)/MAX(E$2:E924)</f>
        <v>0.21344276103928619</v>
      </c>
      <c r="G924">
        <f t="shared" si="92"/>
        <v>-0.59999287864582618</v>
      </c>
      <c r="H924" t="str">
        <f t="shared" si="93"/>
        <v/>
      </c>
      <c r="I924">
        <f t="shared" si="90"/>
        <v>-3.557267860147741E-3</v>
      </c>
    </row>
    <row r="925" spans="1:9" x14ac:dyDescent="0.3">
      <c r="A925">
        <v>7</v>
      </c>
      <c r="B925">
        <v>2010</v>
      </c>
      <c r="C925">
        <v>239.15</v>
      </c>
      <c r="D925">
        <v>-1.6665649333333334E-2</v>
      </c>
      <c r="E925">
        <f t="shared" si="91"/>
        <v>2.7917208574342518</v>
      </c>
      <c r="F925">
        <f>(MAX(E$2:E925) - E925)/MAX(E$2:E925)</f>
        <v>0.21356608989578421</v>
      </c>
      <c r="G925">
        <f t="shared" si="92"/>
        <v>-0.61665852797915954</v>
      </c>
      <c r="H925" t="str">
        <f t="shared" si="93"/>
        <v/>
      </c>
      <c r="I925">
        <f t="shared" si="90"/>
        <v>-6.9687013729179738E-5</v>
      </c>
    </row>
    <row r="926" spans="1:9" x14ac:dyDescent="0.3">
      <c r="A926">
        <v>7</v>
      </c>
      <c r="B926">
        <v>2010</v>
      </c>
      <c r="C926">
        <v>238.7</v>
      </c>
      <c r="D926">
        <v>-0.73333536799999999</v>
      </c>
      <c r="E926">
        <f t="shared" si="91"/>
        <v>2.7724231942785558</v>
      </c>
      <c r="F926">
        <f>(MAX(E$2:E926) - E926)/MAX(E$2:E926)</f>
        <v>0.21900228408081315</v>
      </c>
      <c r="G926">
        <f t="shared" si="92"/>
        <v>-1.3499938959791595</v>
      </c>
      <c r="H926" t="str">
        <f t="shared" si="93"/>
        <v/>
      </c>
      <c r="I926">
        <f t="shared" si="90"/>
        <v>-3.0722051445328867E-3</v>
      </c>
    </row>
    <row r="927" spans="1:9" x14ac:dyDescent="0.3">
      <c r="A927">
        <v>7</v>
      </c>
      <c r="B927">
        <v>2010</v>
      </c>
      <c r="C927">
        <v>234.05</v>
      </c>
      <c r="D927">
        <v>1.0000030518385332</v>
      </c>
      <c r="E927">
        <f t="shared" si="91"/>
        <v>2.7990754960275392</v>
      </c>
      <c r="F927">
        <f>(MAX(E$2:E927) - E927)/MAX(E$2:E927)</f>
        <v>0.21149427201652884</v>
      </c>
      <c r="G927">
        <f t="shared" si="92"/>
        <v>-0.34999084414062631</v>
      </c>
      <c r="H927" t="str">
        <f t="shared" si="93"/>
        <v/>
      </c>
      <c r="I927">
        <f t="shared" si="90"/>
        <v>4.2726043658984541E-3</v>
      </c>
    </row>
    <row r="928" spans="1:9" x14ac:dyDescent="0.3">
      <c r="A928">
        <v>7</v>
      </c>
      <c r="B928">
        <v>2010</v>
      </c>
      <c r="C928">
        <v>234.45</v>
      </c>
      <c r="D928">
        <v>0.49999796533333335</v>
      </c>
      <c r="E928">
        <f t="shared" si="91"/>
        <v>2.812506705747579</v>
      </c>
      <c r="F928">
        <f>(MAX(E$2:E928) - E928)/MAX(E$2:E928)</f>
        <v>0.20771067067636179</v>
      </c>
      <c r="G928">
        <f t="shared" si="92"/>
        <v>0.15000712119270704</v>
      </c>
      <c r="H928" t="str">
        <f t="shared" si="93"/>
        <v/>
      </c>
      <c r="I928">
        <f t="shared" si="90"/>
        <v>2.1326422065827827E-3</v>
      </c>
    </row>
    <row r="929" spans="1:9" x14ac:dyDescent="0.3">
      <c r="A929">
        <v>7</v>
      </c>
      <c r="B929">
        <v>2010</v>
      </c>
      <c r="C929">
        <v>238.4</v>
      </c>
      <c r="D929">
        <v>0.64999694816146925</v>
      </c>
      <c r="E929">
        <f t="shared" si="91"/>
        <v>2.8297603623947856</v>
      </c>
      <c r="F929">
        <f>(MAX(E$2:E929) - E929)/MAX(E$2:E929)</f>
        <v>0.2028502776236234</v>
      </c>
      <c r="G929">
        <f t="shared" si="92"/>
        <v>0.80000406935417634</v>
      </c>
      <c r="H929" t="str">
        <f t="shared" si="93"/>
        <v/>
      </c>
      <c r="I929">
        <f t="shared" si="90"/>
        <v>2.7264972657779748E-3</v>
      </c>
    </row>
    <row r="930" spans="1:9" x14ac:dyDescent="0.3">
      <c r="A930">
        <v>7</v>
      </c>
      <c r="B930">
        <v>2010</v>
      </c>
      <c r="C930">
        <v>237.25</v>
      </c>
      <c r="D930">
        <v>0.54999796533333334</v>
      </c>
      <c r="E930">
        <f t="shared" si="91"/>
        <v>2.8445203855510366</v>
      </c>
      <c r="F930">
        <f>(MAX(E$2:E930) - E930)/MAX(E$2:E930)</f>
        <v>0.19869234661376325</v>
      </c>
      <c r="G930">
        <f t="shared" si="92"/>
        <v>1.3500020346875097</v>
      </c>
      <c r="H930" t="str">
        <f t="shared" si="93"/>
        <v/>
      </c>
      <c r="I930">
        <f t="shared" si="90"/>
        <v>2.3182211394450298E-3</v>
      </c>
    </row>
    <row r="931" spans="1:9" x14ac:dyDescent="0.3">
      <c r="A931">
        <v>7</v>
      </c>
      <c r="B931">
        <v>2010</v>
      </c>
      <c r="C931">
        <v>238.85</v>
      </c>
      <c r="D931">
        <v>-0.69999694816145797</v>
      </c>
      <c r="E931">
        <f t="shared" si="91"/>
        <v>2.8257634248018015</v>
      </c>
      <c r="F931">
        <f>(MAX(E$2:E931) - E931)/MAX(E$2:E931)</f>
        <v>0.20397622374080857</v>
      </c>
      <c r="G931">
        <f t="shared" si="92"/>
        <v>0.65000508652605171</v>
      </c>
      <c r="H931" t="str">
        <f t="shared" si="93"/>
        <v/>
      </c>
      <c r="I931">
        <f t="shared" si="90"/>
        <v>-2.9306968731901109E-3</v>
      </c>
    </row>
    <row r="932" spans="1:9" x14ac:dyDescent="0.3">
      <c r="A932">
        <v>7</v>
      </c>
      <c r="B932">
        <v>2010</v>
      </c>
      <c r="C932">
        <v>239.55</v>
      </c>
      <c r="D932">
        <v>-0.39999898266666661</v>
      </c>
      <c r="E932">
        <f t="shared" si="91"/>
        <v>2.8151469329873611</v>
      </c>
      <c r="F932">
        <f>(MAX(E$2:E932) - E932)/MAX(E$2:E932)</f>
        <v>0.20696691285178695</v>
      </c>
      <c r="G932">
        <f t="shared" si="92"/>
        <v>0.2500061038593851</v>
      </c>
      <c r="H932" t="str">
        <f t="shared" si="93"/>
        <v/>
      </c>
      <c r="I932">
        <f t="shared" si="90"/>
        <v>-1.6697932901968966E-3</v>
      </c>
    </row>
    <row r="933" spans="1:9" x14ac:dyDescent="0.3">
      <c r="A933">
        <v>7</v>
      </c>
      <c r="B933">
        <v>2010</v>
      </c>
      <c r="C933">
        <v>241.45</v>
      </c>
      <c r="D933">
        <v>0.39999694816145065</v>
      </c>
      <c r="E933">
        <f t="shared" si="91"/>
        <v>2.8256402562803711</v>
      </c>
      <c r="F933">
        <f>(MAX(E$2:E933) - E933)/MAX(E$2:E933)</f>
        <v>0.20401092058438891</v>
      </c>
      <c r="G933">
        <f t="shared" si="92"/>
        <v>0.65000305202083575</v>
      </c>
      <c r="H933" t="str">
        <f t="shared" si="93"/>
        <v/>
      </c>
      <c r="I933">
        <f t="shared" si="90"/>
        <v>1.6566450534746353E-3</v>
      </c>
    </row>
    <row r="934" spans="1:9" x14ac:dyDescent="0.3">
      <c r="A934">
        <v>7</v>
      </c>
      <c r="B934">
        <v>2010</v>
      </c>
      <c r="C934">
        <v>242.15</v>
      </c>
      <c r="D934">
        <v>-9.9996948161462054E-2</v>
      </c>
      <c r="E934">
        <f t="shared" si="91"/>
        <v>2.8230148189274162</v>
      </c>
      <c r="F934">
        <f>(MAX(E$2:E934) - E934)/MAX(E$2:E934)</f>
        <v>0.20475051206529202</v>
      </c>
      <c r="G934">
        <f t="shared" si="92"/>
        <v>0.55000610385937365</v>
      </c>
      <c r="H934" t="str">
        <f t="shared" si="93"/>
        <v/>
      </c>
      <c r="I934">
        <f t="shared" si="90"/>
        <v>-4.1295456601883975E-4</v>
      </c>
    </row>
    <row r="935" spans="1:9" x14ac:dyDescent="0.3">
      <c r="A935">
        <v>7</v>
      </c>
      <c r="B935">
        <v>2010</v>
      </c>
      <c r="C935">
        <v>241.25</v>
      </c>
      <c r="D935">
        <v>0.55000305183854126</v>
      </c>
      <c r="E935">
        <f t="shared" si="91"/>
        <v>2.8374956488674776</v>
      </c>
      <c r="F935">
        <f>(MAX(E$2:E935) - E935)/MAX(E$2:E935)</f>
        <v>0.2006712303989355</v>
      </c>
      <c r="G935">
        <f t="shared" si="92"/>
        <v>1.100009155697915</v>
      </c>
      <c r="H935" t="str">
        <f t="shared" si="93"/>
        <v/>
      </c>
      <c r="I935">
        <f t="shared" si="90"/>
        <v>2.2798053962219326E-3</v>
      </c>
    </row>
    <row r="936" spans="1:9" x14ac:dyDescent="0.3">
      <c r="A936">
        <v>7</v>
      </c>
      <c r="B936">
        <v>2010</v>
      </c>
      <c r="C936">
        <v>241.2</v>
      </c>
      <c r="D936">
        <v>0.51666971833333331</v>
      </c>
      <c r="E936">
        <f t="shared" si="91"/>
        <v>2.8511714704875559</v>
      </c>
      <c r="F936">
        <f>(MAX(E$2:E936) - E936)/MAX(E$2:E936)</f>
        <v>0.19681872134813788</v>
      </c>
      <c r="G936">
        <f t="shared" si="92"/>
        <v>1.6166788740312483</v>
      </c>
      <c r="H936">
        <f t="shared" si="93"/>
        <v>1.6166788740312483</v>
      </c>
      <c r="I936">
        <f t="shared" si="90"/>
        <v>2.1420800925925926E-3</v>
      </c>
    </row>
    <row r="937" spans="1:9" x14ac:dyDescent="0.3">
      <c r="A937">
        <v>8</v>
      </c>
      <c r="B937">
        <v>2010</v>
      </c>
      <c r="C937">
        <v>241.05</v>
      </c>
      <c r="D937">
        <v>-1.6500030518385334</v>
      </c>
      <c r="E937">
        <f t="shared" si="91"/>
        <v>2.8072594453386501</v>
      </c>
      <c r="F937">
        <f>(MAX(E$2:E937) - E937)/MAX(E$2:E937)</f>
        <v>0.20918883548275347</v>
      </c>
      <c r="G937">
        <f t="shared" si="92"/>
        <v>-1.6500030518385334</v>
      </c>
      <c r="H937" t="str">
        <f t="shared" si="93"/>
        <v/>
      </c>
      <c r="I937">
        <f t="shared" si="90"/>
        <v>-6.8450655541942886E-3</v>
      </c>
    </row>
    <row r="938" spans="1:9" x14ac:dyDescent="0.3">
      <c r="A938">
        <v>8</v>
      </c>
      <c r="B938">
        <v>2010</v>
      </c>
      <c r="C938">
        <v>243.85</v>
      </c>
      <c r="D938">
        <v>0.24999084481771197</v>
      </c>
      <c r="E938">
        <f t="shared" si="91"/>
        <v>2.813734842553397</v>
      </c>
      <c r="F938">
        <f>(MAX(E$2:E938) - E938)/MAX(E$2:E938)</f>
        <v>0.20736470183503927</v>
      </c>
      <c r="G938">
        <f t="shared" si="92"/>
        <v>-1.4000122070208214</v>
      </c>
      <c r="H938" t="str">
        <f t="shared" si="93"/>
        <v/>
      </c>
      <c r="I938">
        <f t="shared" si="90"/>
        <v>1.0251828780714046E-3</v>
      </c>
    </row>
    <row r="939" spans="1:9" x14ac:dyDescent="0.3">
      <c r="A939">
        <v>8</v>
      </c>
      <c r="B939">
        <v>2010</v>
      </c>
      <c r="C939">
        <v>243.9</v>
      </c>
      <c r="D939">
        <v>0.95000915518229867</v>
      </c>
      <c r="E939">
        <f t="shared" si="91"/>
        <v>2.83839419551171</v>
      </c>
      <c r="F939">
        <f>(MAX(E$2:E939) - E939)/MAX(E$2:E939)</f>
        <v>0.20041810783155811</v>
      </c>
      <c r="G939">
        <f t="shared" si="92"/>
        <v>-0.45000305183852274</v>
      </c>
      <c r="H939" t="str">
        <f t="shared" si="93"/>
        <v/>
      </c>
      <c r="I939">
        <f t="shared" si="90"/>
        <v>3.8950764870122946E-3</v>
      </c>
    </row>
    <row r="940" spans="1:9" x14ac:dyDescent="0.3">
      <c r="A940">
        <v>8</v>
      </c>
      <c r="B940">
        <v>2010</v>
      </c>
      <c r="C940">
        <v>244.4</v>
      </c>
      <c r="D940">
        <v>1.2999908448177131</v>
      </c>
      <c r="E940">
        <f t="shared" si="91"/>
        <v>2.8723640995760928</v>
      </c>
      <c r="F940">
        <f>(MAX(E$2:E940) - E940)/MAX(E$2:E940)</f>
        <v>0.19084871108901619</v>
      </c>
      <c r="G940">
        <f t="shared" si="92"/>
        <v>0.84998779297919036</v>
      </c>
      <c r="H940" t="str">
        <f t="shared" si="93"/>
        <v/>
      </c>
      <c r="I940">
        <f t="shared" si="90"/>
        <v>5.3191114763408882E-3</v>
      </c>
    </row>
    <row r="941" spans="1:9" x14ac:dyDescent="0.3">
      <c r="A941">
        <v>8</v>
      </c>
      <c r="B941">
        <v>2010</v>
      </c>
      <c r="C941">
        <v>242.65</v>
      </c>
      <c r="D941">
        <v>4.9998982666666664E-2</v>
      </c>
      <c r="E941">
        <f t="shared" si="91"/>
        <v>2.8736957887842562</v>
      </c>
      <c r="F941">
        <f>(MAX(E$2:E941) - E941)/MAX(E$2:E941)</f>
        <v>0.19047357130803463</v>
      </c>
      <c r="G941">
        <f t="shared" si="92"/>
        <v>0.89998677564585705</v>
      </c>
      <c r="H941" t="str">
        <f t="shared" si="93"/>
        <v/>
      </c>
      <c r="I941">
        <f t="shared" si="90"/>
        <v>2.060539157909197E-4</v>
      </c>
    </row>
    <row r="942" spans="1:9" x14ac:dyDescent="0.3">
      <c r="A942">
        <v>8</v>
      </c>
      <c r="B942">
        <v>2010</v>
      </c>
      <c r="C942">
        <v>241.45</v>
      </c>
      <c r="D942">
        <v>1.9000030518385531</v>
      </c>
      <c r="E942">
        <f t="shared" si="91"/>
        <v>2.9245761749084136</v>
      </c>
      <c r="F942">
        <f>(MAX(E$2:E942) - E942)/MAX(E$2:E942)</f>
        <v>0.17614045454935967</v>
      </c>
      <c r="G942">
        <f t="shared" si="92"/>
        <v>2.7999898274844099</v>
      </c>
      <c r="H942" t="str">
        <f t="shared" si="93"/>
        <v/>
      </c>
      <c r="I942">
        <f t="shared" si="90"/>
        <v>7.8691366818743145E-3</v>
      </c>
    </row>
    <row r="943" spans="1:9" x14ac:dyDescent="0.3">
      <c r="A943">
        <v>8</v>
      </c>
      <c r="B943">
        <v>2010</v>
      </c>
      <c r="C943">
        <v>243.05</v>
      </c>
      <c r="D943">
        <v>0.33333435066666667</v>
      </c>
      <c r="E943">
        <f t="shared" si="91"/>
        <v>2.9336008152109692</v>
      </c>
      <c r="F943">
        <f>(MAX(E$2:E943) - E943)/MAX(E$2:E943)</f>
        <v>0.17359819351293726</v>
      </c>
      <c r="G943">
        <f t="shared" si="92"/>
        <v>3.1333241781510766</v>
      </c>
      <c r="H943" t="str">
        <f t="shared" si="93"/>
        <v/>
      </c>
      <c r="I943">
        <f t="shared" si="90"/>
        <v>1.3714641047795377E-3</v>
      </c>
    </row>
    <row r="944" spans="1:9" x14ac:dyDescent="0.3">
      <c r="A944">
        <v>8</v>
      </c>
      <c r="B944">
        <v>2010</v>
      </c>
      <c r="C944">
        <v>241.1</v>
      </c>
      <c r="D944">
        <v>-3</v>
      </c>
      <c r="E944">
        <f t="shared" si="91"/>
        <v>2.8514697264400275</v>
      </c>
      <c r="F944">
        <f>(MAX(E$2:E944) - E944)/MAX(E$2:E944)</f>
        <v>0.19673470198986662</v>
      </c>
      <c r="G944">
        <f t="shared" si="92"/>
        <v>0.13332417815107656</v>
      </c>
      <c r="H944" t="str">
        <f t="shared" si="93"/>
        <v/>
      </c>
      <c r="I944">
        <f t="shared" si="90"/>
        <v>-1.244296972210701E-2</v>
      </c>
    </row>
    <row r="945" spans="1:9" x14ac:dyDescent="0.3">
      <c r="A945">
        <v>8</v>
      </c>
      <c r="B945">
        <v>2010</v>
      </c>
      <c r="C945">
        <v>235.25</v>
      </c>
      <c r="D945">
        <v>-1.0000030518385332</v>
      </c>
      <c r="E945">
        <f t="shared" si="91"/>
        <v>2.8241973503954076</v>
      </c>
      <c r="F945">
        <f>(MAX(E$2:E945) - E945)/MAX(E$2:E945)</f>
        <v>0.20441739034801243</v>
      </c>
      <c r="G945">
        <f t="shared" si="92"/>
        <v>-0.86667887368745666</v>
      </c>
      <c r="H945" t="str">
        <f t="shared" si="93"/>
        <v/>
      </c>
      <c r="I945">
        <f t="shared" si="90"/>
        <v>-4.2508099971882386E-3</v>
      </c>
    </row>
    <row r="946" spans="1:9" x14ac:dyDescent="0.3">
      <c r="A946">
        <v>8</v>
      </c>
      <c r="B946">
        <v>2010</v>
      </c>
      <c r="C946">
        <v>234.25</v>
      </c>
      <c r="D946">
        <v>-0.61666870101041327</v>
      </c>
      <c r="E946">
        <f t="shared" si="91"/>
        <v>2.8074691252052384</v>
      </c>
      <c r="F946">
        <f>(MAX(E$2:E946) - E946)/MAX(E$2:E946)</f>
        <v>0.20912976820283113</v>
      </c>
      <c r="G946">
        <f t="shared" si="92"/>
        <v>-1.4833475746978699</v>
      </c>
      <c r="H946" t="str">
        <f t="shared" si="93"/>
        <v/>
      </c>
      <c r="I946">
        <f t="shared" si="90"/>
        <v>-2.6325238036730555E-3</v>
      </c>
    </row>
    <row r="947" spans="1:9" x14ac:dyDescent="0.3">
      <c r="A947">
        <v>8</v>
      </c>
      <c r="B947">
        <v>2010</v>
      </c>
      <c r="C947">
        <v>235.1</v>
      </c>
      <c r="D947">
        <v>0.16666666666666666</v>
      </c>
      <c r="E947">
        <f t="shared" si="91"/>
        <v>2.8119472235546725</v>
      </c>
      <c r="F947">
        <f>(MAX(E$2:E947) - E947)/MAX(E$2:E947)</f>
        <v>0.2078682780415213</v>
      </c>
      <c r="G947">
        <f t="shared" si="92"/>
        <v>-1.3166809080312032</v>
      </c>
      <c r="H947" t="str">
        <f t="shared" si="93"/>
        <v/>
      </c>
      <c r="I947">
        <f t="shared" si="90"/>
        <v>7.08918190840777E-4</v>
      </c>
    </row>
    <row r="948" spans="1:9" x14ac:dyDescent="0.3">
      <c r="A948">
        <v>8</v>
      </c>
      <c r="B948">
        <v>2010</v>
      </c>
      <c r="C948">
        <v>234.35</v>
      </c>
      <c r="D948">
        <v>3.6999969481614534</v>
      </c>
      <c r="E948">
        <f t="shared" si="91"/>
        <v>2.9118381615852784</v>
      </c>
      <c r="F948">
        <f>(MAX(E$2:E948) - E948)/MAX(E$2:E948)</f>
        <v>0.1797287809387966</v>
      </c>
      <c r="G948">
        <f t="shared" si="92"/>
        <v>2.38331604013025</v>
      </c>
      <c r="H948" t="str">
        <f t="shared" si="93"/>
        <v/>
      </c>
      <c r="I948">
        <f t="shared" si="90"/>
        <v>1.5788337734847252E-2</v>
      </c>
    </row>
    <row r="949" spans="1:9" x14ac:dyDescent="0.3">
      <c r="A949">
        <v>8</v>
      </c>
      <c r="B949">
        <v>2010</v>
      </c>
      <c r="C949">
        <v>238.15</v>
      </c>
      <c r="D949">
        <v>-4.9999999999999996E-2</v>
      </c>
      <c r="E949">
        <f t="shared" si="91"/>
        <v>2.9104626344251758</v>
      </c>
      <c r="F949">
        <f>(MAX(E$2:E949) - E949)/MAX(E$2:E949)</f>
        <v>0.18011626996732655</v>
      </c>
      <c r="G949">
        <f t="shared" si="92"/>
        <v>2.3333160401302502</v>
      </c>
      <c r="H949" t="str">
        <f t="shared" si="93"/>
        <v/>
      </c>
      <c r="I949">
        <f t="shared" si="90"/>
        <v>-2.0995171110644551E-4</v>
      </c>
    </row>
    <row r="950" spans="1:9" x14ac:dyDescent="0.3">
      <c r="A950">
        <v>8</v>
      </c>
      <c r="B950">
        <v>2010</v>
      </c>
      <c r="C950">
        <v>238.25</v>
      </c>
      <c r="D950">
        <v>1.5999938964843798</v>
      </c>
      <c r="E950">
        <f t="shared" si="91"/>
        <v>2.9544400762501866</v>
      </c>
      <c r="F950">
        <f>(MAX(E$2:E950) - E950)/MAX(E$2:E950)</f>
        <v>0.16772772781107037</v>
      </c>
      <c r="G950">
        <f t="shared" si="92"/>
        <v>3.9333099366146298</v>
      </c>
      <c r="H950" t="str">
        <f t="shared" si="93"/>
        <v/>
      </c>
      <c r="I950">
        <f t="shared" si="90"/>
        <v>6.7156092192418885E-3</v>
      </c>
    </row>
    <row r="951" spans="1:9" x14ac:dyDescent="0.3">
      <c r="A951">
        <v>8</v>
      </c>
      <c r="B951">
        <v>2010</v>
      </c>
      <c r="C951">
        <v>240.2</v>
      </c>
      <c r="D951">
        <v>0.85000915518230269</v>
      </c>
      <c r="E951">
        <f t="shared" si="91"/>
        <v>2.9779639209829627</v>
      </c>
      <c r="F951">
        <f>(MAX(E$2:E951) - E951)/MAX(E$2:E951)</f>
        <v>0.16110100897397142</v>
      </c>
      <c r="G951">
        <f t="shared" si="92"/>
        <v>4.7833190917969324</v>
      </c>
      <c r="H951" t="str">
        <f t="shared" si="93"/>
        <v/>
      </c>
      <c r="I951">
        <f t="shared" si="90"/>
        <v>3.5387558500512189E-3</v>
      </c>
    </row>
    <row r="952" spans="1:9" x14ac:dyDescent="0.3">
      <c r="A952">
        <v>8</v>
      </c>
      <c r="B952">
        <v>2010</v>
      </c>
      <c r="C952">
        <v>241.4</v>
      </c>
      <c r="D952">
        <v>0.95000610367707938</v>
      </c>
      <c r="E952">
        <f t="shared" si="91"/>
        <v>3.0043327643064668</v>
      </c>
      <c r="F952">
        <f>(MAX(E$2:E952) - E952)/MAX(E$2:E952)</f>
        <v>0.15367284777203535</v>
      </c>
      <c r="G952">
        <f t="shared" si="92"/>
        <v>5.7333251954740119</v>
      </c>
      <c r="H952" t="str">
        <f t="shared" si="93"/>
        <v/>
      </c>
      <c r="I952">
        <f t="shared" si="90"/>
        <v>3.9354022521834271E-3</v>
      </c>
    </row>
    <row r="953" spans="1:9" x14ac:dyDescent="0.3">
      <c r="A953">
        <v>8</v>
      </c>
      <c r="B953">
        <v>2010</v>
      </c>
      <c r="C953">
        <v>238.7</v>
      </c>
      <c r="D953">
        <v>0.25</v>
      </c>
      <c r="E953">
        <f t="shared" si="91"/>
        <v>3.0114125178880431</v>
      </c>
      <c r="F953">
        <f>(MAX(E$2:E953) - E953)/MAX(E$2:E953)</f>
        <v>0.15167846560559969</v>
      </c>
      <c r="G953">
        <f t="shared" si="92"/>
        <v>5.9833251954740119</v>
      </c>
      <c r="H953" t="str">
        <f t="shared" si="93"/>
        <v/>
      </c>
      <c r="I953">
        <f t="shared" si="90"/>
        <v>1.0473397570171764E-3</v>
      </c>
    </row>
    <row r="954" spans="1:9" x14ac:dyDescent="0.3">
      <c r="A954">
        <v>8</v>
      </c>
      <c r="B954">
        <v>2010</v>
      </c>
      <c r="C954">
        <v>237.2</v>
      </c>
      <c r="D954">
        <v>-0.43333435066666665</v>
      </c>
      <c r="E954">
        <f t="shared" si="91"/>
        <v>2.9990342122469631</v>
      </c>
      <c r="F954">
        <f>(MAX(E$2:E954) - E954)/MAX(E$2:E954)</f>
        <v>0.15516546154928668</v>
      </c>
      <c r="G954">
        <f t="shared" si="92"/>
        <v>5.5499908448073452</v>
      </c>
      <c r="H954" t="str">
        <f t="shared" si="93"/>
        <v/>
      </c>
      <c r="I954">
        <f t="shared" si="90"/>
        <v>-1.826873316469927E-3</v>
      </c>
    </row>
    <row r="955" spans="1:9" x14ac:dyDescent="0.3">
      <c r="A955">
        <v>8</v>
      </c>
      <c r="B955">
        <v>2010</v>
      </c>
      <c r="C955">
        <v>236.3</v>
      </c>
      <c r="D955">
        <v>1.5499938963229198</v>
      </c>
      <c r="E955">
        <f t="shared" si="91"/>
        <v>3.0432961277300539</v>
      </c>
      <c r="F955">
        <f>(MAX(E$2:E955) - E955)/MAX(E$2:E955)</f>
        <v>0.14269678253742413</v>
      </c>
      <c r="G955">
        <f t="shared" si="92"/>
        <v>7.0999847411302648</v>
      </c>
      <c r="H955" t="str">
        <f t="shared" si="93"/>
        <v/>
      </c>
      <c r="I955">
        <f t="shared" si="90"/>
        <v>6.5594324854969096E-3</v>
      </c>
    </row>
    <row r="956" spans="1:9" x14ac:dyDescent="0.3">
      <c r="A956">
        <v>8</v>
      </c>
      <c r="B956">
        <v>2010</v>
      </c>
      <c r="C956">
        <v>234.05</v>
      </c>
      <c r="D956">
        <v>0.55000610367707536</v>
      </c>
      <c r="E956">
        <f t="shared" si="91"/>
        <v>3.0593872225921932</v>
      </c>
      <c r="F956">
        <f>(MAX(E$2:E956) - E956)/MAX(E$2:E956)</f>
        <v>0.13816388569833243</v>
      </c>
      <c r="G956">
        <f t="shared" si="92"/>
        <v>7.6499908448073404</v>
      </c>
      <c r="H956" t="str">
        <f t="shared" si="93"/>
        <v/>
      </c>
      <c r="I956">
        <f t="shared" si="90"/>
        <v>2.3499513081695167E-3</v>
      </c>
    </row>
    <row r="957" spans="1:9" x14ac:dyDescent="0.3">
      <c r="A957">
        <v>8</v>
      </c>
      <c r="B957">
        <v>2010</v>
      </c>
      <c r="C957">
        <v>237.35</v>
      </c>
      <c r="D957">
        <v>-2.0999908448177065</v>
      </c>
      <c r="E957">
        <f t="shared" si="91"/>
        <v>2.9984833186278337</v>
      </c>
      <c r="F957">
        <f>(MAX(E$2:E957) - E957)/MAX(E$2:E957)</f>
        <v>0.15532064949430979</v>
      </c>
      <c r="G957">
        <f t="shared" si="92"/>
        <v>5.5499999999896339</v>
      </c>
      <c r="H957" t="str">
        <f t="shared" si="93"/>
        <v/>
      </c>
      <c r="I957">
        <f t="shared" si="90"/>
        <v>-8.847654707468745E-3</v>
      </c>
    </row>
    <row r="958" spans="1:9" x14ac:dyDescent="0.3">
      <c r="A958">
        <v>8</v>
      </c>
      <c r="B958">
        <v>2010</v>
      </c>
      <c r="C958">
        <v>237.8</v>
      </c>
      <c r="D958">
        <v>-0.59999898266666662</v>
      </c>
      <c r="E958">
        <f t="shared" si="91"/>
        <v>2.9814608391634971</v>
      </c>
      <c r="F958">
        <f>(MAX(E$2:E958) - E958)/MAX(E$2:E958)</f>
        <v>0.16011591942581377</v>
      </c>
      <c r="G958">
        <f t="shared" si="92"/>
        <v>4.9500010173229674</v>
      </c>
      <c r="H958">
        <f t="shared" si="93"/>
        <v>4.9500010173229674</v>
      </c>
      <c r="I958">
        <f t="shared" si="90"/>
        <v>-2.5231244014578074E-3</v>
      </c>
    </row>
    <row r="959" spans="1:9" x14ac:dyDescent="0.3">
      <c r="A959">
        <v>9</v>
      </c>
      <c r="B959">
        <v>2010</v>
      </c>
      <c r="C959">
        <v>236.9</v>
      </c>
      <c r="D959">
        <v>-2.2999969481614535</v>
      </c>
      <c r="E959">
        <f t="shared" si="91"/>
        <v>2.9163319266685095</v>
      </c>
      <c r="F959">
        <f>(MAX(E$2:E959) - E959)/MAX(E$2:E959)</f>
        <v>0.17846287742409375</v>
      </c>
      <c r="G959">
        <f t="shared" si="92"/>
        <v>-2.2999969481614535</v>
      </c>
      <c r="H959" t="str">
        <f t="shared" si="93"/>
        <v/>
      </c>
      <c r="I959">
        <f t="shared" si="90"/>
        <v>-9.7087249816861683E-3</v>
      </c>
    </row>
    <row r="960" spans="1:9" x14ac:dyDescent="0.3">
      <c r="A960">
        <v>9</v>
      </c>
      <c r="B960">
        <v>2010</v>
      </c>
      <c r="C960">
        <v>241.8</v>
      </c>
      <c r="D960">
        <v>1.0499969481614733</v>
      </c>
      <c r="E960">
        <f t="shared" si="91"/>
        <v>2.9448257817196368</v>
      </c>
      <c r="F960">
        <f>(MAX(E$2:E960) - E960)/MAX(E$2:E960)</f>
        <v>0.17043609574134502</v>
      </c>
      <c r="G960">
        <f t="shared" si="92"/>
        <v>-1.2499999999999802</v>
      </c>
      <c r="H960" t="str">
        <f t="shared" si="93"/>
        <v/>
      </c>
      <c r="I960">
        <f t="shared" si="90"/>
        <v>4.3424191404527425E-3</v>
      </c>
    </row>
    <row r="961" spans="1:9" x14ac:dyDescent="0.3">
      <c r="A961">
        <v>9</v>
      </c>
      <c r="B961">
        <v>2010</v>
      </c>
      <c r="C961">
        <v>241.7</v>
      </c>
      <c r="D961">
        <v>1.1499969481614467</v>
      </c>
      <c r="E961">
        <f t="shared" si="91"/>
        <v>2.9763512947074342</v>
      </c>
      <c r="F961">
        <f>(MAX(E$2:E961) - E961)/MAX(E$2:E961)</f>
        <v>0.16155528934517094</v>
      </c>
      <c r="G961">
        <f t="shared" si="92"/>
        <v>-0.10000305183853353</v>
      </c>
      <c r="H961" t="str">
        <f t="shared" si="93"/>
        <v/>
      </c>
      <c r="I961">
        <f t="shared" si="90"/>
        <v>4.7579517921450014E-3</v>
      </c>
    </row>
    <row r="962" spans="1:9" x14ac:dyDescent="0.3">
      <c r="A962">
        <v>9</v>
      </c>
      <c r="B962">
        <v>2010</v>
      </c>
      <c r="C962">
        <v>242.05</v>
      </c>
      <c r="D962">
        <v>-0.39999389632291665</v>
      </c>
      <c r="E962">
        <f t="shared" si="91"/>
        <v>2.9652846750412887</v>
      </c>
      <c r="F962">
        <f>(MAX(E$2:E962) - E962)/MAX(E$2:E962)</f>
        <v>0.16467278046270398</v>
      </c>
      <c r="G962">
        <f t="shared" si="92"/>
        <v>-0.49999694816145018</v>
      </c>
      <c r="H962" t="str">
        <f t="shared" si="93"/>
        <v/>
      </c>
      <c r="I962">
        <f t="shared" si="90"/>
        <v>-1.6525259092043654E-3</v>
      </c>
    </row>
    <row r="963" spans="1:9" x14ac:dyDescent="0.3">
      <c r="A963">
        <v>9</v>
      </c>
      <c r="B963">
        <v>2010</v>
      </c>
      <c r="C963">
        <v>242.05</v>
      </c>
      <c r="D963">
        <v>-0.13333333333333333</v>
      </c>
      <c r="E963">
        <f t="shared" si="91"/>
        <v>2.9616094616452449</v>
      </c>
      <c r="F963">
        <f>(MAX(E$2:E963) - E963)/MAX(E$2:E963)</f>
        <v>0.16570809616549761</v>
      </c>
      <c r="G963">
        <f t="shared" si="92"/>
        <v>-0.63333028149478354</v>
      </c>
      <c r="H963" t="str">
        <f t="shared" si="93"/>
        <v/>
      </c>
      <c r="I963">
        <f t="shared" ref="I963:I1026" si="94">D963/C963</f>
        <v>-5.5085037526681814E-4</v>
      </c>
    </row>
    <row r="964" spans="1:9" x14ac:dyDescent="0.3">
      <c r="A964">
        <v>9</v>
      </c>
      <c r="B964">
        <v>2010</v>
      </c>
      <c r="C964">
        <v>241.2</v>
      </c>
      <c r="D964">
        <v>-0.38333129866666665</v>
      </c>
      <c r="E964">
        <f t="shared" ref="E964:E1027" si="95">(D964/C964*$G$2+1)*E963*$H$2+(1-$H$2)*E963</f>
        <v>2.951019185515805</v>
      </c>
      <c r="F964">
        <f>(MAX(E$2:E964) - E964)/MAX(E$2:E964)</f>
        <v>0.16869140026031071</v>
      </c>
      <c r="G964">
        <f t="shared" si="92"/>
        <v>-1.0166615801614503</v>
      </c>
      <c r="H964" t="str">
        <f t="shared" si="93"/>
        <v/>
      </c>
      <c r="I964">
        <f t="shared" si="94"/>
        <v>-1.5892674074074074E-3</v>
      </c>
    </row>
    <row r="965" spans="1:9" x14ac:dyDescent="0.3">
      <c r="A965">
        <v>9</v>
      </c>
      <c r="B965">
        <v>2010</v>
      </c>
      <c r="C965">
        <v>240.9</v>
      </c>
      <c r="D965">
        <v>3.0533333333333339E-6</v>
      </c>
      <c r="E965">
        <f t="shared" si="95"/>
        <v>2.951019269673139</v>
      </c>
      <c r="F965">
        <f>(MAX(E$2:E965) - E965)/MAX(E$2:E965)</f>
        <v>0.16869137655300448</v>
      </c>
      <c r="G965">
        <f t="shared" ref="G965:G1028" si="96">IF(A965&lt;&gt;A964, D965, D965+G964)</f>
        <v>-1.016658526828117</v>
      </c>
      <c r="H965" t="str">
        <f t="shared" si="93"/>
        <v/>
      </c>
      <c r="I965">
        <f t="shared" si="94"/>
        <v>1.2674692126746924E-8</v>
      </c>
    </row>
    <row r="966" spans="1:9" x14ac:dyDescent="0.3">
      <c r="A966">
        <v>9</v>
      </c>
      <c r="B966">
        <v>2010</v>
      </c>
      <c r="C966">
        <v>241.4</v>
      </c>
      <c r="D966">
        <v>-0.58333333333333337</v>
      </c>
      <c r="E966">
        <f t="shared" si="95"/>
        <v>2.9349744776621778</v>
      </c>
      <c r="F966">
        <f>(MAX(E$2:E966) - E966)/MAX(E$2:E966)</f>
        <v>0.17321122977700695</v>
      </c>
      <c r="G966">
        <f t="shared" si="96"/>
        <v>-1.5999918601614502</v>
      </c>
      <c r="H966" t="str">
        <f t="shared" si="93"/>
        <v/>
      </c>
      <c r="I966">
        <f t="shared" si="94"/>
        <v>-2.4164595415631044E-3</v>
      </c>
    </row>
    <row r="967" spans="1:9" x14ac:dyDescent="0.3">
      <c r="A967">
        <v>9</v>
      </c>
      <c r="B967">
        <v>2010</v>
      </c>
      <c r="C967">
        <v>244.3</v>
      </c>
      <c r="D967">
        <v>-1.0000091551822867</v>
      </c>
      <c r="E967">
        <f t="shared" si="95"/>
        <v>2.907943151289893</v>
      </c>
      <c r="F967">
        <f>(MAX(E$2:E967) - E967)/MAX(E$2:E967)</f>
        <v>0.18082601391190672</v>
      </c>
      <c r="G967">
        <f t="shared" si="96"/>
        <v>-2.6000010153437367</v>
      </c>
      <c r="H967" t="str">
        <f t="shared" si="93"/>
        <v/>
      </c>
      <c r="I967">
        <f t="shared" si="94"/>
        <v>-4.0933653507256923E-3</v>
      </c>
    </row>
    <row r="968" spans="1:9" x14ac:dyDescent="0.3">
      <c r="A968">
        <v>9</v>
      </c>
      <c r="B968">
        <v>2010</v>
      </c>
      <c r="C968">
        <v>245.85</v>
      </c>
      <c r="D968">
        <v>0.74999694816144669</v>
      </c>
      <c r="E968">
        <f t="shared" si="95"/>
        <v>2.9279030215360287</v>
      </c>
      <c r="F968">
        <f>(MAX(E$2:E968) - E968)/MAX(E$2:E968)</f>
        <v>0.17520327453198611</v>
      </c>
      <c r="G968">
        <f t="shared" si="96"/>
        <v>-1.8500040671822902</v>
      </c>
      <c r="H968" t="str">
        <f t="shared" si="93"/>
        <v/>
      </c>
      <c r="I968">
        <f t="shared" si="94"/>
        <v>3.0506282211163176E-3</v>
      </c>
    </row>
    <row r="969" spans="1:9" x14ac:dyDescent="0.3">
      <c r="A969">
        <v>9</v>
      </c>
      <c r="B969">
        <v>2010</v>
      </c>
      <c r="C969">
        <v>245.1</v>
      </c>
      <c r="D969">
        <v>-0.39999898266666661</v>
      </c>
      <c r="E969">
        <f t="shared" si="95"/>
        <v>2.9171518749941585</v>
      </c>
      <c r="F969">
        <f>(MAX(E$2:E969) - E969)/MAX(E$2:E969)</f>
        <v>0.17823189617605587</v>
      </c>
      <c r="G969">
        <f t="shared" si="96"/>
        <v>-2.2500030498489569</v>
      </c>
      <c r="H969" t="str">
        <f t="shared" si="93"/>
        <v/>
      </c>
      <c r="I969">
        <f t="shared" si="94"/>
        <v>-1.6319827934176525E-3</v>
      </c>
    </row>
    <row r="970" spans="1:9" x14ac:dyDescent="0.3">
      <c r="A970">
        <v>9</v>
      </c>
      <c r="B970">
        <v>2010</v>
      </c>
      <c r="C970">
        <v>245.6</v>
      </c>
      <c r="D970">
        <v>-0.40000305166666666</v>
      </c>
      <c r="E970">
        <f t="shared" si="95"/>
        <v>2.9064619046464841</v>
      </c>
      <c r="F970">
        <f>(MAX(E$2:E970) - E970)/MAX(E$2:E970)</f>
        <v>0.18124328435157216</v>
      </c>
      <c r="G970">
        <f t="shared" si="96"/>
        <v>-2.6500061015156238</v>
      </c>
      <c r="H970" t="str">
        <f t="shared" si="93"/>
        <v/>
      </c>
      <c r="I970">
        <f t="shared" si="94"/>
        <v>-1.6286769204668838E-3</v>
      </c>
    </row>
    <row r="971" spans="1:9" x14ac:dyDescent="0.3">
      <c r="A971">
        <v>9</v>
      </c>
      <c r="B971">
        <v>2010</v>
      </c>
      <c r="C971">
        <v>245.6</v>
      </c>
      <c r="D971">
        <v>4.9990844817700726E-2</v>
      </c>
      <c r="E971">
        <f t="shared" si="95"/>
        <v>2.9077930003044581</v>
      </c>
      <c r="F971">
        <f>(MAX(E$2:E971) - E971)/MAX(E$2:E971)</f>
        <v>0.18086831177498536</v>
      </c>
      <c r="G971">
        <f t="shared" si="96"/>
        <v>-2.6000152566979229</v>
      </c>
      <c r="H971" t="str">
        <f t="shared" si="93"/>
        <v/>
      </c>
      <c r="I971">
        <f t="shared" si="94"/>
        <v>2.03545785088358E-4</v>
      </c>
    </row>
    <row r="972" spans="1:9" x14ac:dyDescent="0.3">
      <c r="A972">
        <v>9</v>
      </c>
      <c r="B972">
        <v>2010</v>
      </c>
      <c r="C972">
        <v>245.2</v>
      </c>
      <c r="D972">
        <v>-0.56666361500000006</v>
      </c>
      <c r="E972">
        <f t="shared" si="95"/>
        <v>2.8926730324832732</v>
      </c>
      <c r="F972">
        <f>(MAX(E$2:E972) - E972)/MAX(E$2:E972)</f>
        <v>0.18512763998919396</v>
      </c>
      <c r="G972">
        <f t="shared" si="96"/>
        <v>-3.1666788716979228</v>
      </c>
      <c r="H972" t="str">
        <f t="shared" si="93"/>
        <v/>
      </c>
      <c r="I972">
        <f t="shared" si="94"/>
        <v>-2.3110261623164765E-3</v>
      </c>
    </row>
    <row r="973" spans="1:9" x14ac:dyDescent="0.3">
      <c r="A973">
        <v>9</v>
      </c>
      <c r="B973">
        <v>2010</v>
      </c>
      <c r="C973">
        <v>245.2</v>
      </c>
      <c r="D973">
        <v>0.56666666666666676</v>
      </c>
      <c r="E973">
        <f t="shared" si="95"/>
        <v>2.9077144603642529</v>
      </c>
      <c r="F973">
        <f>(MAX(E$2:E973) - E973)/MAX(E$2:E973)</f>
        <v>0.18089043664900722</v>
      </c>
      <c r="G973">
        <f t="shared" si="96"/>
        <v>-2.600012205031256</v>
      </c>
      <c r="H973" t="str">
        <f t="shared" si="93"/>
        <v/>
      </c>
      <c r="I973">
        <f t="shared" si="94"/>
        <v>2.311038607939098E-3</v>
      </c>
    </row>
    <row r="974" spans="1:9" x14ac:dyDescent="0.3">
      <c r="A974">
        <v>9</v>
      </c>
      <c r="B974">
        <v>2010</v>
      </c>
      <c r="C974">
        <v>245.2</v>
      </c>
      <c r="D974">
        <v>1.7000000000000066</v>
      </c>
      <c r="E974">
        <f t="shared" si="95"/>
        <v>2.9530733829209139</v>
      </c>
      <c r="F974">
        <f>(MAX(E$2:E974) - E974)/MAX(E$2:E974)</f>
        <v>0.16811272833001231</v>
      </c>
      <c r="G974">
        <f t="shared" si="96"/>
        <v>-0.90001220503124935</v>
      </c>
      <c r="H974" t="str">
        <f t="shared" si="93"/>
        <v/>
      </c>
      <c r="I974">
        <f t="shared" si="94"/>
        <v>6.9331158238173192E-3</v>
      </c>
    </row>
    <row r="975" spans="1:9" x14ac:dyDescent="0.3">
      <c r="A975">
        <v>9</v>
      </c>
      <c r="B975">
        <v>2010</v>
      </c>
      <c r="C975">
        <v>245.2</v>
      </c>
      <c r="D975">
        <v>1.7000000000000066</v>
      </c>
      <c r="E975">
        <f t="shared" si="95"/>
        <v>2.9991398824709647</v>
      </c>
      <c r="F975">
        <f>(MAX(E$2:E975) - E975)/MAX(E$2:E975)</f>
        <v>0.15513569401460572</v>
      </c>
      <c r="G975">
        <f t="shared" si="96"/>
        <v>0.79998779496875727</v>
      </c>
      <c r="H975" t="str">
        <f t="shared" si="93"/>
        <v/>
      </c>
      <c r="I975">
        <f t="shared" si="94"/>
        <v>6.9331158238173192E-3</v>
      </c>
    </row>
    <row r="976" spans="1:9" x14ac:dyDescent="0.3">
      <c r="A976">
        <v>9</v>
      </c>
      <c r="B976">
        <v>2010</v>
      </c>
      <c r="C976">
        <v>246.4</v>
      </c>
      <c r="D976">
        <v>-1.4500122070208334</v>
      </c>
      <c r="E976">
        <f t="shared" si="95"/>
        <v>2.9594289399371645</v>
      </c>
      <c r="F976">
        <f>(MAX(E$2:E976) - E976)/MAX(E$2:E976)</f>
        <v>0.16632235392998226</v>
      </c>
      <c r="G976">
        <f t="shared" si="96"/>
        <v>-0.65002441205207617</v>
      </c>
      <c r="H976" t="str">
        <f t="shared" si="93"/>
        <v/>
      </c>
      <c r="I976">
        <f t="shared" si="94"/>
        <v>-5.8847898012209148E-3</v>
      </c>
    </row>
    <row r="977" spans="1:9" x14ac:dyDescent="0.3">
      <c r="A977">
        <v>9</v>
      </c>
      <c r="B977">
        <v>2010</v>
      </c>
      <c r="C977">
        <v>248.85</v>
      </c>
      <c r="D977">
        <v>-0.79998779297916667</v>
      </c>
      <c r="E977">
        <f t="shared" si="95"/>
        <v>2.9380229089594154</v>
      </c>
      <c r="F977">
        <f>(MAX(E$2:E977) - E977)/MAX(E$2:E977)</f>
        <v>0.1723524799709916</v>
      </c>
      <c r="G977">
        <f t="shared" si="96"/>
        <v>-1.4500122050312427</v>
      </c>
      <c r="H977" t="str">
        <f t="shared" si="93"/>
        <v/>
      </c>
      <c r="I977">
        <f t="shared" si="94"/>
        <v>-3.2147389711841136E-3</v>
      </c>
    </row>
    <row r="978" spans="1:9" x14ac:dyDescent="0.3">
      <c r="A978">
        <v>9</v>
      </c>
      <c r="B978">
        <v>2010</v>
      </c>
      <c r="C978">
        <v>249.15</v>
      </c>
      <c r="D978">
        <v>0.11666870133333333</v>
      </c>
      <c r="E978">
        <f t="shared" si="95"/>
        <v>2.9411184115236164</v>
      </c>
      <c r="F978">
        <f>(MAX(E$2:E978) - E978)/MAX(E$2:E978)</f>
        <v>0.17148047008546902</v>
      </c>
      <c r="G978">
        <f t="shared" si="96"/>
        <v>-1.3333435036979093</v>
      </c>
      <c r="H978" t="str">
        <f t="shared" si="93"/>
        <v/>
      </c>
      <c r="I978">
        <f t="shared" si="94"/>
        <v>4.6826691283697903E-4</v>
      </c>
    </row>
    <row r="979" spans="1:9" x14ac:dyDescent="0.3">
      <c r="A979">
        <v>9</v>
      </c>
      <c r="B979">
        <v>2010</v>
      </c>
      <c r="C979">
        <v>250</v>
      </c>
      <c r="D979">
        <v>-1.1999969481614532</v>
      </c>
      <c r="E979">
        <f t="shared" si="95"/>
        <v>2.9093544134615281</v>
      </c>
      <c r="F979">
        <f>(MAX(E$2:E979) - E979)/MAX(E$2:E979)</f>
        <v>0.18042845825197543</v>
      </c>
      <c r="G979">
        <f t="shared" si="96"/>
        <v>-2.5333404518593623</v>
      </c>
      <c r="H979" t="str">
        <f t="shared" si="93"/>
        <v/>
      </c>
      <c r="I979">
        <f t="shared" si="94"/>
        <v>-4.7999877926458131E-3</v>
      </c>
    </row>
    <row r="980" spans="1:9" x14ac:dyDescent="0.3">
      <c r="A980">
        <v>9</v>
      </c>
      <c r="B980">
        <v>2010</v>
      </c>
      <c r="C980">
        <v>250.95</v>
      </c>
      <c r="D980">
        <v>-3.3335367999999997E-2</v>
      </c>
      <c r="E980">
        <f t="shared" si="95"/>
        <v>2.9084848581714935</v>
      </c>
      <c r="F980">
        <f>(MAX(E$2:E980) - E980)/MAX(E$2:E980)</f>
        <v>0.18067341389106545</v>
      </c>
      <c r="G980">
        <f t="shared" si="96"/>
        <v>-2.5666758198593622</v>
      </c>
      <c r="H980">
        <f t="shared" si="93"/>
        <v>-2.5666758198593622</v>
      </c>
      <c r="I980">
        <f t="shared" si="94"/>
        <v>-1.3283669256824069E-4</v>
      </c>
    </row>
    <row r="981" spans="1:9" x14ac:dyDescent="0.3">
      <c r="A981">
        <v>10</v>
      </c>
      <c r="B981">
        <v>2010</v>
      </c>
      <c r="C981">
        <v>251.5</v>
      </c>
      <c r="D981">
        <v>-1.1499908448177134</v>
      </c>
      <c r="E981">
        <f t="shared" si="95"/>
        <v>2.8785618177811423</v>
      </c>
      <c r="F981">
        <f>(MAX(E$2:E981) - E981)/MAX(E$2:E981)</f>
        <v>0.18910280022950401</v>
      </c>
      <c r="G981">
        <f t="shared" si="96"/>
        <v>-1.1499908448177134</v>
      </c>
      <c r="H981" t="str">
        <f t="shared" si="93"/>
        <v/>
      </c>
      <c r="I981">
        <f t="shared" si="94"/>
        <v>-4.5725282100107893E-3</v>
      </c>
    </row>
    <row r="982" spans="1:9" x14ac:dyDescent="0.3">
      <c r="A982">
        <v>10</v>
      </c>
      <c r="B982">
        <v>2010</v>
      </c>
      <c r="C982">
        <v>252.7</v>
      </c>
      <c r="D982">
        <v>-3.0511718863686804E-6</v>
      </c>
      <c r="E982">
        <f t="shared" si="95"/>
        <v>2.8785617395788448</v>
      </c>
      <c r="F982">
        <f>(MAX(E$2:E982) - E982)/MAX(E$2:E982)</f>
        <v>0.18910282225926336</v>
      </c>
      <c r="G982">
        <f t="shared" si="96"/>
        <v>-1.1499938959895997</v>
      </c>
      <c r="H982" t="str">
        <f t="shared" si="93"/>
        <v/>
      </c>
      <c r="I982">
        <f t="shared" si="94"/>
        <v>-1.2074285264616861E-8</v>
      </c>
    </row>
    <row r="983" spans="1:9" x14ac:dyDescent="0.3">
      <c r="A983">
        <v>10</v>
      </c>
      <c r="B983">
        <v>2010</v>
      </c>
      <c r="C983">
        <v>251.95</v>
      </c>
      <c r="D983">
        <v>0.75</v>
      </c>
      <c r="E983">
        <f t="shared" si="95"/>
        <v>2.8978416480350435</v>
      </c>
      <c r="F983">
        <f>(MAX(E$2:E983) - E983)/MAX(E$2:E983)</f>
        <v>0.1836716296121608</v>
      </c>
      <c r="G983">
        <f t="shared" si="96"/>
        <v>-0.39999389598959967</v>
      </c>
      <c r="H983" t="str">
        <f t="shared" si="93"/>
        <v/>
      </c>
      <c r="I983">
        <f t="shared" si="94"/>
        <v>2.9767811073625719E-3</v>
      </c>
    </row>
    <row r="984" spans="1:9" x14ac:dyDescent="0.3">
      <c r="A984">
        <v>10</v>
      </c>
      <c r="B984">
        <v>2010</v>
      </c>
      <c r="C984">
        <v>254.6</v>
      </c>
      <c r="D984">
        <v>-1.2999969481614533</v>
      </c>
      <c r="E984">
        <f t="shared" si="95"/>
        <v>2.8645495548611368</v>
      </c>
      <c r="F984">
        <f>(MAX(E$2:E984) - E984)/MAX(E$2:E984)</f>
        <v>0.19305008553499689</v>
      </c>
      <c r="G984">
        <f t="shared" si="96"/>
        <v>-1.6999908441510529</v>
      </c>
      <c r="H984" t="str">
        <f t="shared" si="93"/>
        <v/>
      </c>
      <c r="I984">
        <f t="shared" si="94"/>
        <v>-5.1060367170520553E-3</v>
      </c>
    </row>
    <row r="985" spans="1:9" x14ac:dyDescent="0.3">
      <c r="A985">
        <v>10</v>
      </c>
      <c r="B985">
        <v>2010</v>
      </c>
      <c r="C985">
        <v>256.05</v>
      </c>
      <c r="D985">
        <v>0.14999593097916999</v>
      </c>
      <c r="E985">
        <f t="shared" si="95"/>
        <v>2.8683252207426597</v>
      </c>
      <c r="F985">
        <f>(MAX(E$2:E985) - E985)/MAX(E$2:E985)</f>
        <v>0.19198647214594836</v>
      </c>
      <c r="G985">
        <f t="shared" si="96"/>
        <v>-1.5499949131718829</v>
      </c>
      <c r="H985" t="str">
        <f t="shared" ref="H985:H1048" si="97">IF(A985=A986, "", IF(-C963*0.05 &gt; MIN(G964:G985), -C963*0.05, G985))</f>
        <v/>
      </c>
      <c r="I985">
        <f t="shared" si="94"/>
        <v>5.8580718992060142E-4</v>
      </c>
    </row>
    <row r="986" spans="1:9" x14ac:dyDescent="0.3">
      <c r="A986">
        <v>10</v>
      </c>
      <c r="B986">
        <v>2010</v>
      </c>
      <c r="C986">
        <v>255.6</v>
      </c>
      <c r="D986">
        <v>0.45001220702083328</v>
      </c>
      <c r="E986">
        <f t="shared" si="95"/>
        <v>2.8796877327412504</v>
      </c>
      <c r="F986">
        <f>(MAX(E$2:E986) - E986)/MAX(E$2:E986)</f>
        <v>0.18878562750710781</v>
      </c>
      <c r="G986">
        <f t="shared" si="96"/>
        <v>-1.0999827061510496</v>
      </c>
      <c r="H986" t="str">
        <f t="shared" si="97"/>
        <v/>
      </c>
      <c r="I986">
        <f t="shared" si="94"/>
        <v>1.7606111385791599E-3</v>
      </c>
    </row>
    <row r="987" spans="1:9" x14ac:dyDescent="0.3">
      <c r="A987">
        <v>10</v>
      </c>
      <c r="B987">
        <v>2010</v>
      </c>
      <c r="C987">
        <v>256.35000000000002</v>
      </c>
      <c r="D987">
        <v>2.6499969481614669</v>
      </c>
      <c r="E987">
        <f t="shared" si="95"/>
        <v>2.9466669343511596</v>
      </c>
      <c r="F987">
        <f>(MAX(E$2:E987) - E987)/MAX(E$2:E987)</f>
        <v>0.16991743899267645</v>
      </c>
      <c r="G987">
        <f t="shared" si="96"/>
        <v>1.5500142420104173</v>
      </c>
      <c r="H987" t="str">
        <f t="shared" si="97"/>
        <v/>
      </c>
      <c r="I987">
        <f t="shared" si="94"/>
        <v>1.0337417390916585E-2</v>
      </c>
    </row>
    <row r="988" spans="1:9" x14ac:dyDescent="0.3">
      <c r="A988">
        <v>10</v>
      </c>
      <c r="B988">
        <v>2010</v>
      </c>
      <c r="C988">
        <v>254.2</v>
      </c>
      <c r="D988">
        <v>3.8000030518385395</v>
      </c>
      <c r="E988">
        <f t="shared" si="95"/>
        <v>3.0457779592228893</v>
      </c>
      <c r="F988">
        <f>(MAX(E$2:E988) - E988)/MAX(E$2:E988)</f>
        <v>0.1419976451433925</v>
      </c>
      <c r="G988">
        <f t="shared" si="96"/>
        <v>5.350017293848957</v>
      </c>
      <c r="H988" t="str">
        <f t="shared" si="97"/>
        <v/>
      </c>
      <c r="I988">
        <f t="shared" si="94"/>
        <v>1.4948871171670101E-2</v>
      </c>
    </row>
    <row r="989" spans="1:9" x14ac:dyDescent="0.3">
      <c r="A989">
        <v>10</v>
      </c>
      <c r="B989">
        <v>2010</v>
      </c>
      <c r="C989">
        <v>251.7</v>
      </c>
      <c r="D989">
        <v>0.299999999999988</v>
      </c>
      <c r="E989">
        <f t="shared" si="95"/>
        <v>3.0539460169204475</v>
      </c>
      <c r="F989">
        <f>(MAX(E$2:E989) - E989)/MAX(E$2:E989)</f>
        <v>0.13969668531213225</v>
      </c>
      <c r="G989">
        <f t="shared" si="96"/>
        <v>5.6500172938489452</v>
      </c>
      <c r="H989" t="str">
        <f t="shared" si="97"/>
        <v/>
      </c>
      <c r="I989">
        <f t="shared" si="94"/>
        <v>1.1918951132299882E-3</v>
      </c>
    </row>
    <row r="990" spans="1:9" x14ac:dyDescent="0.3">
      <c r="A990">
        <v>10</v>
      </c>
      <c r="B990">
        <v>2010</v>
      </c>
      <c r="C990">
        <v>252.8</v>
      </c>
      <c r="D990">
        <v>-1.9500061036770735</v>
      </c>
      <c r="E990">
        <f t="shared" si="95"/>
        <v>3.0009427333369265</v>
      </c>
      <c r="F990">
        <f>(MAX(E$2:E990) - E990)/MAX(E$2:E990)</f>
        <v>0.15462782695759769</v>
      </c>
      <c r="G990">
        <f t="shared" si="96"/>
        <v>3.700011190171872</v>
      </c>
      <c r="H990" t="str">
        <f t="shared" si="97"/>
        <v/>
      </c>
      <c r="I990">
        <f t="shared" si="94"/>
        <v>-7.7136317392289292E-3</v>
      </c>
    </row>
    <row r="991" spans="1:9" x14ac:dyDescent="0.3">
      <c r="A991">
        <v>10</v>
      </c>
      <c r="B991">
        <v>2010</v>
      </c>
      <c r="C991">
        <v>254.35</v>
      </c>
      <c r="D991">
        <v>0.28333231600000003</v>
      </c>
      <c r="E991">
        <f t="shared" si="95"/>
        <v>3.0084642356893712</v>
      </c>
      <c r="F991">
        <f>(MAX(E$2:E991) - E991)/MAX(E$2:E991)</f>
        <v>0.15250900319012137</v>
      </c>
      <c r="G991">
        <f t="shared" si="96"/>
        <v>3.9833435061718721</v>
      </c>
      <c r="H991" t="str">
        <f t="shared" si="97"/>
        <v/>
      </c>
      <c r="I991">
        <f t="shared" si="94"/>
        <v>1.1139465932769807E-3</v>
      </c>
    </row>
    <row r="992" spans="1:9" x14ac:dyDescent="0.3">
      <c r="A992">
        <v>10</v>
      </c>
      <c r="B992">
        <v>2010</v>
      </c>
      <c r="C992">
        <v>254.9</v>
      </c>
      <c r="D992">
        <v>2.1999938965755228</v>
      </c>
      <c r="E992">
        <f t="shared" si="95"/>
        <v>3.0668865842665003</v>
      </c>
      <c r="F992">
        <f>(MAX(E$2:E992) - E992)/MAX(E$2:E992)</f>
        <v>0.13605129900861898</v>
      </c>
      <c r="G992">
        <f t="shared" si="96"/>
        <v>6.1833374027473944</v>
      </c>
      <c r="H992" t="str">
        <f t="shared" si="97"/>
        <v/>
      </c>
      <c r="I992">
        <f t="shared" si="94"/>
        <v>8.6308116774245699E-3</v>
      </c>
    </row>
    <row r="993" spans="1:9" x14ac:dyDescent="0.3">
      <c r="A993">
        <v>10</v>
      </c>
      <c r="B993">
        <v>2010</v>
      </c>
      <c r="C993">
        <v>250.8</v>
      </c>
      <c r="D993">
        <v>3.0000030518385459</v>
      </c>
      <c r="E993">
        <f t="shared" si="95"/>
        <v>3.1494284722369743</v>
      </c>
      <c r="F993">
        <f>(MAX(E$2:E993) - E993)/MAX(E$2:E993)</f>
        <v>0.11279906749301416</v>
      </c>
      <c r="G993">
        <f t="shared" si="96"/>
        <v>9.1833404545859398</v>
      </c>
      <c r="H993" t="str">
        <f t="shared" si="97"/>
        <v/>
      </c>
      <c r="I993">
        <f t="shared" si="94"/>
        <v>1.1961734656453532E-2</v>
      </c>
    </row>
    <row r="994" spans="1:9" x14ac:dyDescent="0.3">
      <c r="A994">
        <v>10</v>
      </c>
      <c r="B994">
        <v>2010</v>
      </c>
      <c r="C994">
        <v>246.75</v>
      </c>
      <c r="D994">
        <v>2.8500030518385469</v>
      </c>
      <c r="E994">
        <f t="shared" si="95"/>
        <v>3.2312754092347484</v>
      </c>
      <c r="F994">
        <f>(MAX(E$2:E994) - E994)/MAX(E$2:E994)</f>
        <v>8.9742605196002842E-2</v>
      </c>
      <c r="G994">
        <f t="shared" si="96"/>
        <v>12.033343506424487</v>
      </c>
      <c r="H994" t="str">
        <f t="shared" si="97"/>
        <v/>
      </c>
      <c r="I994">
        <f t="shared" si="94"/>
        <v>1.1550164343823898E-2</v>
      </c>
    </row>
    <row r="995" spans="1:9" x14ac:dyDescent="0.3">
      <c r="A995">
        <v>10</v>
      </c>
      <c r="B995">
        <v>2010</v>
      </c>
      <c r="C995">
        <v>250.3</v>
      </c>
      <c r="D995">
        <v>-0.96666259765623863</v>
      </c>
      <c r="E995">
        <f t="shared" si="95"/>
        <v>3.2031971254477902</v>
      </c>
      <c r="F995">
        <f>(MAX(E$2:E995) - E995)/MAX(E$2:E995)</f>
        <v>9.7652319538964652E-2</v>
      </c>
      <c r="G995">
        <f t="shared" si="96"/>
        <v>11.066680908768248</v>
      </c>
      <c r="H995" t="str">
        <f t="shared" si="97"/>
        <v/>
      </c>
      <c r="I995">
        <f t="shared" si="94"/>
        <v>-3.8620159714592033E-3</v>
      </c>
    </row>
    <row r="996" spans="1:9" x14ac:dyDescent="0.3">
      <c r="A996">
        <v>10</v>
      </c>
      <c r="B996">
        <v>2010</v>
      </c>
      <c r="C996">
        <v>251.1</v>
      </c>
      <c r="D996">
        <v>-0.75000203434375312</v>
      </c>
      <c r="E996">
        <f t="shared" si="95"/>
        <v>3.1816702046548699</v>
      </c>
      <c r="F996">
        <f>(MAX(E$2:E996) - E996)/MAX(E$2:E996)</f>
        <v>0.10371650050698565</v>
      </c>
      <c r="G996">
        <f t="shared" si="96"/>
        <v>10.316678874424495</v>
      </c>
      <c r="H996" t="str">
        <f t="shared" si="97"/>
        <v/>
      </c>
      <c r="I996">
        <f t="shared" si="94"/>
        <v>-2.9868659272949149E-3</v>
      </c>
    </row>
    <row r="997" spans="1:9" x14ac:dyDescent="0.3">
      <c r="A997">
        <v>10</v>
      </c>
      <c r="B997">
        <v>2010</v>
      </c>
      <c r="C997">
        <v>253.75</v>
      </c>
      <c r="D997">
        <v>-1.3333353678385464</v>
      </c>
      <c r="E997">
        <f t="shared" si="95"/>
        <v>3.1440543418824758</v>
      </c>
      <c r="F997">
        <f>(MAX(E$2:E997) - E997)/MAX(E$2:E997)</f>
        <v>0.114312971842313</v>
      </c>
      <c r="G997">
        <f t="shared" si="96"/>
        <v>8.9833435065859479</v>
      </c>
      <c r="H997" t="str">
        <f t="shared" si="97"/>
        <v/>
      </c>
      <c r="I997">
        <f t="shared" si="94"/>
        <v>-5.2545236170977198E-3</v>
      </c>
    </row>
    <row r="998" spans="1:9" x14ac:dyDescent="0.3">
      <c r="A998">
        <v>10</v>
      </c>
      <c r="B998">
        <v>2010</v>
      </c>
      <c r="C998">
        <v>255.55</v>
      </c>
      <c r="D998">
        <v>8.3334350666666668E-2</v>
      </c>
      <c r="E998">
        <f t="shared" si="95"/>
        <v>3.1463611991935432</v>
      </c>
      <c r="F998">
        <f>(MAX(E$2:E998) - E998)/MAX(E$2:E998)</f>
        <v>0.11366312506040281</v>
      </c>
      <c r="G998">
        <f t="shared" si="96"/>
        <v>9.0666778572526141</v>
      </c>
      <c r="H998" t="str">
        <f t="shared" si="97"/>
        <v/>
      </c>
      <c r="I998">
        <f t="shared" si="94"/>
        <v>3.2609802647883646E-4</v>
      </c>
    </row>
    <row r="999" spans="1:9" x14ac:dyDescent="0.3">
      <c r="A999">
        <v>10</v>
      </c>
      <c r="B999">
        <v>2010</v>
      </c>
      <c r="C999">
        <v>255.5</v>
      </c>
      <c r="D999">
        <v>0.56666666666666665</v>
      </c>
      <c r="E999">
        <f t="shared" si="95"/>
        <v>3.1620622188764069</v>
      </c>
      <c r="F999">
        <f>(MAX(E$2:E999) - E999)/MAX(E$2:E999)</f>
        <v>0.10924011325786674</v>
      </c>
      <c r="G999">
        <f t="shared" si="96"/>
        <v>9.6333445239192805</v>
      </c>
      <c r="H999" t="str">
        <f t="shared" si="97"/>
        <v/>
      </c>
      <c r="I999">
        <f t="shared" si="94"/>
        <v>2.2178734507501629E-3</v>
      </c>
    </row>
    <row r="1000" spans="1:9" x14ac:dyDescent="0.3">
      <c r="A1000">
        <v>10</v>
      </c>
      <c r="B1000">
        <v>2010</v>
      </c>
      <c r="C1000">
        <v>253.95</v>
      </c>
      <c r="D1000">
        <v>-0.216667684</v>
      </c>
      <c r="E1000">
        <f t="shared" si="95"/>
        <v>3.1559920768419012</v>
      </c>
      <c r="F1000">
        <f>(MAX(E$2:E1000) - E1000)/MAX(E$2:E1000)</f>
        <v>0.11095008562934218</v>
      </c>
      <c r="G1000">
        <f t="shared" si="96"/>
        <v>9.4166768399192797</v>
      </c>
      <c r="H1000" t="str">
        <f t="shared" si="97"/>
        <v/>
      </c>
      <c r="I1000">
        <f t="shared" si="94"/>
        <v>-8.5319032880488293E-4</v>
      </c>
    </row>
    <row r="1001" spans="1:9" x14ac:dyDescent="0.3">
      <c r="A1001">
        <v>10</v>
      </c>
      <c r="B1001">
        <v>2010</v>
      </c>
      <c r="C1001">
        <v>254.65</v>
      </c>
      <c r="D1001">
        <v>5.2000091551822996</v>
      </c>
      <c r="E1001">
        <f t="shared" si="95"/>
        <v>3.3009956987144182</v>
      </c>
      <c r="F1001">
        <f>(MAX(E$2:E1001) - E1001)/MAX(E$2:E1001)</f>
        <v>7.0102246195537898E-2</v>
      </c>
      <c r="G1001">
        <f t="shared" si="96"/>
        <v>14.61668599510158</v>
      </c>
      <c r="H1001">
        <f t="shared" si="97"/>
        <v>14.61668599510158</v>
      </c>
      <c r="I1001">
        <f t="shared" si="94"/>
        <v>2.0420220519074415E-2</v>
      </c>
    </row>
    <row r="1002" spans="1:9" x14ac:dyDescent="0.3">
      <c r="A1002">
        <v>11</v>
      </c>
      <c r="B1002">
        <v>2010</v>
      </c>
      <c r="C1002">
        <v>251.05</v>
      </c>
      <c r="D1002">
        <v>-3</v>
      </c>
      <c r="E1002">
        <f t="shared" si="95"/>
        <v>3.2122415821387467</v>
      </c>
      <c r="F1002">
        <f>(MAX(E$2:E1002) - E1002)/MAX(E$2:E1002)</f>
        <v>9.5104476182313935E-2</v>
      </c>
      <c r="G1002">
        <f t="shared" si="96"/>
        <v>-3</v>
      </c>
      <c r="H1002" t="str">
        <f t="shared" si="97"/>
        <v/>
      </c>
      <c r="I1002">
        <f t="shared" si="94"/>
        <v>-1.1949810794662417E-2</v>
      </c>
    </row>
    <row r="1003" spans="1:9" x14ac:dyDescent="0.3">
      <c r="A1003">
        <v>11</v>
      </c>
      <c r="B1003">
        <v>2010</v>
      </c>
      <c r="C1003">
        <v>254.75</v>
      </c>
      <c r="D1003">
        <v>-0.11666870133333333</v>
      </c>
      <c r="E1003">
        <f t="shared" si="95"/>
        <v>3.2089315600741601</v>
      </c>
      <c r="F1003">
        <f>(MAX(E$2:E1003) - E1003)/MAX(E$2:E1003)</f>
        <v>9.6036916683251566E-2</v>
      </c>
      <c r="G1003">
        <f t="shared" si="96"/>
        <v>-3.1166687013333334</v>
      </c>
      <c r="H1003" t="str">
        <f t="shared" si="97"/>
        <v/>
      </c>
      <c r="I1003">
        <f t="shared" si="94"/>
        <v>-4.5797331239777559E-4</v>
      </c>
    </row>
    <row r="1004" spans="1:9" x14ac:dyDescent="0.3">
      <c r="A1004">
        <v>11</v>
      </c>
      <c r="B1004">
        <v>2010</v>
      </c>
      <c r="C1004">
        <v>256.39999999999998</v>
      </c>
      <c r="D1004">
        <v>-1.2000000000000266</v>
      </c>
      <c r="E1004">
        <f t="shared" si="95"/>
        <v>3.1751401590905388</v>
      </c>
      <c r="F1004">
        <f>(MAX(E$2:E1004) - E1004)/MAX(E$2:E1004)</f>
        <v>0.10555602871505849</v>
      </c>
      <c r="G1004">
        <f t="shared" si="96"/>
        <v>-4.3166687013333602</v>
      </c>
      <c r="H1004" t="str">
        <f t="shared" si="97"/>
        <v/>
      </c>
      <c r="I1004">
        <f t="shared" si="94"/>
        <v>-4.6801872074884038E-3</v>
      </c>
    </row>
    <row r="1005" spans="1:9" x14ac:dyDescent="0.3">
      <c r="A1005">
        <v>11</v>
      </c>
      <c r="B1005">
        <v>2010</v>
      </c>
      <c r="C1005">
        <v>258.2</v>
      </c>
      <c r="D1005">
        <v>-8.3335368000000007E-2</v>
      </c>
      <c r="E1005">
        <f t="shared" si="95"/>
        <v>3.1728343755288764</v>
      </c>
      <c r="F1005">
        <f>(MAX(E$2:E1005) - E1005)/MAX(E$2:E1005)</f>
        <v>0.10620557301939801</v>
      </c>
      <c r="G1005">
        <f t="shared" si="96"/>
        <v>-4.4000040693333604</v>
      </c>
      <c r="H1005" t="str">
        <f t="shared" si="97"/>
        <v/>
      </c>
      <c r="I1005">
        <f t="shared" si="94"/>
        <v>-3.2275510457010072E-4</v>
      </c>
    </row>
    <row r="1006" spans="1:9" x14ac:dyDescent="0.3">
      <c r="A1006">
        <v>11</v>
      </c>
      <c r="B1006">
        <v>2010</v>
      </c>
      <c r="C1006">
        <v>261.05</v>
      </c>
      <c r="D1006">
        <v>2.1000000000000134</v>
      </c>
      <c r="E1006">
        <f t="shared" si="95"/>
        <v>3.230262616955323</v>
      </c>
      <c r="F1006">
        <f>(MAX(E$2:E1006) - E1006)/MAX(E$2:E1006)</f>
        <v>9.0027911010268219E-2</v>
      </c>
      <c r="G1006">
        <f t="shared" si="96"/>
        <v>-2.300004069333347</v>
      </c>
      <c r="H1006" t="str">
        <f t="shared" si="97"/>
        <v/>
      </c>
      <c r="I1006">
        <f t="shared" si="94"/>
        <v>8.0444359318138803E-3</v>
      </c>
    </row>
    <row r="1007" spans="1:9" x14ac:dyDescent="0.3">
      <c r="A1007">
        <v>11</v>
      </c>
      <c r="B1007">
        <v>2010</v>
      </c>
      <c r="C1007">
        <v>260.05</v>
      </c>
      <c r="D1007">
        <v>0.40001831069793137</v>
      </c>
      <c r="E1007">
        <f t="shared" si="95"/>
        <v>3.2414426570978976</v>
      </c>
      <c r="F1007">
        <f>(MAX(E$2:E1007) - E1007)/MAX(E$2:E1007)</f>
        <v>8.687846909488714E-2</v>
      </c>
      <c r="G1007">
        <f t="shared" si="96"/>
        <v>-1.8999857586354156</v>
      </c>
      <c r="H1007" t="str">
        <f t="shared" si="97"/>
        <v/>
      </c>
      <c r="I1007">
        <f t="shared" si="94"/>
        <v>1.5382361495786632E-3</v>
      </c>
    </row>
    <row r="1008" spans="1:9" x14ac:dyDescent="0.3">
      <c r="A1008">
        <v>11</v>
      </c>
      <c r="B1008">
        <v>2010</v>
      </c>
      <c r="C1008">
        <v>260.05</v>
      </c>
      <c r="D1008">
        <v>1.6664632000000002E-2</v>
      </c>
      <c r="E1008">
        <f t="shared" si="95"/>
        <v>3.2419100259128046</v>
      </c>
      <c r="F1008">
        <f>(MAX(E$2:E1008) - E1008)/MAX(E$2:E1008)</f>
        <v>8.6746810271051175E-2</v>
      </c>
      <c r="G1008">
        <f t="shared" si="96"/>
        <v>-1.8833211266354157</v>
      </c>
      <c r="H1008" t="str">
        <f t="shared" si="97"/>
        <v/>
      </c>
      <c r="I1008">
        <f t="shared" si="94"/>
        <v>6.4082414920207663E-5</v>
      </c>
    </row>
    <row r="1009" spans="1:9" x14ac:dyDescent="0.3">
      <c r="A1009">
        <v>11</v>
      </c>
      <c r="B1009">
        <v>2010</v>
      </c>
      <c r="C1009">
        <v>259.89999999999998</v>
      </c>
      <c r="D1009">
        <v>-0.88333333333332664</v>
      </c>
      <c r="E1009">
        <f t="shared" si="95"/>
        <v>3.2171185823710511</v>
      </c>
      <c r="F1009">
        <f>(MAX(E$2:E1009) - E1009)/MAX(E$2:E1009)</f>
        <v>9.3730614482618324E-2</v>
      </c>
      <c r="G1009">
        <f t="shared" si="96"/>
        <v>-2.7666544599687422</v>
      </c>
      <c r="H1009" t="str">
        <f t="shared" si="97"/>
        <v/>
      </c>
      <c r="I1009">
        <f t="shared" si="94"/>
        <v>-3.3987431063229193E-3</v>
      </c>
    </row>
    <row r="1010" spans="1:9" x14ac:dyDescent="0.3">
      <c r="A1010">
        <v>11</v>
      </c>
      <c r="B1010">
        <v>2010</v>
      </c>
      <c r="C1010">
        <v>262.8</v>
      </c>
      <c r="D1010">
        <v>-0.39999796533333337</v>
      </c>
      <c r="E1010">
        <f t="shared" si="95"/>
        <v>3.2061011090218687</v>
      </c>
      <c r="F1010">
        <f>(MAX(E$2:E1010) - E1010)/MAX(E$2:E1010)</f>
        <v>9.683426097449202E-2</v>
      </c>
      <c r="G1010">
        <f t="shared" si="96"/>
        <v>-3.1666524253020754</v>
      </c>
      <c r="H1010" t="str">
        <f t="shared" si="97"/>
        <v/>
      </c>
      <c r="I1010">
        <f t="shared" si="94"/>
        <v>-1.5220622729578894E-3</v>
      </c>
    </row>
    <row r="1011" spans="1:9" x14ac:dyDescent="0.3">
      <c r="A1011">
        <v>11</v>
      </c>
      <c r="B1011">
        <v>2010</v>
      </c>
      <c r="C1011">
        <v>260.89999999999998</v>
      </c>
      <c r="D1011">
        <v>-3</v>
      </c>
      <c r="E1011">
        <f t="shared" si="95"/>
        <v>3.1231529201146335</v>
      </c>
      <c r="F1011">
        <f>(MAX(E$2:E1011) - E1011)/MAX(E$2:E1011)</f>
        <v>0.12020094835824899</v>
      </c>
      <c r="G1011">
        <f t="shared" si="96"/>
        <v>-6.1666524253020754</v>
      </c>
      <c r="H1011" t="str">
        <f t="shared" si="97"/>
        <v/>
      </c>
      <c r="I1011">
        <f t="shared" si="94"/>
        <v>-1.1498658489842852E-2</v>
      </c>
    </row>
    <row r="1012" spans="1:9" x14ac:dyDescent="0.3">
      <c r="A1012">
        <v>11</v>
      </c>
      <c r="B1012">
        <v>2010</v>
      </c>
      <c r="C1012">
        <v>256.8</v>
      </c>
      <c r="D1012">
        <v>6.1E-6</v>
      </c>
      <c r="E1012">
        <f t="shared" si="95"/>
        <v>3.1231530870354818</v>
      </c>
      <c r="F1012">
        <f>(MAX(E$2:E1012) - E1012)/MAX(E$2:E1012)</f>
        <v>0.12020090133627864</v>
      </c>
      <c r="G1012">
        <f t="shared" si="96"/>
        <v>-6.1666463253020751</v>
      </c>
      <c r="H1012" t="str">
        <f t="shared" si="97"/>
        <v/>
      </c>
      <c r="I1012">
        <f t="shared" si="94"/>
        <v>2.3753894080996885E-8</v>
      </c>
    </row>
    <row r="1013" spans="1:9" x14ac:dyDescent="0.3">
      <c r="A1013">
        <v>11</v>
      </c>
      <c r="B1013">
        <v>2010</v>
      </c>
      <c r="C1013">
        <v>256.7</v>
      </c>
      <c r="D1013">
        <v>0.58333028166666667</v>
      </c>
      <c r="E1013">
        <f t="shared" si="95"/>
        <v>3.1391215988484316</v>
      </c>
      <c r="F1013">
        <f>(MAX(E$2:E1013) - E1013)/MAX(E$2:E1013)</f>
        <v>0.11570253641194839</v>
      </c>
      <c r="G1013">
        <f t="shared" si="96"/>
        <v>-5.5833160436354081</v>
      </c>
      <c r="H1013" t="str">
        <f t="shared" si="97"/>
        <v/>
      </c>
      <c r="I1013">
        <f t="shared" si="94"/>
        <v>2.2724202636021295E-3</v>
      </c>
    </row>
    <row r="1014" spans="1:9" x14ac:dyDescent="0.3">
      <c r="A1014">
        <v>11</v>
      </c>
      <c r="B1014">
        <v>2010</v>
      </c>
      <c r="C1014">
        <v>252.55</v>
      </c>
      <c r="D1014">
        <v>2.2000030518385203</v>
      </c>
      <c r="E1014">
        <f t="shared" si="95"/>
        <v>3.2006487161301864</v>
      </c>
      <c r="F1014">
        <f>(MAX(E$2:E1014) - E1014)/MAX(E$2:E1014)</f>
        <v>9.8370212052771036E-2</v>
      </c>
      <c r="G1014">
        <f t="shared" si="96"/>
        <v>-3.3833129917968878</v>
      </c>
      <c r="H1014" t="str">
        <f t="shared" si="97"/>
        <v/>
      </c>
      <c r="I1014">
        <f t="shared" si="94"/>
        <v>8.7111583917581469E-3</v>
      </c>
    </row>
    <row r="1015" spans="1:9" x14ac:dyDescent="0.3">
      <c r="A1015">
        <v>11</v>
      </c>
      <c r="B1015">
        <v>2010</v>
      </c>
      <c r="C1015">
        <v>255.75</v>
      </c>
      <c r="D1015">
        <v>-3</v>
      </c>
      <c r="E1015">
        <f t="shared" si="95"/>
        <v>3.116174116584228</v>
      </c>
      <c r="F1015">
        <f>(MAX(E$2:E1015) - E1015)/MAX(E$2:E1015)</f>
        <v>0.12216689267307924</v>
      </c>
      <c r="G1015">
        <f t="shared" si="96"/>
        <v>-6.3833129917968883</v>
      </c>
      <c r="H1015" t="str">
        <f t="shared" si="97"/>
        <v/>
      </c>
      <c r="I1015">
        <f t="shared" si="94"/>
        <v>-1.1730205278592375E-2</v>
      </c>
    </row>
    <row r="1016" spans="1:9" x14ac:dyDescent="0.3">
      <c r="A1016">
        <v>11</v>
      </c>
      <c r="B1016">
        <v>2010</v>
      </c>
      <c r="C1016">
        <v>259.7</v>
      </c>
      <c r="D1016">
        <v>-0.90001220702082529</v>
      </c>
      <c r="E1016">
        <f t="shared" si="95"/>
        <v>3.0918755483351394</v>
      </c>
      <c r="F1016">
        <f>(MAX(E$2:E1016) - E1016)/MAX(E$2:E1016)</f>
        <v>0.12901185282988636</v>
      </c>
      <c r="G1016">
        <f t="shared" si="96"/>
        <v>-7.2833251988177139</v>
      </c>
      <c r="H1016" t="str">
        <f t="shared" si="97"/>
        <v/>
      </c>
      <c r="I1016">
        <f t="shared" si="94"/>
        <v>-3.4655841625753766E-3</v>
      </c>
    </row>
    <row r="1017" spans="1:9" x14ac:dyDescent="0.3">
      <c r="A1017">
        <v>11</v>
      </c>
      <c r="B1017">
        <v>2010</v>
      </c>
      <c r="C1017">
        <v>261.60000000000002</v>
      </c>
      <c r="D1017">
        <v>0.10000610367708333</v>
      </c>
      <c r="E1017">
        <f t="shared" si="95"/>
        <v>3.0945350072798936</v>
      </c>
      <c r="F1017">
        <f>(MAX(E$2:E1017) - E1017)/MAX(E$2:E1017)</f>
        <v>0.128262677391692</v>
      </c>
      <c r="G1017">
        <f t="shared" si="96"/>
        <v>-7.1833190951406305</v>
      </c>
      <c r="H1017" t="str">
        <f t="shared" si="97"/>
        <v/>
      </c>
      <c r="I1017">
        <f t="shared" si="94"/>
        <v>3.8228632904083838E-4</v>
      </c>
    </row>
    <row r="1018" spans="1:9" x14ac:dyDescent="0.3">
      <c r="A1018">
        <v>11</v>
      </c>
      <c r="B1018">
        <v>2010</v>
      </c>
      <c r="C1018">
        <v>260.75</v>
      </c>
      <c r="D1018">
        <v>-0.1833343506666667</v>
      </c>
      <c r="E1018">
        <f t="shared" si="95"/>
        <v>3.0896395028737818</v>
      </c>
      <c r="F1018">
        <f>(MAX(E$2:E1018) - E1018)/MAX(E$2:E1018)</f>
        <v>0.12964175175787679</v>
      </c>
      <c r="G1018">
        <f t="shared" si="96"/>
        <v>-7.3666534458072972</v>
      </c>
      <c r="H1018" t="str">
        <f t="shared" si="97"/>
        <v/>
      </c>
      <c r="I1018">
        <f t="shared" si="94"/>
        <v>-7.0310393352508802E-4</v>
      </c>
    </row>
    <row r="1019" spans="1:9" x14ac:dyDescent="0.3">
      <c r="A1019">
        <v>11</v>
      </c>
      <c r="B1019">
        <v>2010</v>
      </c>
      <c r="C1019">
        <v>254.1</v>
      </c>
      <c r="D1019">
        <v>5.5000030518385463</v>
      </c>
      <c r="E1019">
        <f t="shared" si="95"/>
        <v>3.2401090426750216</v>
      </c>
      <c r="F1019">
        <f>(MAX(E$2:E1019) - E1019)/MAX(E$2:E1019)</f>
        <v>8.7254151213090617E-2</v>
      </c>
      <c r="G1019">
        <f t="shared" si="96"/>
        <v>-1.8666503939687509</v>
      </c>
      <c r="H1019" t="str">
        <f t="shared" si="97"/>
        <v/>
      </c>
      <c r="I1019">
        <f t="shared" si="94"/>
        <v>2.1645033655405536E-2</v>
      </c>
    </row>
    <row r="1020" spans="1:9" x14ac:dyDescent="0.3">
      <c r="A1020">
        <v>11</v>
      </c>
      <c r="B1020">
        <v>2010</v>
      </c>
      <c r="C1020">
        <v>260.39999999999998</v>
      </c>
      <c r="D1020">
        <v>-0.13332722966666666</v>
      </c>
      <c r="E1020">
        <f t="shared" si="95"/>
        <v>3.2363763690361003</v>
      </c>
      <c r="F1020">
        <f>(MAX(E$2:E1020) - E1020)/MAX(E$2:E1020)</f>
        <v>8.8305653592772565E-2</v>
      </c>
      <c r="G1020">
        <f t="shared" si="96"/>
        <v>-1.9999776236354174</v>
      </c>
      <c r="H1020" t="str">
        <f t="shared" si="97"/>
        <v/>
      </c>
      <c r="I1020">
        <f t="shared" si="94"/>
        <v>-5.1200933051715315E-4</v>
      </c>
    </row>
    <row r="1021" spans="1:9" x14ac:dyDescent="0.3">
      <c r="A1021">
        <v>11</v>
      </c>
      <c r="B1021">
        <v>2010</v>
      </c>
      <c r="C1021">
        <v>260.55</v>
      </c>
      <c r="D1021">
        <v>-3</v>
      </c>
      <c r="E1021">
        <f t="shared" si="95"/>
        <v>3.1525324216517454</v>
      </c>
      <c r="F1021">
        <f>(MAX(E$2:E1021) - E1021)/MAX(E$2:E1021)</f>
        <v>0.11192467811109451</v>
      </c>
      <c r="G1021">
        <f t="shared" si="96"/>
        <v>-4.9999776236354174</v>
      </c>
      <c r="H1021" t="str">
        <f t="shared" si="97"/>
        <v/>
      </c>
      <c r="I1021">
        <f t="shared" si="94"/>
        <v>-1.1514104778353483E-2</v>
      </c>
    </row>
    <row r="1022" spans="1:9" x14ac:dyDescent="0.3">
      <c r="A1022">
        <v>11</v>
      </c>
      <c r="B1022">
        <v>2010</v>
      </c>
      <c r="C1022">
        <v>257.10000000000002</v>
      </c>
      <c r="D1022">
        <v>0.23333740233333333</v>
      </c>
      <c r="E1022">
        <f t="shared" si="95"/>
        <v>3.1589700271888499</v>
      </c>
      <c r="F1022">
        <f>(MAX(E$2:E1022) - E1022)/MAX(E$2:E1022)</f>
        <v>0.11011119046215148</v>
      </c>
      <c r="G1022">
        <f t="shared" si="96"/>
        <v>-4.766640221302084</v>
      </c>
      <c r="H1022" t="str">
        <f t="shared" si="97"/>
        <v/>
      </c>
      <c r="I1022">
        <f t="shared" si="94"/>
        <v>9.0757449371191485E-4</v>
      </c>
    </row>
    <row r="1023" spans="1:9" x14ac:dyDescent="0.3">
      <c r="A1023">
        <v>11</v>
      </c>
      <c r="B1023">
        <v>2010</v>
      </c>
      <c r="C1023">
        <v>255.4</v>
      </c>
      <c r="D1023">
        <v>2.5500183106978933</v>
      </c>
      <c r="E1023">
        <f t="shared" si="95"/>
        <v>3.2299360439375739</v>
      </c>
      <c r="F1023">
        <f>(MAX(E$2:E1023) - E1023)/MAX(E$2:E1023)</f>
        <v>9.0119907348153866E-2</v>
      </c>
      <c r="G1023">
        <f t="shared" si="96"/>
        <v>-2.2166219106041907</v>
      </c>
      <c r="H1023">
        <f t="shared" si="97"/>
        <v>-2.2166219106041907</v>
      </c>
      <c r="I1023">
        <f t="shared" si="94"/>
        <v>9.9844099870708431E-3</v>
      </c>
    </row>
    <row r="1024" spans="1:9" x14ac:dyDescent="0.3">
      <c r="A1024">
        <v>12</v>
      </c>
      <c r="B1024">
        <v>2010</v>
      </c>
      <c r="C1024">
        <v>257.95</v>
      </c>
      <c r="D1024">
        <v>-0.84999593100000004</v>
      </c>
      <c r="E1024">
        <f t="shared" si="95"/>
        <v>3.2059886777303297</v>
      </c>
      <c r="F1024">
        <f>(MAX(E$2:E1024) - E1024)/MAX(E$2:E1024)</f>
        <v>9.6865933116779337E-2</v>
      </c>
      <c r="G1024">
        <f t="shared" si="96"/>
        <v>-0.84999593100000004</v>
      </c>
      <c r="H1024" t="str">
        <f t="shared" si="97"/>
        <v/>
      </c>
      <c r="I1024">
        <f t="shared" si="94"/>
        <v>-3.2951964760612523E-3</v>
      </c>
    </row>
    <row r="1025" spans="1:9" x14ac:dyDescent="0.3">
      <c r="A1025">
        <v>12</v>
      </c>
      <c r="B1025">
        <v>2010</v>
      </c>
      <c r="C1025">
        <v>261.7</v>
      </c>
      <c r="D1025">
        <v>-0.6666707356666669</v>
      </c>
      <c r="E1025">
        <f t="shared" si="95"/>
        <v>3.1876126274123191</v>
      </c>
      <c r="F1025">
        <f>(MAX(E$2:E1025) - E1025)/MAX(E$2:E1025)</f>
        <v>0.10204250693696659</v>
      </c>
      <c r="G1025">
        <f t="shared" si="96"/>
        <v>-1.5166666666666671</v>
      </c>
      <c r="H1025" t="str">
        <f t="shared" si="97"/>
        <v/>
      </c>
      <c r="I1025">
        <f t="shared" si="94"/>
        <v>-2.5474617335371299E-3</v>
      </c>
    </row>
    <row r="1026" spans="1:9" x14ac:dyDescent="0.3">
      <c r="A1026">
        <v>12</v>
      </c>
      <c r="B1026">
        <v>2010</v>
      </c>
      <c r="C1026">
        <v>265.2</v>
      </c>
      <c r="D1026">
        <v>-0.19998168930208335</v>
      </c>
      <c r="E1026">
        <f t="shared" si="95"/>
        <v>3.1822042776549324</v>
      </c>
      <c r="F1026">
        <f>(MAX(E$2:E1026) - E1026)/MAX(E$2:E1026)</f>
        <v>0.1035660509673758</v>
      </c>
      <c r="G1026">
        <f t="shared" si="96"/>
        <v>-1.7166483559687504</v>
      </c>
      <c r="H1026" t="str">
        <f t="shared" si="97"/>
        <v/>
      </c>
      <c r="I1026">
        <f t="shared" si="94"/>
        <v>-7.5407876810740335E-4</v>
      </c>
    </row>
    <row r="1027" spans="1:9" x14ac:dyDescent="0.3">
      <c r="A1027">
        <v>12</v>
      </c>
      <c r="B1027">
        <v>2010</v>
      </c>
      <c r="C1027">
        <v>265.39999999999998</v>
      </c>
      <c r="D1027">
        <v>-0.13333129866666668</v>
      </c>
      <c r="E1027">
        <f t="shared" si="95"/>
        <v>3.1786072666708884</v>
      </c>
      <c r="F1027">
        <f>(MAX(E$2:E1027) - E1027)/MAX(E$2:E1027)</f>
        <v>0.10457933687858589</v>
      </c>
      <c r="G1027">
        <f t="shared" si="96"/>
        <v>-1.849979654635417</v>
      </c>
      <c r="H1027" t="str">
        <f t="shared" si="97"/>
        <v/>
      </c>
      <c r="I1027">
        <f t="shared" ref="I1027:I1090" si="98">D1027/C1027</f>
        <v>-5.023786686762121E-4</v>
      </c>
    </row>
    <row r="1028" spans="1:9" x14ac:dyDescent="0.3">
      <c r="A1028">
        <v>12</v>
      </c>
      <c r="B1028">
        <v>2010</v>
      </c>
      <c r="C1028">
        <v>265</v>
      </c>
      <c r="D1028">
        <v>-0.34999593099999987</v>
      </c>
      <c r="E1028">
        <f t="shared" ref="E1028:E1091" si="99">(D1028/C1028*$G$2+1)*E1027*$H$2+(1-$H$2)*E1027</f>
        <v>3.1691615152687782</v>
      </c>
      <c r="F1028">
        <f>(MAX(E$2:E1028) - E1028)/MAX(E$2:E1028)</f>
        <v>0.10724022583861649</v>
      </c>
      <c r="G1028">
        <f t="shared" si="96"/>
        <v>-2.1999755856354168</v>
      </c>
      <c r="H1028" t="str">
        <f t="shared" si="97"/>
        <v/>
      </c>
      <c r="I1028">
        <f t="shared" si="98"/>
        <v>-1.3207393622641506E-3</v>
      </c>
    </row>
    <row r="1029" spans="1:9" x14ac:dyDescent="0.3">
      <c r="A1029">
        <v>12</v>
      </c>
      <c r="B1029">
        <v>2010</v>
      </c>
      <c r="C1029">
        <v>265.25</v>
      </c>
      <c r="D1029">
        <v>-0.59999389632290867</v>
      </c>
      <c r="E1029">
        <f t="shared" si="99"/>
        <v>3.1530321108478501</v>
      </c>
      <c r="F1029">
        <f>(MAX(E$2:E1029) - E1029)/MAX(E$2:E1029)</f>
        <v>0.11178391456473816</v>
      </c>
      <c r="G1029">
        <f t="shared" ref="G1029:G1092" si="100">IF(A1029&lt;&gt;A1028, D1029, D1029+G1028)</f>
        <v>-2.7999694819583256</v>
      </c>
      <c r="H1029" t="str">
        <f t="shared" si="97"/>
        <v/>
      </c>
      <c r="I1029">
        <f t="shared" si="98"/>
        <v>-2.2619939540920214E-3</v>
      </c>
    </row>
    <row r="1030" spans="1:9" x14ac:dyDescent="0.3">
      <c r="A1030">
        <v>12</v>
      </c>
      <c r="B1030">
        <v>2010</v>
      </c>
      <c r="C1030">
        <v>265.85000000000002</v>
      </c>
      <c r="D1030">
        <v>-0.88332722966666666</v>
      </c>
      <c r="E1030">
        <f t="shared" si="99"/>
        <v>3.1294601416210988</v>
      </c>
      <c r="F1030">
        <f>(MAX(E$2:E1030) - E1030)/MAX(E$2:E1030)</f>
        <v>0.11842419017771172</v>
      </c>
      <c r="G1030">
        <f t="shared" si="100"/>
        <v>-3.6832967116249922</v>
      </c>
      <c r="H1030" t="str">
        <f t="shared" si="97"/>
        <v/>
      </c>
      <c r="I1030">
        <f t="shared" si="98"/>
        <v>-3.3226527352517082E-3</v>
      </c>
    </row>
    <row r="1031" spans="1:9" x14ac:dyDescent="0.3">
      <c r="A1031">
        <v>12</v>
      </c>
      <c r="B1031">
        <v>2010</v>
      </c>
      <c r="C1031">
        <v>268.39999999999998</v>
      </c>
      <c r="D1031">
        <v>1.5500000000000067</v>
      </c>
      <c r="E1031">
        <f t="shared" si="99"/>
        <v>3.1701233019933182</v>
      </c>
      <c r="F1031">
        <f>(MAX(E$2:E1031) - E1031)/MAX(E$2:E1031)</f>
        <v>0.10696928840142535</v>
      </c>
      <c r="G1031">
        <f t="shared" si="100"/>
        <v>-2.1332967116249852</v>
      </c>
      <c r="H1031" t="str">
        <f t="shared" si="97"/>
        <v/>
      </c>
      <c r="I1031">
        <f t="shared" si="98"/>
        <v>5.7749627421758822E-3</v>
      </c>
    </row>
    <row r="1032" spans="1:9" x14ac:dyDescent="0.3">
      <c r="A1032">
        <v>12</v>
      </c>
      <c r="B1032">
        <v>2010</v>
      </c>
      <c r="C1032">
        <v>270.10000000000002</v>
      </c>
      <c r="D1032">
        <v>-0.26666056300000002</v>
      </c>
      <c r="E1032">
        <f t="shared" si="99"/>
        <v>3.1630813529185304</v>
      </c>
      <c r="F1032">
        <f>(MAX(E$2:E1032) - E1032)/MAX(E$2:E1032)</f>
        <v>0.10895302095509113</v>
      </c>
      <c r="G1032">
        <f t="shared" si="100"/>
        <v>-2.3999572746249851</v>
      </c>
      <c r="H1032" t="str">
        <f t="shared" si="97"/>
        <v/>
      </c>
      <c r="I1032">
        <f t="shared" si="98"/>
        <v>-9.8726606071825257E-4</v>
      </c>
    </row>
    <row r="1033" spans="1:9" x14ac:dyDescent="0.3">
      <c r="A1033">
        <v>12</v>
      </c>
      <c r="B1033">
        <v>2010</v>
      </c>
      <c r="C1033">
        <v>271.2</v>
      </c>
      <c r="D1033">
        <v>-0.15</v>
      </c>
      <c r="E1033">
        <f t="shared" si="99"/>
        <v>3.1591449961463693</v>
      </c>
      <c r="F1033">
        <f>(MAX(E$2:E1033) - E1033)/MAX(E$2:E1033)</f>
        <v>0.11006190132171237</v>
      </c>
      <c r="G1033">
        <f t="shared" si="100"/>
        <v>-2.549957274624985</v>
      </c>
      <c r="H1033" t="str">
        <f t="shared" si="97"/>
        <v/>
      </c>
      <c r="I1033">
        <f t="shared" si="98"/>
        <v>-5.5309734513274336E-4</v>
      </c>
    </row>
    <row r="1034" spans="1:9" x14ac:dyDescent="0.3">
      <c r="A1034">
        <v>12</v>
      </c>
      <c r="B1034">
        <v>2010</v>
      </c>
      <c r="C1034">
        <v>271.64999999999998</v>
      </c>
      <c r="D1034">
        <v>0.23333740233333333</v>
      </c>
      <c r="E1034">
        <f t="shared" si="99"/>
        <v>3.1652505733440095</v>
      </c>
      <c r="F1034">
        <f>(MAX(E$2:E1034) - E1034)/MAX(E$2:E1034)</f>
        <v>0.10834194678678932</v>
      </c>
      <c r="G1034">
        <f t="shared" si="100"/>
        <v>-2.3166198722916516</v>
      </c>
      <c r="H1034" t="str">
        <f t="shared" si="97"/>
        <v/>
      </c>
      <c r="I1034">
        <f t="shared" si="98"/>
        <v>8.5896338057549551E-4</v>
      </c>
    </row>
    <row r="1035" spans="1:9" x14ac:dyDescent="0.3">
      <c r="A1035">
        <v>12</v>
      </c>
      <c r="B1035">
        <v>2010</v>
      </c>
      <c r="C1035">
        <v>271.7</v>
      </c>
      <c r="D1035">
        <v>4.9999999999999996E-2</v>
      </c>
      <c r="E1035">
        <f t="shared" si="99"/>
        <v>3.1665611758081287</v>
      </c>
      <c r="F1035">
        <f>(MAX(E$2:E1035) - E1035)/MAX(E$2:E1035)</f>
        <v>0.10797274718801686</v>
      </c>
      <c r="G1035">
        <f t="shared" si="100"/>
        <v>-2.2666198722916517</v>
      </c>
      <c r="H1035" t="str">
        <f t="shared" si="97"/>
        <v/>
      </c>
      <c r="I1035">
        <f t="shared" si="98"/>
        <v>1.840264998159735E-4</v>
      </c>
    </row>
    <row r="1036" spans="1:9" x14ac:dyDescent="0.3">
      <c r="A1036">
        <v>12</v>
      </c>
      <c r="B1036">
        <v>2010</v>
      </c>
      <c r="C1036">
        <v>272.64999999999998</v>
      </c>
      <c r="D1036">
        <v>-0.51666870133333331</v>
      </c>
      <c r="E1036">
        <f t="shared" si="99"/>
        <v>3.1530598302611121</v>
      </c>
      <c r="F1036">
        <f>(MAX(E$2:E1036) - E1036)/MAX(E$2:E1036)</f>
        <v>0.11177610594501193</v>
      </c>
      <c r="G1036">
        <f t="shared" si="100"/>
        <v>-2.7832885736249851</v>
      </c>
      <c r="H1036" t="str">
        <f t="shared" si="97"/>
        <v/>
      </c>
      <c r="I1036">
        <f t="shared" si="98"/>
        <v>-1.8949888183874321E-3</v>
      </c>
    </row>
    <row r="1037" spans="1:9" x14ac:dyDescent="0.3">
      <c r="A1037">
        <v>12</v>
      </c>
      <c r="B1037">
        <v>2010</v>
      </c>
      <c r="C1037">
        <v>272.95</v>
      </c>
      <c r="D1037">
        <v>0.8999938963229166</v>
      </c>
      <c r="E1037">
        <f t="shared" si="99"/>
        <v>3.1764520370918352</v>
      </c>
      <c r="F1037">
        <f>(MAX(E$2:E1037) - E1037)/MAX(E$2:E1037)</f>
        <v>0.10518646979465575</v>
      </c>
      <c r="G1037">
        <f t="shared" si="100"/>
        <v>-1.8832946773020685</v>
      </c>
      <c r="H1037" t="str">
        <f t="shared" si="97"/>
        <v/>
      </c>
      <c r="I1037">
        <f t="shared" si="98"/>
        <v>3.2972848372336203E-3</v>
      </c>
    </row>
    <row r="1038" spans="1:9" x14ac:dyDescent="0.3">
      <c r="A1038">
        <v>12</v>
      </c>
      <c r="B1038">
        <v>2010</v>
      </c>
      <c r="C1038">
        <v>275.25</v>
      </c>
      <c r="D1038">
        <v>-1.1000000000000134</v>
      </c>
      <c r="E1038">
        <f t="shared" si="99"/>
        <v>3.147889934305995</v>
      </c>
      <c r="F1038">
        <f>(MAX(E$2:E1038) - E1038)/MAX(E$2:E1038)</f>
        <v>0.11323247701448606</v>
      </c>
      <c r="G1038">
        <f t="shared" si="100"/>
        <v>-2.9832946773020819</v>
      </c>
      <c r="H1038" t="str">
        <f t="shared" si="97"/>
        <v/>
      </c>
      <c r="I1038">
        <f t="shared" si="98"/>
        <v>-3.9963669391462793E-3</v>
      </c>
    </row>
    <row r="1039" spans="1:9" x14ac:dyDescent="0.3">
      <c r="A1039">
        <v>12</v>
      </c>
      <c r="B1039">
        <v>2010</v>
      </c>
      <c r="C1039">
        <v>276.25</v>
      </c>
      <c r="D1039">
        <v>0.11666666666666665</v>
      </c>
      <c r="E1039">
        <f t="shared" si="99"/>
        <v>3.1508811419358786</v>
      </c>
      <c r="F1039">
        <f>(MAX(E$2:E1039) - E1039)/MAX(E$2:E1039)</f>
        <v>0.11238984724151337</v>
      </c>
      <c r="G1039">
        <f t="shared" si="100"/>
        <v>-2.8666280106354152</v>
      </c>
      <c r="H1039" t="str">
        <f t="shared" si="97"/>
        <v/>
      </c>
      <c r="I1039">
        <f t="shared" si="98"/>
        <v>4.2232277526395171E-4</v>
      </c>
    </row>
    <row r="1040" spans="1:9" x14ac:dyDescent="0.3">
      <c r="A1040">
        <v>12</v>
      </c>
      <c r="B1040">
        <v>2010</v>
      </c>
      <c r="C1040">
        <v>276.75</v>
      </c>
      <c r="D1040">
        <v>-3.3333333333333333E-2</v>
      </c>
      <c r="E1040">
        <f t="shared" si="99"/>
        <v>3.1500272446074407</v>
      </c>
      <c r="F1040">
        <f>(MAX(E$2:E1040) - E1040)/MAX(E$2:E1040)</f>
        <v>0.1126303919983585</v>
      </c>
      <c r="G1040">
        <f t="shared" si="100"/>
        <v>-2.8999613439687484</v>
      </c>
      <c r="H1040" t="str">
        <f t="shared" si="97"/>
        <v/>
      </c>
      <c r="I1040">
        <f t="shared" si="98"/>
        <v>-1.2044564890093345E-4</v>
      </c>
    </row>
    <row r="1041" spans="1:9" x14ac:dyDescent="0.3">
      <c r="A1041">
        <v>12</v>
      </c>
      <c r="B1041">
        <v>2010</v>
      </c>
      <c r="C1041">
        <v>276.5</v>
      </c>
      <c r="D1041">
        <v>-0.46666666666666662</v>
      </c>
      <c r="E1041">
        <f t="shared" si="99"/>
        <v>3.1380651158304502</v>
      </c>
      <c r="F1041">
        <f>(MAX(E$2:E1041) - E1041)/MAX(E$2:E1041)</f>
        <v>0.11600015000342807</v>
      </c>
      <c r="G1041">
        <f t="shared" si="100"/>
        <v>-3.3666280106354152</v>
      </c>
      <c r="H1041" t="str">
        <f t="shared" si="97"/>
        <v/>
      </c>
      <c r="I1041">
        <f t="shared" si="98"/>
        <v>-1.6877637130801686E-3</v>
      </c>
    </row>
    <row r="1042" spans="1:9" x14ac:dyDescent="0.3">
      <c r="A1042">
        <v>12</v>
      </c>
      <c r="B1042">
        <v>2010</v>
      </c>
      <c r="C1042">
        <v>274.5</v>
      </c>
      <c r="D1042">
        <v>0.45000610367709798</v>
      </c>
      <c r="E1042">
        <f t="shared" si="99"/>
        <v>3.1496401031735637</v>
      </c>
      <c r="F1042">
        <f>(MAX(E$2:E1042) - E1042)/MAX(E$2:E1042)</f>
        <v>0.11273945059237819</v>
      </c>
      <c r="G1042">
        <f t="shared" si="100"/>
        <v>-2.916621906958317</v>
      </c>
      <c r="H1042" t="str">
        <f t="shared" si="97"/>
        <v/>
      </c>
      <c r="I1042">
        <f t="shared" si="98"/>
        <v>1.6393664979129253E-3</v>
      </c>
    </row>
    <row r="1043" spans="1:9" x14ac:dyDescent="0.3">
      <c r="A1043">
        <v>12</v>
      </c>
      <c r="B1043">
        <v>2010</v>
      </c>
      <c r="C1043">
        <v>275.55</v>
      </c>
      <c r="D1043">
        <v>1.3499816893020669</v>
      </c>
      <c r="E1043">
        <f t="shared" si="99"/>
        <v>3.1843593993127235</v>
      </c>
      <c r="F1043">
        <f>(MAX(E$2:E1043) - E1043)/MAX(E$2:E1043)</f>
        <v>0.10295894845296302</v>
      </c>
      <c r="G1043">
        <f t="shared" si="100"/>
        <v>-1.5666402176562502</v>
      </c>
      <c r="H1043" t="str">
        <f t="shared" si="97"/>
        <v/>
      </c>
      <c r="I1043">
        <f t="shared" si="98"/>
        <v>4.8992258729888107E-3</v>
      </c>
    </row>
    <row r="1044" spans="1:9" x14ac:dyDescent="0.3">
      <c r="A1044">
        <v>12</v>
      </c>
      <c r="B1044">
        <v>2010</v>
      </c>
      <c r="C1044">
        <v>276.89999999999998</v>
      </c>
      <c r="D1044">
        <v>1</v>
      </c>
      <c r="E1044">
        <f t="shared" si="99"/>
        <v>3.210234475688504</v>
      </c>
      <c r="F1044">
        <f>(MAX(E$2:E1044) - E1044)/MAX(E$2:E1044)</f>
        <v>9.5669882486979538E-2</v>
      </c>
      <c r="G1044">
        <f t="shared" si="100"/>
        <v>-0.56664021765625017</v>
      </c>
      <c r="H1044" t="str">
        <f t="shared" si="97"/>
        <v/>
      </c>
      <c r="I1044">
        <f t="shared" si="98"/>
        <v>3.6114120621162879E-3</v>
      </c>
    </row>
    <row r="1045" spans="1:9" x14ac:dyDescent="0.3">
      <c r="A1045">
        <v>12</v>
      </c>
      <c r="B1045">
        <v>2010</v>
      </c>
      <c r="C1045">
        <v>280.35000000000002</v>
      </c>
      <c r="D1045">
        <v>1.60001831069788</v>
      </c>
      <c r="E1045">
        <f t="shared" si="99"/>
        <v>3.251457862066796</v>
      </c>
      <c r="F1045">
        <f>(MAX(E$2:E1045) - E1045)/MAX(E$2:E1045)</f>
        <v>8.4057163811727606E-2</v>
      </c>
      <c r="G1045">
        <f t="shared" si="100"/>
        <v>1.0333780930416299</v>
      </c>
      <c r="H1045" t="str">
        <f t="shared" si="97"/>
        <v/>
      </c>
      <c r="I1045">
        <f t="shared" si="98"/>
        <v>5.7072170882749417E-3</v>
      </c>
    </row>
    <row r="1046" spans="1:9" x14ac:dyDescent="0.3">
      <c r="A1046">
        <v>12</v>
      </c>
      <c r="B1046">
        <v>2010</v>
      </c>
      <c r="C1046">
        <v>280.35000000000002</v>
      </c>
      <c r="D1046">
        <v>1.5999999999999732</v>
      </c>
      <c r="E1046">
        <f t="shared" si="99"/>
        <v>3.2932101299585037</v>
      </c>
      <c r="F1046">
        <f>(MAX(E$2:E1046) - E1046)/MAX(E$2:E1046)</f>
        <v>7.2295458050080655E-2</v>
      </c>
      <c r="G1046">
        <f t="shared" si="100"/>
        <v>2.6333780930416033</v>
      </c>
      <c r="H1046">
        <f t="shared" si="97"/>
        <v>2.6333780930416033</v>
      </c>
      <c r="I1046">
        <f t="shared" si="98"/>
        <v>5.7071517745674091E-3</v>
      </c>
    </row>
    <row r="1047" spans="1:9" x14ac:dyDescent="0.3">
      <c r="A1047">
        <v>1</v>
      </c>
      <c r="B1047">
        <v>2011</v>
      </c>
      <c r="C1047">
        <v>282.39999999999998</v>
      </c>
      <c r="D1047">
        <v>-0.80000000000000737</v>
      </c>
      <c r="E1047">
        <f t="shared" si="99"/>
        <v>3.2722194138327056</v>
      </c>
      <c r="F1047">
        <f>(MAX(E$2:E1047) - E1047)/MAX(E$2:E1047)</f>
        <v>7.8208588983189262E-2</v>
      </c>
      <c r="G1047">
        <f t="shared" si="100"/>
        <v>-0.80000000000000737</v>
      </c>
      <c r="H1047" t="str">
        <f t="shared" si="97"/>
        <v/>
      </c>
      <c r="I1047">
        <f t="shared" si="98"/>
        <v>-2.8328611898017259E-3</v>
      </c>
    </row>
    <row r="1048" spans="1:9" x14ac:dyDescent="0.3">
      <c r="A1048">
        <v>1</v>
      </c>
      <c r="B1048">
        <v>2011</v>
      </c>
      <c r="C1048">
        <v>282.89999999999998</v>
      </c>
      <c r="D1048">
        <v>0.58332722966666661</v>
      </c>
      <c r="E1048">
        <f t="shared" si="99"/>
        <v>3.2874005486593161</v>
      </c>
      <c r="F1048">
        <f>(MAX(E$2:E1048) - E1048)/MAX(E$2:E1048)</f>
        <v>7.3932029888923986E-2</v>
      </c>
      <c r="G1048">
        <f t="shared" si="100"/>
        <v>-0.21667277033334076</v>
      </c>
      <c r="H1048" t="str">
        <f t="shared" si="97"/>
        <v/>
      </c>
      <c r="I1048">
        <f t="shared" si="98"/>
        <v>2.0619555661600094E-3</v>
      </c>
    </row>
    <row r="1049" spans="1:9" x14ac:dyDescent="0.3">
      <c r="A1049">
        <v>1</v>
      </c>
      <c r="B1049">
        <v>2011</v>
      </c>
      <c r="C1049">
        <v>284.3</v>
      </c>
      <c r="D1049">
        <v>0.10000406899999999</v>
      </c>
      <c r="E1049">
        <f t="shared" si="99"/>
        <v>3.2900023609013918</v>
      </c>
      <c r="F1049">
        <f>(MAX(E$2:E1049) - E1049)/MAX(E$2:E1049)</f>
        <v>7.319909365375428E-2</v>
      </c>
      <c r="G1049">
        <f t="shared" si="100"/>
        <v>-0.11666870133334077</v>
      </c>
      <c r="H1049" t="str">
        <f t="shared" ref="H1049:H1112" si="101">IF(A1049=A1050, "", IF(-C1027*0.05 &gt; MIN(G1028:G1049), -C1027*0.05, G1049))</f>
        <v/>
      </c>
      <c r="I1049">
        <f t="shared" si="98"/>
        <v>3.5175543088287016E-4</v>
      </c>
    </row>
    <row r="1050" spans="1:9" x14ac:dyDescent="0.3">
      <c r="A1050">
        <v>1</v>
      </c>
      <c r="B1050">
        <v>2011</v>
      </c>
      <c r="C1050">
        <v>285.39999999999998</v>
      </c>
      <c r="D1050">
        <v>1.44999389632288</v>
      </c>
      <c r="E1050">
        <f t="shared" si="99"/>
        <v>3.3276112870399288</v>
      </c>
      <c r="F1050">
        <f>(MAX(E$2:E1050) - E1050)/MAX(E$2:E1050)</f>
        <v>6.2604576383451974E-2</v>
      </c>
      <c r="G1050">
        <f t="shared" si="100"/>
        <v>1.3333251949895393</v>
      </c>
      <c r="H1050" t="str">
        <f t="shared" si="101"/>
        <v/>
      </c>
      <c r="I1050">
        <f t="shared" si="98"/>
        <v>5.0805672611173094E-3</v>
      </c>
    </row>
    <row r="1051" spans="1:9" x14ac:dyDescent="0.3">
      <c r="A1051">
        <v>1</v>
      </c>
      <c r="B1051">
        <v>2011</v>
      </c>
      <c r="C1051">
        <v>282.95</v>
      </c>
      <c r="D1051">
        <v>2.25</v>
      </c>
      <c r="E1051">
        <f t="shared" si="99"/>
        <v>3.3871484213061933</v>
      </c>
      <c r="F1051">
        <f>(MAX(E$2:E1051) - E1051)/MAX(E$2:E1051)</f>
        <v>4.5832834619681885E-2</v>
      </c>
      <c r="G1051">
        <f t="shared" si="100"/>
        <v>3.5833251949895395</v>
      </c>
      <c r="H1051" t="str">
        <f t="shared" si="101"/>
        <v/>
      </c>
      <c r="I1051">
        <f t="shared" si="98"/>
        <v>7.9519349708429051E-3</v>
      </c>
    </row>
    <row r="1052" spans="1:9" x14ac:dyDescent="0.3">
      <c r="A1052">
        <v>1</v>
      </c>
      <c r="B1052">
        <v>2011</v>
      </c>
      <c r="C1052">
        <v>283.95</v>
      </c>
      <c r="D1052">
        <v>-0.65002441404166666</v>
      </c>
      <c r="E1052">
        <f t="shared" si="99"/>
        <v>3.3697020729081606</v>
      </c>
      <c r="F1052">
        <f>(MAX(E$2:E1052) - E1052)/MAX(E$2:E1052)</f>
        <v>5.0747509362741659E-2</v>
      </c>
      <c r="G1052">
        <f t="shared" si="100"/>
        <v>2.9333007809478726</v>
      </c>
      <c r="H1052" t="str">
        <f t="shared" si="101"/>
        <v/>
      </c>
      <c r="I1052">
        <f t="shared" si="98"/>
        <v>-2.2892213912367202E-3</v>
      </c>
    </row>
    <row r="1053" spans="1:9" x14ac:dyDescent="0.3">
      <c r="A1053">
        <v>1</v>
      </c>
      <c r="B1053">
        <v>2011</v>
      </c>
      <c r="C1053">
        <v>283.10000000000002</v>
      </c>
      <c r="D1053">
        <v>-0.28334147137499199</v>
      </c>
      <c r="E1053">
        <f t="shared" si="99"/>
        <v>3.3621137762895641</v>
      </c>
      <c r="F1053">
        <f>(MAX(E$2:E1053) - E1053)/MAX(E$2:E1053)</f>
        <v>5.288514922200685E-2</v>
      </c>
      <c r="G1053">
        <f t="shared" si="100"/>
        <v>2.6499593095728806</v>
      </c>
      <c r="H1053" t="str">
        <f t="shared" si="101"/>
        <v/>
      </c>
      <c r="I1053">
        <f t="shared" si="98"/>
        <v>-1.0008529543447261E-3</v>
      </c>
    </row>
    <row r="1054" spans="1:9" x14ac:dyDescent="0.3">
      <c r="A1054">
        <v>1</v>
      </c>
      <c r="B1054">
        <v>2011</v>
      </c>
      <c r="C1054">
        <v>284</v>
      </c>
      <c r="D1054">
        <v>-0.149999999999992</v>
      </c>
      <c r="E1054">
        <f t="shared" si="99"/>
        <v>3.3581183065730227</v>
      </c>
      <c r="F1054">
        <f>(MAX(E$2:E1054) - E1054)/MAX(E$2:E1054)</f>
        <v>5.401068183516735E-2</v>
      </c>
      <c r="G1054">
        <f t="shared" si="100"/>
        <v>2.4999593095728887</v>
      </c>
      <c r="H1054" t="str">
        <f t="shared" si="101"/>
        <v/>
      </c>
      <c r="I1054">
        <f t="shared" si="98"/>
        <v>-5.2816901408447891E-4</v>
      </c>
    </row>
    <row r="1055" spans="1:9" x14ac:dyDescent="0.3">
      <c r="A1055">
        <v>1</v>
      </c>
      <c r="B1055">
        <v>2011</v>
      </c>
      <c r="C1055">
        <v>284.45</v>
      </c>
      <c r="D1055">
        <v>0.38334147133333324</v>
      </c>
      <c r="E1055">
        <f t="shared" si="99"/>
        <v>3.3683008993951162</v>
      </c>
      <c r="F1055">
        <f>(MAX(E$2:E1055) - E1055)/MAX(E$2:E1055)</f>
        <v>5.1142223025342826E-2</v>
      </c>
      <c r="G1055">
        <f t="shared" si="100"/>
        <v>2.8833007809062221</v>
      </c>
      <c r="H1055" t="str">
        <f t="shared" si="101"/>
        <v/>
      </c>
      <c r="I1055">
        <f t="shared" si="98"/>
        <v>1.3476585387004157E-3</v>
      </c>
    </row>
    <row r="1056" spans="1:9" x14ac:dyDescent="0.3">
      <c r="A1056">
        <v>1</v>
      </c>
      <c r="B1056">
        <v>2011</v>
      </c>
      <c r="C1056">
        <v>284</v>
      </c>
      <c r="D1056">
        <v>-1.9500244140416736</v>
      </c>
      <c r="E1056">
        <f t="shared" si="99"/>
        <v>3.3162635570633103</v>
      </c>
      <c r="F1056">
        <f>(MAX(E$2:E1056) - E1056)/MAX(E$2:E1056)</f>
        <v>6.5801256894167784E-2</v>
      </c>
      <c r="G1056">
        <f t="shared" si="100"/>
        <v>0.93327636686454851</v>
      </c>
      <c r="H1056" t="str">
        <f t="shared" si="101"/>
        <v/>
      </c>
      <c r="I1056">
        <f t="shared" si="98"/>
        <v>-6.8662831480340624E-3</v>
      </c>
    </row>
    <row r="1057" spans="1:9" x14ac:dyDescent="0.3">
      <c r="A1057">
        <v>1</v>
      </c>
      <c r="B1057">
        <v>2011</v>
      </c>
      <c r="C1057">
        <v>286.5</v>
      </c>
      <c r="D1057">
        <v>-0.28333943700000003</v>
      </c>
      <c r="E1057">
        <f t="shared" si="99"/>
        <v>3.3088842776193159</v>
      </c>
      <c r="F1057">
        <f>(MAX(E$2:E1057) - E1057)/MAX(E$2:E1057)</f>
        <v>6.7880016155301703E-2</v>
      </c>
      <c r="G1057">
        <f t="shared" si="100"/>
        <v>0.64993692986454854</v>
      </c>
      <c r="H1057" t="str">
        <f t="shared" si="101"/>
        <v/>
      </c>
      <c r="I1057">
        <f t="shared" si="98"/>
        <v>-9.8896836649214675E-4</v>
      </c>
    </row>
    <row r="1058" spans="1:9" x14ac:dyDescent="0.3">
      <c r="A1058">
        <v>1</v>
      </c>
      <c r="B1058">
        <v>2011</v>
      </c>
      <c r="C1058">
        <v>284.95</v>
      </c>
      <c r="D1058">
        <v>0.21666870101042401</v>
      </c>
      <c r="E1058">
        <f t="shared" si="99"/>
        <v>3.3145452575491543</v>
      </c>
      <c r="F1058">
        <f>(MAX(E$2:E1058) - E1058)/MAX(E$2:E1058)</f>
        <v>6.6285305649274998E-2</v>
      </c>
      <c r="G1058">
        <f t="shared" si="100"/>
        <v>0.86660563087497255</v>
      </c>
      <c r="H1058" t="str">
        <f t="shared" si="101"/>
        <v/>
      </c>
      <c r="I1058">
        <f t="shared" si="98"/>
        <v>7.6037445520415515E-4</v>
      </c>
    </row>
    <row r="1059" spans="1:9" x14ac:dyDescent="0.3">
      <c r="A1059">
        <v>1</v>
      </c>
      <c r="B1059">
        <v>2011</v>
      </c>
      <c r="C1059">
        <v>285.8</v>
      </c>
      <c r="D1059">
        <v>-1.9000244140416667</v>
      </c>
      <c r="E1059">
        <f t="shared" si="99"/>
        <v>3.2649656107707208</v>
      </c>
      <c r="F1059">
        <f>(MAX(E$2:E1059) - E1059)/MAX(E$2:E1059)</f>
        <v>8.025200127133815E-2</v>
      </c>
      <c r="G1059">
        <f t="shared" si="100"/>
        <v>-1.0334187831666941</v>
      </c>
      <c r="H1059" t="str">
        <f t="shared" si="101"/>
        <v/>
      </c>
      <c r="I1059">
        <f t="shared" si="98"/>
        <v>-6.6480910218392813E-3</v>
      </c>
    </row>
    <row r="1060" spans="1:9" x14ac:dyDescent="0.3">
      <c r="A1060">
        <v>1</v>
      </c>
      <c r="B1060">
        <v>2011</v>
      </c>
      <c r="C1060">
        <v>286.45</v>
      </c>
      <c r="D1060">
        <v>-0.30001831069791668</v>
      </c>
      <c r="E1060">
        <f t="shared" si="99"/>
        <v>3.2572714711274386</v>
      </c>
      <c r="F1060">
        <f>(MAX(E$2:E1060) - E1060)/MAX(E$2:E1060)</f>
        <v>8.2419457343617303E-2</v>
      </c>
      <c r="G1060">
        <f t="shared" si="100"/>
        <v>-1.3334370938646107</v>
      </c>
      <c r="H1060" t="str">
        <f t="shared" si="101"/>
        <v/>
      </c>
      <c r="I1060">
        <f t="shared" si="98"/>
        <v>-1.0473671171161343E-3</v>
      </c>
    </row>
    <row r="1061" spans="1:9" x14ac:dyDescent="0.3">
      <c r="A1061">
        <v>1</v>
      </c>
      <c r="B1061">
        <v>2011</v>
      </c>
      <c r="C1061">
        <v>285.89999999999998</v>
      </c>
      <c r="D1061">
        <v>5.3999938963229139</v>
      </c>
      <c r="E1061">
        <f t="shared" si="99"/>
        <v>3.3956968074030547</v>
      </c>
      <c r="F1061">
        <f>(MAX(E$2:E1061) - E1061)/MAX(E$2:E1061)</f>
        <v>4.3424735441236886E-2</v>
      </c>
      <c r="G1061">
        <f t="shared" si="100"/>
        <v>4.0665568024583028</v>
      </c>
      <c r="H1061" t="str">
        <f t="shared" si="101"/>
        <v/>
      </c>
      <c r="I1061">
        <f t="shared" si="98"/>
        <v>1.8887701631070005E-2</v>
      </c>
    </row>
    <row r="1062" spans="1:9" x14ac:dyDescent="0.3">
      <c r="A1062">
        <v>1</v>
      </c>
      <c r="B1062">
        <v>2011</v>
      </c>
      <c r="C1062">
        <v>279.95</v>
      </c>
      <c r="D1062">
        <v>0.83333740233333353</v>
      </c>
      <c r="E1062">
        <f t="shared" si="99"/>
        <v>3.4184400208423615</v>
      </c>
      <c r="F1062">
        <f>(MAX(E$2:E1062) - E1062)/MAX(E$2:E1062)</f>
        <v>3.7017922157674174E-2</v>
      </c>
      <c r="G1062">
        <f t="shared" si="100"/>
        <v>4.8998942047916358</v>
      </c>
      <c r="H1062" t="str">
        <f t="shared" si="101"/>
        <v/>
      </c>
      <c r="I1062">
        <f t="shared" si="98"/>
        <v>2.9767365684348402E-3</v>
      </c>
    </row>
    <row r="1063" spans="1:9" x14ac:dyDescent="0.3">
      <c r="A1063">
        <v>1</v>
      </c>
      <c r="B1063">
        <v>2011</v>
      </c>
      <c r="C1063">
        <v>283.7</v>
      </c>
      <c r="D1063">
        <v>-0.54998779297916667</v>
      </c>
      <c r="E1063">
        <f t="shared" si="99"/>
        <v>3.4035291091905702</v>
      </c>
      <c r="F1063">
        <f>(MAX(E$2:E1063) - E1063)/MAX(E$2:E1063)</f>
        <v>4.1218358788832947E-2</v>
      </c>
      <c r="G1063">
        <f t="shared" si="100"/>
        <v>4.3499064118124693</v>
      </c>
      <c r="H1063" t="str">
        <f t="shared" si="101"/>
        <v/>
      </c>
      <c r="I1063">
        <f t="shared" si="98"/>
        <v>-1.9386245787069674E-3</v>
      </c>
    </row>
    <row r="1064" spans="1:9" x14ac:dyDescent="0.3">
      <c r="A1064">
        <v>1</v>
      </c>
      <c r="B1064">
        <v>2011</v>
      </c>
      <c r="C1064">
        <v>284</v>
      </c>
      <c r="D1064">
        <v>-3</v>
      </c>
      <c r="E1064">
        <f t="shared" si="99"/>
        <v>3.32263537156016</v>
      </c>
      <c r="F1064">
        <f>(MAX(E$2:E1064) - E1064)/MAX(E$2:E1064)</f>
        <v>6.400630272607033E-2</v>
      </c>
      <c r="G1064">
        <f t="shared" si="100"/>
        <v>1.3499064118124693</v>
      </c>
      <c r="H1064" t="str">
        <f t="shared" si="101"/>
        <v/>
      </c>
      <c r="I1064">
        <f t="shared" si="98"/>
        <v>-1.0563380281690141E-2</v>
      </c>
    </row>
    <row r="1065" spans="1:9" x14ac:dyDescent="0.3">
      <c r="A1065">
        <v>1</v>
      </c>
      <c r="B1065">
        <v>2011</v>
      </c>
      <c r="C1065">
        <v>287.64999999999998</v>
      </c>
      <c r="D1065">
        <v>9.999999999996935E-2</v>
      </c>
      <c r="E1065">
        <f t="shared" si="99"/>
        <v>3.3252343389114576</v>
      </c>
      <c r="F1065">
        <f>(MAX(E$2:E1065) - E1065)/MAX(E$2:E1065)</f>
        <v>6.3274167902894404E-2</v>
      </c>
      <c r="G1065">
        <f t="shared" si="100"/>
        <v>1.4499064118124387</v>
      </c>
      <c r="H1065" t="str">
        <f t="shared" si="101"/>
        <v/>
      </c>
      <c r="I1065">
        <f t="shared" si="98"/>
        <v>3.4764470710922776E-4</v>
      </c>
    </row>
    <row r="1066" spans="1:9" x14ac:dyDescent="0.3">
      <c r="A1066">
        <v>1</v>
      </c>
      <c r="B1066">
        <v>2011</v>
      </c>
      <c r="C1066">
        <v>287.3</v>
      </c>
      <c r="D1066">
        <v>0.55000610367707536</v>
      </c>
      <c r="E1066">
        <f t="shared" si="99"/>
        <v>3.339557426836119</v>
      </c>
      <c r="F1066">
        <f>(MAX(E$2:E1066) - E1066)/MAX(E$2:E1066)</f>
        <v>5.9239322509465508E-2</v>
      </c>
      <c r="G1066">
        <f t="shared" si="100"/>
        <v>1.9999125154895141</v>
      </c>
      <c r="H1066" t="str">
        <f t="shared" si="101"/>
        <v/>
      </c>
      <c r="I1066">
        <f t="shared" si="98"/>
        <v>1.9143964625028727E-3</v>
      </c>
    </row>
    <row r="1067" spans="1:9" x14ac:dyDescent="0.3">
      <c r="A1067">
        <v>1</v>
      </c>
      <c r="B1067">
        <v>2011</v>
      </c>
      <c r="C1067">
        <v>283</v>
      </c>
      <c r="D1067">
        <v>-0.8999938963229166</v>
      </c>
      <c r="E1067">
        <f t="shared" si="99"/>
        <v>3.3156614624322751</v>
      </c>
      <c r="F1067">
        <f>(MAX(E$2:E1067) - E1067)/MAX(E$2:E1067)</f>
        <v>6.5970868276937961E-2</v>
      </c>
      <c r="G1067">
        <f t="shared" si="100"/>
        <v>1.0999186191665975</v>
      </c>
      <c r="H1067">
        <f t="shared" si="101"/>
        <v>1.0999186191665975</v>
      </c>
      <c r="I1067">
        <f t="shared" si="98"/>
        <v>-3.1801904463707301E-3</v>
      </c>
    </row>
    <row r="1068" spans="1:9" x14ac:dyDescent="0.3">
      <c r="A1068">
        <v>2</v>
      </c>
      <c r="B1068">
        <v>2011</v>
      </c>
      <c r="C1068">
        <v>283.05</v>
      </c>
      <c r="D1068">
        <v>1.0999938963229068</v>
      </c>
      <c r="E1068">
        <f t="shared" si="99"/>
        <v>3.3446535718992747</v>
      </c>
      <c r="F1068">
        <f>(MAX(E$2:E1068) - E1068)/MAX(E$2:E1068)</f>
        <v>5.7803727228582305E-2</v>
      </c>
      <c r="G1068">
        <f t="shared" si="100"/>
        <v>1.0999938963229068</v>
      </c>
      <c r="H1068" t="str">
        <f t="shared" si="101"/>
        <v/>
      </c>
      <c r="I1068">
        <f t="shared" si="98"/>
        <v>3.8862176164031329E-3</v>
      </c>
    </row>
    <row r="1069" spans="1:9" x14ac:dyDescent="0.3">
      <c r="A1069">
        <v>2</v>
      </c>
      <c r="B1069">
        <v>2011</v>
      </c>
      <c r="C1069">
        <v>283.05</v>
      </c>
      <c r="D1069">
        <v>1.1000000000000134</v>
      </c>
      <c r="E1069">
        <f t="shared" si="99"/>
        <v>3.3738993503499044</v>
      </c>
      <c r="F1069">
        <f>(MAX(E$2:E1069) - E1069)/MAX(E$2:E1069)</f>
        <v>4.9565127069213753E-2</v>
      </c>
      <c r="G1069">
        <f t="shared" si="100"/>
        <v>2.19999389632292</v>
      </c>
      <c r="H1069" t="str">
        <f t="shared" si="101"/>
        <v/>
      </c>
      <c r="I1069">
        <f t="shared" si="98"/>
        <v>3.8862391803568745E-3</v>
      </c>
    </row>
    <row r="1070" spans="1:9" x14ac:dyDescent="0.3">
      <c r="A1070">
        <v>2</v>
      </c>
      <c r="B1070">
        <v>2011</v>
      </c>
      <c r="C1070">
        <v>283.05</v>
      </c>
      <c r="D1070">
        <v>1.1000000000000134</v>
      </c>
      <c r="E1070">
        <f t="shared" si="99"/>
        <v>3.4034008550032024</v>
      </c>
      <c r="F1070">
        <f>(MAX(E$2:E1070) - E1070)/MAX(E$2:E1070)</f>
        <v>4.1254488275701322E-2</v>
      </c>
      <c r="G1070">
        <f t="shared" si="100"/>
        <v>3.2999938963229334</v>
      </c>
      <c r="H1070" t="str">
        <f t="shared" si="101"/>
        <v/>
      </c>
      <c r="I1070">
        <f t="shared" si="98"/>
        <v>3.8862391803568745E-3</v>
      </c>
    </row>
    <row r="1071" spans="1:9" x14ac:dyDescent="0.3">
      <c r="A1071">
        <v>2</v>
      </c>
      <c r="B1071">
        <v>2011</v>
      </c>
      <c r="C1071">
        <v>283.05</v>
      </c>
      <c r="D1071">
        <v>1.1000000000000134</v>
      </c>
      <c r="E1071">
        <f t="shared" si="99"/>
        <v>3.4331603219388427</v>
      </c>
      <c r="F1071">
        <f>(MAX(E$2:E1071) - E1071)/MAX(E$2:E1071)</f>
        <v>3.2871180939479265E-2</v>
      </c>
      <c r="G1071">
        <f t="shared" si="100"/>
        <v>4.3999938963229468</v>
      </c>
      <c r="H1071" t="str">
        <f t="shared" si="101"/>
        <v/>
      </c>
      <c r="I1071">
        <f t="shared" si="98"/>
        <v>3.8862391803568745E-3</v>
      </c>
    </row>
    <row r="1072" spans="1:9" x14ac:dyDescent="0.3">
      <c r="A1072">
        <v>2</v>
      </c>
      <c r="B1072">
        <v>2011</v>
      </c>
      <c r="C1072">
        <v>285.75</v>
      </c>
      <c r="D1072">
        <v>3.1000183106979207</v>
      </c>
      <c r="E1072">
        <f t="shared" si="99"/>
        <v>3.5169623680929525</v>
      </c>
      <c r="F1072">
        <f>(MAX(E$2:E1072) - E1072)/MAX(E$2:E1072)</f>
        <v>9.2639600899417848E-3</v>
      </c>
      <c r="G1072">
        <f t="shared" si="100"/>
        <v>7.5000122070208679</v>
      </c>
      <c r="H1072" t="str">
        <f t="shared" si="101"/>
        <v/>
      </c>
      <c r="I1072">
        <f t="shared" si="98"/>
        <v>1.0848707998942855E-2</v>
      </c>
    </row>
    <row r="1073" spans="1:9" x14ac:dyDescent="0.3">
      <c r="A1073">
        <v>2</v>
      </c>
      <c r="B1073">
        <v>2011</v>
      </c>
      <c r="C1073">
        <v>283.64999999999998</v>
      </c>
      <c r="D1073">
        <v>3</v>
      </c>
      <c r="E1073">
        <f t="shared" si="99"/>
        <v>3.6006552853664493</v>
      </c>
      <c r="F1073">
        <f>(MAX(E$2:E1073) - E1073)/MAX(E$2:E1073)</f>
        <v>0</v>
      </c>
      <c r="G1073">
        <f t="shared" si="100"/>
        <v>10.500012207020868</v>
      </c>
      <c r="H1073" t="str">
        <f t="shared" si="101"/>
        <v/>
      </c>
      <c r="I1073">
        <f t="shared" si="98"/>
        <v>1.0576414595452142E-2</v>
      </c>
    </row>
    <row r="1074" spans="1:9" x14ac:dyDescent="0.3">
      <c r="A1074">
        <v>2</v>
      </c>
      <c r="B1074">
        <v>2011</v>
      </c>
      <c r="C1074">
        <v>281.85000000000002</v>
      </c>
      <c r="D1074">
        <v>4.0999938963229461</v>
      </c>
      <c r="E1074">
        <f t="shared" si="99"/>
        <v>3.7185051897791581</v>
      </c>
      <c r="F1074">
        <f>(MAX(E$2:E1074) - E1074)/MAX(E$2:E1074)</f>
        <v>0</v>
      </c>
      <c r="G1074">
        <f t="shared" si="100"/>
        <v>14.600006103343814</v>
      </c>
      <c r="H1074" t="str">
        <f t="shared" si="101"/>
        <v/>
      </c>
      <c r="I1074">
        <f t="shared" si="98"/>
        <v>1.4546723066606159E-2</v>
      </c>
    </row>
    <row r="1075" spans="1:9" x14ac:dyDescent="0.3">
      <c r="A1075">
        <v>2</v>
      </c>
      <c r="B1075">
        <v>2011</v>
      </c>
      <c r="C1075">
        <v>276.25</v>
      </c>
      <c r="D1075">
        <v>-3</v>
      </c>
      <c r="E1075">
        <f t="shared" si="99"/>
        <v>3.6276457869519749</v>
      </c>
      <c r="F1075">
        <f>(MAX(E$2:E1075) - E1075)/MAX(E$2:E1075)</f>
        <v>2.4434389140271531E-2</v>
      </c>
      <c r="G1075">
        <f t="shared" si="100"/>
        <v>11.600006103343814</v>
      </c>
      <c r="H1075" t="str">
        <f t="shared" si="101"/>
        <v/>
      </c>
      <c r="I1075">
        <f t="shared" si="98"/>
        <v>-1.085972850678733E-2</v>
      </c>
    </row>
    <row r="1076" spans="1:9" x14ac:dyDescent="0.3">
      <c r="A1076">
        <v>2</v>
      </c>
      <c r="B1076">
        <v>2011</v>
      </c>
      <c r="C1076">
        <v>272.64999999999998</v>
      </c>
      <c r="D1076">
        <v>2.2999877929687464</v>
      </c>
      <c r="E1076">
        <f t="shared" si="99"/>
        <v>3.6964995089809829</v>
      </c>
      <c r="F1076">
        <f>(MAX(E$2:E1076) - E1076)/MAX(E$2:E1076)</f>
        <v>5.9178835782348702E-3</v>
      </c>
      <c r="G1076">
        <f t="shared" si="100"/>
        <v>13.89999389631256</v>
      </c>
      <c r="H1076" t="str">
        <f t="shared" si="101"/>
        <v/>
      </c>
      <c r="I1076">
        <f t="shared" si="98"/>
        <v>8.435678683178972E-3</v>
      </c>
    </row>
    <row r="1077" spans="1:9" x14ac:dyDescent="0.3">
      <c r="A1077">
        <v>2</v>
      </c>
      <c r="B1077">
        <v>2011</v>
      </c>
      <c r="C1077">
        <v>271.05</v>
      </c>
      <c r="D1077">
        <v>-1.1666748046875099</v>
      </c>
      <c r="E1077">
        <f t="shared" si="99"/>
        <v>3.6607002878188255</v>
      </c>
      <c r="F1077">
        <f>(MAX(E$2:E1077) - E1077)/MAX(E$2:E1077)</f>
        <v>1.5545198678011161E-2</v>
      </c>
      <c r="G1077">
        <f t="shared" si="100"/>
        <v>12.73331909162505</v>
      </c>
      <c r="H1077" t="str">
        <f t="shared" si="101"/>
        <v/>
      </c>
      <c r="I1077">
        <f t="shared" si="98"/>
        <v>-4.3042789326231687E-3</v>
      </c>
    </row>
    <row r="1078" spans="1:9" x14ac:dyDescent="0.3">
      <c r="A1078">
        <v>2</v>
      </c>
      <c r="B1078">
        <v>2011</v>
      </c>
      <c r="C1078">
        <v>273.85000000000002</v>
      </c>
      <c r="D1078">
        <v>1.4999816893020865</v>
      </c>
      <c r="E1078">
        <f t="shared" si="99"/>
        <v>3.7058151779190265</v>
      </c>
      <c r="F1078">
        <f>(MAX(E$2:E1078) - E1078)/MAX(E$2:E1078)</f>
        <v>3.4126648242987375E-3</v>
      </c>
      <c r="G1078">
        <f t="shared" si="100"/>
        <v>14.233300780927138</v>
      </c>
      <c r="H1078" t="str">
        <f t="shared" si="101"/>
        <v/>
      </c>
      <c r="I1078">
        <f t="shared" si="98"/>
        <v>5.4773842954248184E-3</v>
      </c>
    </row>
    <row r="1079" spans="1:9" x14ac:dyDescent="0.3">
      <c r="A1079">
        <v>2</v>
      </c>
      <c r="B1079">
        <v>2011</v>
      </c>
      <c r="C1079">
        <v>272.89999999999998</v>
      </c>
      <c r="D1079">
        <v>0.66667073566666668</v>
      </c>
      <c r="E1079">
        <f t="shared" si="99"/>
        <v>3.7261843853010088</v>
      </c>
      <c r="F1079">
        <f>(MAX(E$2:E1079) - E1079)/MAX(E$2:E1079)</f>
        <v>0</v>
      </c>
      <c r="G1079">
        <f t="shared" si="100"/>
        <v>14.899971516593805</v>
      </c>
      <c r="H1079" t="str">
        <f t="shared" si="101"/>
        <v/>
      </c>
      <c r="I1079">
        <f t="shared" si="98"/>
        <v>2.4429121863930622E-3</v>
      </c>
    </row>
    <row r="1080" spans="1:9" x14ac:dyDescent="0.3">
      <c r="A1080">
        <v>2</v>
      </c>
      <c r="B1080">
        <v>2011</v>
      </c>
      <c r="C1080">
        <v>271.95</v>
      </c>
      <c r="D1080">
        <v>2.349987792979173</v>
      </c>
      <c r="E1080">
        <f t="shared" si="99"/>
        <v>3.7986318851894278</v>
      </c>
      <c r="F1080">
        <f>(MAX(E$2:E1080) - E1080)/MAX(E$2:E1080)</f>
        <v>0</v>
      </c>
      <c r="G1080">
        <f t="shared" si="100"/>
        <v>17.249959309572979</v>
      </c>
      <c r="H1080" t="str">
        <f t="shared" si="101"/>
        <v/>
      </c>
      <c r="I1080">
        <f t="shared" si="98"/>
        <v>8.6412494685757426E-3</v>
      </c>
    </row>
    <row r="1081" spans="1:9" x14ac:dyDescent="0.3">
      <c r="A1081">
        <v>2</v>
      </c>
      <c r="B1081">
        <v>2011</v>
      </c>
      <c r="C1081">
        <v>270.95</v>
      </c>
      <c r="D1081">
        <v>-2.6999877929791869</v>
      </c>
      <c r="E1081">
        <f t="shared" si="99"/>
        <v>3.7134627234618982</v>
      </c>
      <c r="F1081">
        <f>(MAX(E$2:E1081) - E1081)/MAX(E$2:E1081)</f>
        <v>2.2421009537564728E-2</v>
      </c>
      <c r="G1081">
        <f t="shared" si="100"/>
        <v>14.549971516593793</v>
      </c>
      <c r="H1081" t="str">
        <f t="shared" si="101"/>
        <v/>
      </c>
      <c r="I1081">
        <f t="shared" si="98"/>
        <v>-9.9648931278065577E-3</v>
      </c>
    </row>
    <row r="1082" spans="1:9" x14ac:dyDescent="0.3">
      <c r="A1082">
        <v>2</v>
      </c>
      <c r="B1082">
        <v>2011</v>
      </c>
      <c r="C1082">
        <v>273.64999999999998</v>
      </c>
      <c r="D1082">
        <v>0.16666666666666666</v>
      </c>
      <c r="E1082">
        <f t="shared" si="99"/>
        <v>3.7185515176197574</v>
      </c>
      <c r="F1082">
        <f>(MAX(E$2:E1082) - E1082)/MAX(E$2:E1082)</f>
        <v>2.1081370869838051E-2</v>
      </c>
      <c r="G1082">
        <f t="shared" si="100"/>
        <v>14.716638183260459</v>
      </c>
      <c r="H1082" t="str">
        <f t="shared" si="101"/>
        <v/>
      </c>
      <c r="I1082">
        <f t="shared" si="98"/>
        <v>6.0905049028564474E-4</v>
      </c>
    </row>
    <row r="1083" spans="1:9" x14ac:dyDescent="0.3">
      <c r="A1083">
        <v>2</v>
      </c>
      <c r="B1083">
        <v>2011</v>
      </c>
      <c r="C1083">
        <v>268.95</v>
      </c>
      <c r="D1083">
        <v>-1.4000061036770868</v>
      </c>
      <c r="E1083">
        <f t="shared" si="99"/>
        <v>3.6749988559786084</v>
      </c>
      <c r="F1083">
        <f>(MAX(E$2:E1083) - E1083)/MAX(E$2:E1083)</f>
        <v>3.2546725491578971E-2</v>
      </c>
      <c r="G1083">
        <f t="shared" si="100"/>
        <v>13.316632079583371</v>
      </c>
      <c r="H1083" t="str">
        <f t="shared" si="101"/>
        <v/>
      </c>
      <c r="I1083">
        <f t="shared" si="98"/>
        <v>-5.2054512127796496E-3</v>
      </c>
    </row>
    <row r="1084" spans="1:9" x14ac:dyDescent="0.3">
      <c r="A1084">
        <v>2</v>
      </c>
      <c r="B1084">
        <v>2011</v>
      </c>
      <c r="C1084">
        <v>266.89999999999998</v>
      </c>
      <c r="D1084">
        <v>0.80002441404168934</v>
      </c>
      <c r="E1084">
        <f t="shared" si="99"/>
        <v>3.6997841681341193</v>
      </c>
      <c r="F1084">
        <f>(MAX(E$2:E1084) - E1084)/MAX(E$2:E1084)</f>
        <v>2.6021925799314276E-2</v>
      </c>
      <c r="G1084">
        <f t="shared" si="100"/>
        <v>14.11665649362506</v>
      </c>
      <c r="H1084" t="str">
        <f t="shared" si="101"/>
        <v/>
      </c>
      <c r="I1084">
        <f t="shared" si="98"/>
        <v>2.9974687674847859E-3</v>
      </c>
    </row>
    <row r="1085" spans="1:9" x14ac:dyDescent="0.3">
      <c r="A1085">
        <v>2</v>
      </c>
      <c r="B1085">
        <v>2011</v>
      </c>
      <c r="C1085">
        <v>266.95</v>
      </c>
      <c r="D1085">
        <v>-0.60000610336457993</v>
      </c>
      <c r="E1085">
        <f t="shared" si="99"/>
        <v>3.6810737001268996</v>
      </c>
      <c r="F1085">
        <f>(MAX(E$2:E1085) - E1085)/MAX(E$2:E1085)</f>
        <v>3.0947506527515479E-2</v>
      </c>
      <c r="G1085">
        <f t="shared" si="100"/>
        <v>13.51665039026048</v>
      </c>
      <c r="H1085" t="str">
        <f t="shared" si="101"/>
        <v/>
      </c>
      <c r="I1085">
        <f t="shared" si="98"/>
        <v>-2.2476347756680277E-3</v>
      </c>
    </row>
    <row r="1086" spans="1:9" x14ac:dyDescent="0.3">
      <c r="A1086">
        <v>2</v>
      </c>
      <c r="B1086">
        <v>2011</v>
      </c>
      <c r="C1086">
        <v>266.2</v>
      </c>
      <c r="D1086">
        <v>-0.40001220702082535</v>
      </c>
      <c r="E1086">
        <f t="shared" si="99"/>
        <v>3.6686279171301424</v>
      </c>
      <c r="F1086">
        <f>(MAX(E$2:E1086) - E1086)/MAX(E$2:E1086)</f>
        <v>3.4223892177118007E-2</v>
      </c>
      <c r="G1086">
        <f t="shared" si="100"/>
        <v>13.116638183239655</v>
      </c>
      <c r="H1086" t="str">
        <f t="shared" si="101"/>
        <v/>
      </c>
      <c r="I1086">
        <f t="shared" si="98"/>
        <v>-1.5026754583802606E-3</v>
      </c>
    </row>
    <row r="1087" spans="1:9" x14ac:dyDescent="0.3">
      <c r="A1087">
        <v>2</v>
      </c>
      <c r="B1087">
        <v>2011</v>
      </c>
      <c r="C1087">
        <v>265.85000000000002</v>
      </c>
      <c r="D1087">
        <v>-0.75</v>
      </c>
      <c r="E1087">
        <f t="shared" si="99"/>
        <v>3.645341065107734</v>
      </c>
      <c r="F1087">
        <f>(MAX(E$2:E1087) - E1087)/MAX(E$2:E1087)</f>
        <v>4.0354218232980896E-2</v>
      </c>
      <c r="G1087">
        <f t="shared" si="100"/>
        <v>12.366638183239655</v>
      </c>
      <c r="H1087">
        <f t="shared" si="101"/>
        <v>12.366638183239655</v>
      </c>
      <c r="I1087">
        <f t="shared" si="98"/>
        <v>-2.8211397404551437E-3</v>
      </c>
    </row>
    <row r="1088" spans="1:9" x14ac:dyDescent="0.3">
      <c r="A1088">
        <v>3</v>
      </c>
      <c r="B1088">
        <v>2011</v>
      </c>
      <c r="C1088">
        <v>265.85000000000002</v>
      </c>
      <c r="D1088">
        <v>2.25</v>
      </c>
      <c r="E1088">
        <f t="shared" si="99"/>
        <v>3.7147581767951809</v>
      </c>
      <c r="F1088">
        <f>(MAX(E$2:E1088) - E1088)/MAX(E$2:E1088)</f>
        <v>2.2079977983985238E-2</v>
      </c>
      <c r="G1088">
        <f t="shared" si="100"/>
        <v>2.25</v>
      </c>
      <c r="H1088" t="str">
        <f t="shared" si="101"/>
        <v/>
      </c>
      <c r="I1088">
        <f t="shared" si="98"/>
        <v>8.463419221365431E-3</v>
      </c>
    </row>
    <row r="1089" spans="1:9" x14ac:dyDescent="0.3">
      <c r="A1089">
        <v>3</v>
      </c>
      <c r="B1089">
        <v>2011</v>
      </c>
      <c r="C1089">
        <v>262.45</v>
      </c>
      <c r="D1089">
        <v>0.15000000000002267</v>
      </c>
      <c r="E1089">
        <f t="shared" si="99"/>
        <v>3.7195352043610739</v>
      </c>
      <c r="F1089">
        <f>(MAX(E$2:E1089) - E1089)/MAX(E$2:E1089)</f>
        <v>2.0822412705149403E-2</v>
      </c>
      <c r="G1089">
        <f t="shared" si="100"/>
        <v>2.4000000000000226</v>
      </c>
      <c r="H1089" t="str">
        <f t="shared" si="101"/>
        <v/>
      </c>
      <c r="I1089">
        <f t="shared" si="98"/>
        <v>5.7153743570212488E-4</v>
      </c>
    </row>
    <row r="1090" spans="1:9" x14ac:dyDescent="0.3">
      <c r="A1090">
        <v>3</v>
      </c>
      <c r="B1090">
        <v>2011</v>
      </c>
      <c r="C1090">
        <v>264.05</v>
      </c>
      <c r="D1090">
        <v>-3</v>
      </c>
      <c r="E1090">
        <f t="shared" si="99"/>
        <v>3.6244514602617093</v>
      </c>
      <c r="F1090">
        <f>(MAX(E$2:E1090) - E1090)/MAX(E$2:E1090)</f>
        <v>4.5853462560253494E-2</v>
      </c>
      <c r="G1090">
        <f t="shared" si="100"/>
        <v>-0.59999999999997744</v>
      </c>
      <c r="H1090" t="str">
        <f t="shared" si="101"/>
        <v/>
      </c>
      <c r="I1090">
        <f t="shared" si="98"/>
        <v>-1.1361484567316796E-2</v>
      </c>
    </row>
    <row r="1091" spans="1:9" x14ac:dyDescent="0.3">
      <c r="A1091">
        <v>3</v>
      </c>
      <c r="B1091">
        <v>2011</v>
      </c>
      <c r="C1091">
        <v>270.3</v>
      </c>
      <c r="D1091">
        <v>-3</v>
      </c>
      <c r="E1091">
        <f t="shared" si="99"/>
        <v>3.5339407412207673</v>
      </c>
      <c r="F1091">
        <f>(MAX(E$2:E1091) - E1091)/MAX(E$2:E1091)</f>
        <v>6.9680651342045249E-2</v>
      </c>
      <c r="G1091">
        <f t="shared" si="100"/>
        <v>-3.5999999999999774</v>
      </c>
      <c r="H1091" t="str">
        <f t="shared" si="101"/>
        <v/>
      </c>
      <c r="I1091">
        <f t="shared" ref="I1091:I1154" si="102">D1091/C1091</f>
        <v>-1.1098779134295227E-2</v>
      </c>
    </row>
    <row r="1092" spans="1:9" x14ac:dyDescent="0.3">
      <c r="A1092">
        <v>3</v>
      </c>
      <c r="B1092">
        <v>2011</v>
      </c>
      <c r="C1092">
        <v>272.3</v>
      </c>
      <c r="D1092">
        <v>-0.90000203450520011</v>
      </c>
      <c r="E1092">
        <f t="shared" ref="E1092:E1155" si="103">(D1092/C1092*$G$2+1)*E1091*$H$2+(1-$H$2)*E1091</f>
        <v>3.507659998737958</v>
      </c>
      <c r="F1092">
        <f>(MAX(E$2:E1092) - E1092)/MAX(E$2:E1092)</f>
        <v>7.6599127066233175E-2</v>
      </c>
      <c r="G1092">
        <f t="shared" si="100"/>
        <v>-4.5000020345051777</v>
      </c>
      <c r="H1092" t="str">
        <f t="shared" si="101"/>
        <v/>
      </c>
      <c r="I1092">
        <f t="shared" si="102"/>
        <v>-3.3051855839338969E-3</v>
      </c>
    </row>
    <row r="1093" spans="1:9" x14ac:dyDescent="0.3">
      <c r="A1093">
        <v>3</v>
      </c>
      <c r="B1093">
        <v>2011</v>
      </c>
      <c r="C1093">
        <v>269.60000000000002</v>
      </c>
      <c r="D1093">
        <v>-3</v>
      </c>
      <c r="E1093">
        <f t="shared" si="103"/>
        <v>3.4198383926864695</v>
      </c>
      <c r="F1093">
        <f>(MAX(E$2:E1093) - E1093)/MAX(E$2:E1093)</f>
        <v>9.9718399663796031E-2</v>
      </c>
      <c r="G1093">
        <f t="shared" ref="G1093:G1156" si="104">IF(A1093&lt;&gt;A1092, D1093, D1093+G1092)</f>
        <v>-7.5000020345051777</v>
      </c>
      <c r="H1093" t="str">
        <f t="shared" si="101"/>
        <v/>
      </c>
      <c r="I1093">
        <f t="shared" si="102"/>
        <v>-1.1127596439169139E-2</v>
      </c>
    </row>
    <row r="1094" spans="1:9" x14ac:dyDescent="0.3">
      <c r="A1094">
        <v>3</v>
      </c>
      <c r="B1094">
        <v>2011</v>
      </c>
      <c r="C1094">
        <v>272.55</v>
      </c>
      <c r="D1094">
        <v>0.40001220702082535</v>
      </c>
      <c r="E1094">
        <f t="shared" si="103"/>
        <v>3.4311315443357242</v>
      </c>
      <c r="F1094">
        <f>(MAX(E$2:E1094) - E1094)/MAX(E$2:E1094)</f>
        <v>9.6745447298159912E-2</v>
      </c>
      <c r="G1094">
        <f t="shared" si="104"/>
        <v>-7.099989827484352</v>
      </c>
      <c r="H1094" t="str">
        <f t="shared" si="101"/>
        <v/>
      </c>
      <c r="I1094">
        <f t="shared" si="102"/>
        <v>1.4676654082583943E-3</v>
      </c>
    </row>
    <row r="1095" spans="1:9" x14ac:dyDescent="0.3">
      <c r="A1095">
        <v>3</v>
      </c>
      <c r="B1095">
        <v>2011</v>
      </c>
      <c r="C1095">
        <v>271.25</v>
      </c>
      <c r="D1095">
        <v>-3</v>
      </c>
      <c r="E1095">
        <f t="shared" si="103"/>
        <v>3.345748547379904</v>
      </c>
      <c r="F1095">
        <f>(MAX(E$2:E1095) - E1095)/MAX(E$2:E1095)</f>
        <v>0.11922274953129335</v>
      </c>
      <c r="G1095">
        <f t="shared" si="104"/>
        <v>-10.099989827484352</v>
      </c>
      <c r="H1095" t="str">
        <f t="shared" si="101"/>
        <v/>
      </c>
      <c r="I1095">
        <f t="shared" si="102"/>
        <v>-1.1059907834101382E-2</v>
      </c>
    </row>
    <row r="1096" spans="1:9" x14ac:dyDescent="0.3">
      <c r="A1096">
        <v>3</v>
      </c>
      <c r="B1096">
        <v>2011</v>
      </c>
      <c r="C1096">
        <v>265.75</v>
      </c>
      <c r="D1096">
        <v>-1.3999877929791802</v>
      </c>
      <c r="E1096">
        <f t="shared" si="103"/>
        <v>3.3060909141509414</v>
      </c>
      <c r="F1096">
        <f>(MAX(E$2:E1096) - E1096)/MAX(E$2:E1096)</f>
        <v>0.12966272750957145</v>
      </c>
      <c r="G1096">
        <f t="shared" si="104"/>
        <v>-11.499977620463532</v>
      </c>
      <c r="H1096" t="str">
        <f t="shared" si="101"/>
        <v/>
      </c>
      <c r="I1096">
        <f t="shared" si="102"/>
        <v>-5.2680631908906123E-3</v>
      </c>
    </row>
    <row r="1097" spans="1:9" x14ac:dyDescent="0.3">
      <c r="A1097">
        <v>3</v>
      </c>
      <c r="B1097">
        <v>2011</v>
      </c>
      <c r="C1097">
        <v>264.89999999999998</v>
      </c>
      <c r="D1097">
        <v>-3</v>
      </c>
      <c r="E1097">
        <f t="shared" si="103"/>
        <v>3.2218473744358831</v>
      </c>
      <c r="F1097">
        <f>(MAX(E$2:E1097) - E1097)/MAX(E$2:E1097)</f>
        <v>0.15184006457756094</v>
      </c>
      <c r="G1097">
        <f t="shared" si="104"/>
        <v>-14.499977620463532</v>
      </c>
      <c r="H1097" t="str">
        <f t="shared" si="101"/>
        <v/>
      </c>
      <c r="I1097">
        <f t="shared" si="102"/>
        <v>-1.1325028312570783E-2</v>
      </c>
    </row>
    <row r="1098" spans="1:9" x14ac:dyDescent="0.3">
      <c r="A1098">
        <v>3</v>
      </c>
      <c r="B1098">
        <v>2011</v>
      </c>
      <c r="C1098">
        <v>268.3</v>
      </c>
      <c r="D1098">
        <v>6.5999877929791735</v>
      </c>
      <c r="E1098">
        <f t="shared" si="103"/>
        <v>3.4001714333988624</v>
      </c>
      <c r="F1098">
        <f>(MAX(E$2:E1098) - E1098)/MAX(E$2:E1098)</f>
        <v>0.1048957792788851</v>
      </c>
      <c r="G1098">
        <f t="shared" si="104"/>
        <v>-7.899989827484359</v>
      </c>
      <c r="H1098" t="str">
        <f t="shared" si="101"/>
        <v/>
      </c>
      <c r="I1098">
        <f t="shared" si="102"/>
        <v>2.459928361155115E-2</v>
      </c>
    </row>
    <row r="1099" spans="1:9" x14ac:dyDescent="0.3">
      <c r="A1099">
        <v>3</v>
      </c>
      <c r="B1099">
        <v>2011</v>
      </c>
      <c r="C1099">
        <v>265.7</v>
      </c>
      <c r="D1099">
        <v>-1.3999938963229133</v>
      </c>
      <c r="E1099">
        <f t="shared" si="103"/>
        <v>3.3598609579764971</v>
      </c>
      <c r="F1099">
        <f>(MAX(E$2:E1099) - E1099)/MAX(E$2:E1099)</f>
        <v>0.11550761971005001</v>
      </c>
      <c r="G1099">
        <f t="shared" si="104"/>
        <v>-9.2999837238072729</v>
      </c>
      <c r="H1099" t="str">
        <f t="shared" si="101"/>
        <v/>
      </c>
      <c r="I1099">
        <f t="shared" si="102"/>
        <v>-5.2690775172108146E-3</v>
      </c>
    </row>
    <row r="1100" spans="1:9" x14ac:dyDescent="0.3">
      <c r="A1100">
        <v>3</v>
      </c>
      <c r="B1100">
        <v>2011</v>
      </c>
      <c r="C1100">
        <v>261.89999999999998</v>
      </c>
      <c r="D1100">
        <v>5.0999938963229461</v>
      </c>
      <c r="E1100">
        <f t="shared" si="103"/>
        <v>3.5070711845931113</v>
      </c>
      <c r="F1100">
        <f>(MAX(E$2:E1100) - E1100)/MAX(E$2:E1100)</f>
        <v>7.6754133964148832E-2</v>
      </c>
      <c r="G1100">
        <f t="shared" si="104"/>
        <v>-4.1999898274843268</v>
      </c>
      <c r="H1100" t="str">
        <f t="shared" si="101"/>
        <v/>
      </c>
      <c r="I1100">
        <f t="shared" si="102"/>
        <v>1.947305802337895E-2</v>
      </c>
    </row>
    <row r="1101" spans="1:9" x14ac:dyDescent="0.3">
      <c r="A1101">
        <v>3</v>
      </c>
      <c r="B1101">
        <v>2011</v>
      </c>
      <c r="C1101">
        <v>267.5</v>
      </c>
      <c r="D1101">
        <v>-3</v>
      </c>
      <c r="E1101">
        <f t="shared" si="103"/>
        <v>3.4185749958230049</v>
      </c>
      <c r="F1101">
        <f>(MAX(E$2:E1101) - E1101)/MAX(E$2:E1101)</f>
        <v>0.10005099226598801</v>
      </c>
      <c r="G1101">
        <f t="shared" si="104"/>
        <v>-7.1999898274843268</v>
      </c>
      <c r="H1101" t="str">
        <f t="shared" si="101"/>
        <v/>
      </c>
      <c r="I1101">
        <f t="shared" si="102"/>
        <v>-1.1214953271028037E-2</v>
      </c>
    </row>
    <row r="1102" spans="1:9" x14ac:dyDescent="0.3">
      <c r="A1102">
        <v>3</v>
      </c>
      <c r="B1102">
        <v>2011</v>
      </c>
      <c r="C1102">
        <v>270.2</v>
      </c>
      <c r="D1102">
        <v>-2.2500061036770997</v>
      </c>
      <c r="E1102">
        <f t="shared" si="103"/>
        <v>3.3545239859614977</v>
      </c>
      <c r="F1102">
        <f>(MAX(E$2:E1102) - E1102)/MAX(E$2:E1102)</f>
        <v>0.11691259186221031</v>
      </c>
      <c r="G1102">
        <f t="shared" si="104"/>
        <v>-9.4499959311614266</v>
      </c>
      <c r="H1102" t="str">
        <f t="shared" si="101"/>
        <v/>
      </c>
      <c r="I1102">
        <f t="shared" si="102"/>
        <v>-8.3271876523948914E-3</v>
      </c>
    </row>
    <row r="1103" spans="1:9" x14ac:dyDescent="0.3">
      <c r="A1103">
        <v>3</v>
      </c>
      <c r="B1103">
        <v>2011</v>
      </c>
      <c r="C1103">
        <v>273.45</v>
      </c>
      <c r="D1103">
        <v>-0.39999389632291665</v>
      </c>
      <c r="E1103">
        <f t="shared" si="103"/>
        <v>3.3434834830586992</v>
      </c>
      <c r="F1103">
        <f>(MAX(E$2:E1103) - E1103)/MAX(E$2:E1103)</f>
        <v>0.11981903376984673</v>
      </c>
      <c r="G1103">
        <f t="shared" si="104"/>
        <v>-9.8499898274843432</v>
      </c>
      <c r="H1103" t="str">
        <f t="shared" si="101"/>
        <v/>
      </c>
      <c r="I1103">
        <f t="shared" si="102"/>
        <v>-1.4627679514460292E-3</v>
      </c>
    </row>
    <row r="1104" spans="1:9" x14ac:dyDescent="0.3">
      <c r="A1104">
        <v>3</v>
      </c>
      <c r="B1104">
        <v>2011</v>
      </c>
      <c r="C1104">
        <v>274.2</v>
      </c>
      <c r="D1104">
        <v>0.13333943669789333</v>
      </c>
      <c r="E1104">
        <f t="shared" si="103"/>
        <v>3.3471417287171219</v>
      </c>
      <c r="F1104">
        <f>(MAX(E$2:E1104) - E1104)/MAX(E$2:E1104)</f>
        <v>0.11885599081938715</v>
      </c>
      <c r="G1104">
        <f t="shared" si="104"/>
        <v>-9.7166503907864499</v>
      </c>
      <c r="H1104" t="str">
        <f t="shared" si="101"/>
        <v/>
      </c>
      <c r="I1104">
        <f t="shared" si="102"/>
        <v>4.8628532712579627E-4</v>
      </c>
    </row>
    <row r="1105" spans="1:9" x14ac:dyDescent="0.3">
      <c r="A1105">
        <v>3</v>
      </c>
      <c r="B1105">
        <v>2011</v>
      </c>
      <c r="C1105">
        <v>274.5</v>
      </c>
      <c r="D1105">
        <v>-2.3500183106979202</v>
      </c>
      <c r="E1105">
        <f t="shared" si="103"/>
        <v>3.2826675946926436</v>
      </c>
      <c r="F1105">
        <f>(MAX(E$2:E1105) - E1105)/MAX(E$2:E1105)</f>
        <v>0.13582897898279883</v>
      </c>
      <c r="G1105">
        <f t="shared" si="104"/>
        <v>-12.066668701484371</v>
      </c>
      <c r="H1105" t="str">
        <f t="shared" si="101"/>
        <v/>
      </c>
      <c r="I1105">
        <f t="shared" si="102"/>
        <v>-8.5610867420689261E-3</v>
      </c>
    </row>
    <row r="1106" spans="1:9" x14ac:dyDescent="0.3">
      <c r="A1106">
        <v>3</v>
      </c>
      <c r="B1106">
        <v>2011</v>
      </c>
      <c r="C1106">
        <v>280.35000000000002</v>
      </c>
      <c r="D1106">
        <v>-4.9987792979166668E-2</v>
      </c>
      <c r="E1106">
        <f t="shared" si="103"/>
        <v>3.2813506339531338</v>
      </c>
      <c r="F1106">
        <f>(MAX(E$2:E1106) - E1106)/MAX(E$2:E1106)</f>
        <v>0.13617567241857093</v>
      </c>
      <c r="G1106">
        <f t="shared" si="104"/>
        <v>-12.116656494463538</v>
      </c>
      <c r="H1106" t="str">
        <f t="shared" si="101"/>
        <v/>
      </c>
      <c r="I1106">
        <f t="shared" si="102"/>
        <v>-1.7830495087985256E-4</v>
      </c>
    </row>
    <row r="1107" spans="1:9" x14ac:dyDescent="0.3">
      <c r="A1107">
        <v>3</v>
      </c>
      <c r="B1107">
        <v>2011</v>
      </c>
      <c r="C1107">
        <v>279.89999999999998</v>
      </c>
      <c r="D1107">
        <v>-0.33333333333333331</v>
      </c>
      <c r="E1107">
        <f t="shared" si="103"/>
        <v>3.2725581617292505</v>
      </c>
      <c r="F1107">
        <f>(MAX(E$2:E1107) - E1107)/MAX(E$2:E1107)</f>
        <v>0.13849031423952873</v>
      </c>
      <c r="G1107">
        <f t="shared" si="104"/>
        <v>-12.449989827796871</v>
      </c>
      <c r="H1107" t="str">
        <f t="shared" si="101"/>
        <v/>
      </c>
      <c r="I1107">
        <f t="shared" si="102"/>
        <v>-1.1909015124449208E-3</v>
      </c>
    </row>
    <row r="1108" spans="1:9" x14ac:dyDescent="0.3">
      <c r="A1108">
        <v>3</v>
      </c>
      <c r="B1108">
        <v>2011</v>
      </c>
      <c r="C1108">
        <v>280.45</v>
      </c>
      <c r="D1108">
        <v>-0.78333129898957343</v>
      </c>
      <c r="E1108">
        <f t="shared" si="103"/>
        <v>3.2519916836381317</v>
      </c>
      <c r="F1108">
        <f>(MAX(E$2:E1108) - E1108)/MAX(E$2:E1108)</f>
        <v>0.14390449458464349</v>
      </c>
      <c r="G1108">
        <f t="shared" si="104"/>
        <v>-13.233321126786445</v>
      </c>
      <c r="H1108" t="str">
        <f t="shared" si="101"/>
        <v/>
      </c>
      <c r="I1108">
        <f t="shared" si="102"/>
        <v>-2.7931228346927206E-3</v>
      </c>
    </row>
    <row r="1109" spans="1:9" x14ac:dyDescent="0.3">
      <c r="A1109">
        <v>3</v>
      </c>
      <c r="B1109">
        <v>2011</v>
      </c>
      <c r="C1109">
        <v>283.3</v>
      </c>
      <c r="D1109">
        <v>-1.25</v>
      </c>
      <c r="E1109">
        <f t="shared" si="103"/>
        <v>3.2197070856493131</v>
      </c>
      <c r="F1109">
        <f>(MAX(E$2:E1109) - E1109)/MAX(E$2:E1109)</f>
        <v>0.15240350132301522</v>
      </c>
      <c r="G1109">
        <f t="shared" si="104"/>
        <v>-14.483321126786445</v>
      </c>
      <c r="H1109" t="str">
        <f t="shared" si="101"/>
        <v/>
      </c>
      <c r="I1109">
        <f t="shared" si="102"/>
        <v>-4.4122837980938934E-3</v>
      </c>
    </row>
    <row r="1110" spans="1:9" x14ac:dyDescent="0.3">
      <c r="A1110">
        <v>3</v>
      </c>
      <c r="B1110">
        <v>2011</v>
      </c>
      <c r="C1110">
        <v>286</v>
      </c>
      <c r="D1110">
        <v>-1.5500000000000067</v>
      </c>
      <c r="E1110">
        <f t="shared" si="103"/>
        <v>3.1804457973234319</v>
      </c>
      <c r="F1110">
        <f>(MAX(E$2:E1110) - E1110)/MAX(E$2:E1110)</f>
        <v>0.16273914044586835</v>
      </c>
      <c r="G1110">
        <f t="shared" si="104"/>
        <v>-16.033321126786451</v>
      </c>
      <c r="H1110">
        <f t="shared" si="101"/>
        <v>-13.292500000000002</v>
      </c>
      <c r="I1110">
        <f t="shared" si="102"/>
        <v>-5.4195804195804427E-3</v>
      </c>
    </row>
    <row r="1111" spans="1:9" x14ac:dyDescent="0.3">
      <c r="A1111">
        <v>4</v>
      </c>
      <c r="B1111">
        <v>2011</v>
      </c>
      <c r="C1111">
        <v>286.95</v>
      </c>
      <c r="D1111">
        <v>0.65000203466666673</v>
      </c>
      <c r="E1111">
        <f t="shared" si="103"/>
        <v>3.1966556476062906</v>
      </c>
      <c r="F1111">
        <f>(MAX(E$2:E1111) - E1111)/MAX(E$2:E1111)</f>
        <v>0.15847185401938946</v>
      </c>
      <c r="G1111">
        <f t="shared" si="104"/>
        <v>0.65000203466666673</v>
      </c>
      <c r="H1111" t="str">
        <f t="shared" si="101"/>
        <v/>
      </c>
      <c r="I1111">
        <f t="shared" si="102"/>
        <v>2.2652100877040139E-3</v>
      </c>
    </row>
    <row r="1112" spans="1:9" x14ac:dyDescent="0.3">
      <c r="A1112">
        <v>4</v>
      </c>
      <c r="B1112">
        <v>2011</v>
      </c>
      <c r="C1112">
        <v>289.14999999999998</v>
      </c>
      <c r="D1112">
        <v>0.29998779297916667</v>
      </c>
      <c r="E1112">
        <f t="shared" si="103"/>
        <v>3.2041177080020695</v>
      </c>
      <c r="F1112">
        <f>(MAX(E$2:E1112) - E1112)/MAX(E$2:E1112)</f>
        <v>0.15650744666923982</v>
      </c>
      <c r="G1112">
        <f t="shared" si="104"/>
        <v>0.9499898276458334</v>
      </c>
      <c r="H1112" t="str">
        <f t="shared" si="101"/>
        <v/>
      </c>
      <c r="I1112">
        <f t="shared" si="102"/>
        <v>1.0374815596720273E-3</v>
      </c>
    </row>
    <row r="1113" spans="1:9" x14ac:dyDescent="0.3">
      <c r="A1113">
        <v>4</v>
      </c>
      <c r="B1113">
        <v>2011</v>
      </c>
      <c r="C1113">
        <v>289.2</v>
      </c>
      <c r="D1113">
        <v>-1.4000000000000199</v>
      </c>
      <c r="E1113">
        <f t="shared" si="103"/>
        <v>3.1692180856638719</v>
      </c>
      <c r="F1113">
        <f>(MAX(E$2:E1113) - E1113)/MAX(E$2:E1113)</f>
        <v>0.16569486555925353</v>
      </c>
      <c r="G1113">
        <f t="shared" si="104"/>
        <v>-0.4500101723541865</v>
      </c>
      <c r="H1113" t="str">
        <f t="shared" ref="H1113:H1176" si="105">IF(A1113=A1114, "", IF(-C1091*0.05 &gt; MIN(G1092:G1113), -C1091*0.05, G1113))</f>
        <v/>
      </c>
      <c r="I1113">
        <f t="shared" si="102"/>
        <v>-4.8409405255878972E-3</v>
      </c>
    </row>
    <row r="1114" spans="1:9" x14ac:dyDescent="0.3">
      <c r="A1114">
        <v>4</v>
      </c>
      <c r="B1114">
        <v>2011</v>
      </c>
      <c r="C1114">
        <v>290.39999999999998</v>
      </c>
      <c r="D1114">
        <v>6.6664632322885997E-2</v>
      </c>
      <c r="E1114">
        <f t="shared" si="103"/>
        <v>3.1708550285236221</v>
      </c>
      <c r="F1114">
        <f>(MAX(E$2:E1114) - E1114)/MAX(E$2:E1114)</f>
        <v>0.16526393597480693</v>
      </c>
      <c r="G1114">
        <f t="shared" si="104"/>
        <v>-0.3833455400313005</v>
      </c>
      <c r="H1114" t="str">
        <f t="shared" si="105"/>
        <v/>
      </c>
      <c r="I1114">
        <f t="shared" si="102"/>
        <v>2.2956140607054409E-4</v>
      </c>
    </row>
    <row r="1115" spans="1:9" x14ac:dyDescent="0.3">
      <c r="A1115">
        <v>4</v>
      </c>
      <c r="B1115">
        <v>2011</v>
      </c>
      <c r="C1115">
        <v>290.95</v>
      </c>
      <c r="D1115">
        <v>0.4666748046875</v>
      </c>
      <c r="E1115">
        <f t="shared" si="103"/>
        <v>3.1822984237463041</v>
      </c>
      <c r="F1115">
        <f>(MAX(E$2:E1115) - E1115)/MAX(E$2:E1115)</f>
        <v>0.16225143158676689</v>
      </c>
      <c r="G1115">
        <f t="shared" si="104"/>
        <v>8.3329264656199498E-2</v>
      </c>
      <c r="H1115" t="str">
        <f t="shared" si="105"/>
        <v/>
      </c>
      <c r="I1115">
        <f t="shared" si="102"/>
        <v>1.6039690829609899E-3</v>
      </c>
    </row>
    <row r="1116" spans="1:9" x14ac:dyDescent="0.3">
      <c r="A1116">
        <v>4</v>
      </c>
      <c r="B1116">
        <v>2011</v>
      </c>
      <c r="C1116">
        <v>288.75</v>
      </c>
      <c r="D1116">
        <v>1.6662597645833332E-2</v>
      </c>
      <c r="E1116">
        <f t="shared" si="103"/>
        <v>3.1827116083558407</v>
      </c>
      <c r="F1116">
        <f>(MAX(E$2:E1116) - E1116)/MAX(E$2:E1116)</f>
        <v>0.16214265963359406</v>
      </c>
      <c r="G1116">
        <f t="shared" si="104"/>
        <v>9.999186230203283E-2</v>
      </c>
      <c r="H1116" t="str">
        <f t="shared" si="105"/>
        <v/>
      </c>
      <c r="I1116">
        <f t="shared" si="102"/>
        <v>5.770596587301587E-5</v>
      </c>
    </row>
    <row r="1117" spans="1:9" x14ac:dyDescent="0.3">
      <c r="A1117">
        <v>4</v>
      </c>
      <c r="B1117">
        <v>2011</v>
      </c>
      <c r="C1117">
        <v>288.95</v>
      </c>
      <c r="D1117">
        <v>0.70001220702083333</v>
      </c>
      <c r="E1117">
        <f t="shared" si="103"/>
        <v>3.2000601399317912</v>
      </c>
      <c r="F1117">
        <f>(MAX(E$2:E1117) - E1117)/MAX(E$2:E1117)</f>
        <v>0.15757561231227002</v>
      </c>
      <c r="G1117">
        <f t="shared" si="104"/>
        <v>0.80000406932286616</v>
      </c>
      <c r="H1117" t="str">
        <f t="shared" si="105"/>
        <v/>
      </c>
      <c r="I1117">
        <f t="shared" si="102"/>
        <v>2.4226067036540347E-3</v>
      </c>
    </row>
    <row r="1118" spans="1:9" x14ac:dyDescent="0.3">
      <c r="A1118">
        <v>4</v>
      </c>
      <c r="B1118">
        <v>2011</v>
      </c>
      <c r="C1118">
        <v>287.2</v>
      </c>
      <c r="D1118">
        <v>-0.9166707356770899</v>
      </c>
      <c r="E1118">
        <f t="shared" si="103"/>
        <v>3.1770791046391902</v>
      </c>
      <c r="F1118">
        <f>(MAX(E$2:E1118) - E1118)/MAX(E$2:E1118)</f>
        <v>0.16362543129636328</v>
      </c>
      <c r="G1118">
        <f t="shared" si="104"/>
        <v>-0.11666666635422374</v>
      </c>
      <c r="H1118" t="str">
        <f t="shared" si="105"/>
        <v/>
      </c>
      <c r="I1118">
        <f t="shared" si="102"/>
        <v>-3.1917504724132658E-3</v>
      </c>
    </row>
    <row r="1119" spans="1:9" x14ac:dyDescent="0.3">
      <c r="A1119">
        <v>4</v>
      </c>
      <c r="B1119">
        <v>2011</v>
      </c>
      <c r="C1119">
        <v>284.10000000000002</v>
      </c>
      <c r="D1119">
        <v>2.0666666666666531</v>
      </c>
      <c r="E1119">
        <f t="shared" si="103"/>
        <v>3.2290798713993878</v>
      </c>
      <c r="F1119">
        <f>(MAX(E$2:E1119) - E1119)/MAX(E$2:E1119)</f>
        <v>0.14993609041473047</v>
      </c>
      <c r="G1119">
        <f t="shared" si="104"/>
        <v>1.9500000003124294</v>
      </c>
      <c r="H1119" t="str">
        <f t="shared" si="105"/>
        <v/>
      </c>
      <c r="I1119">
        <f t="shared" si="102"/>
        <v>7.274433884782305E-3</v>
      </c>
    </row>
    <row r="1120" spans="1:9" x14ac:dyDescent="0.3">
      <c r="A1120">
        <v>4</v>
      </c>
      <c r="B1120">
        <v>2011</v>
      </c>
      <c r="C1120">
        <v>287.55</v>
      </c>
      <c r="D1120">
        <v>1.8999999999999799</v>
      </c>
      <c r="E1120">
        <f t="shared" si="103"/>
        <v>3.277086536154151</v>
      </c>
      <c r="F1120">
        <f>(MAX(E$2:E1120) - E1120)/MAX(E$2:E1120)</f>
        <v>0.13729820756487141</v>
      </c>
      <c r="G1120">
        <f t="shared" si="104"/>
        <v>3.8500000003124093</v>
      </c>
      <c r="H1120" t="str">
        <f t="shared" si="105"/>
        <v/>
      </c>
      <c r="I1120">
        <f t="shared" si="102"/>
        <v>6.6075465136497301E-3</v>
      </c>
    </row>
    <row r="1121" spans="1:9" x14ac:dyDescent="0.3">
      <c r="A1121">
        <v>4</v>
      </c>
      <c r="B1121">
        <v>2011</v>
      </c>
      <c r="C1121">
        <v>289.64999999999998</v>
      </c>
      <c r="D1121">
        <v>-0.44999389632292397</v>
      </c>
      <c r="E1121">
        <f t="shared" si="103"/>
        <v>3.2656313139455175</v>
      </c>
      <c r="F1121">
        <f>(MAX(E$2:E1121) - E1121)/MAX(E$2:E1121)</f>
        <v>0.14031382543858445</v>
      </c>
      <c r="G1121">
        <f t="shared" si="104"/>
        <v>3.4000061039894853</v>
      </c>
      <c r="H1121" t="str">
        <f t="shared" si="105"/>
        <v/>
      </c>
      <c r="I1121">
        <f t="shared" si="102"/>
        <v>-1.5535780988190024E-3</v>
      </c>
    </row>
    <row r="1122" spans="1:9" x14ac:dyDescent="0.3">
      <c r="A1122">
        <v>4</v>
      </c>
      <c r="B1122">
        <v>2011</v>
      </c>
      <c r="C1122">
        <v>290.75</v>
      </c>
      <c r="D1122">
        <v>1.7500061036770667</v>
      </c>
      <c r="E1122">
        <f t="shared" si="103"/>
        <v>3.3098564838387867</v>
      </c>
      <c r="F1122">
        <f>(MAX(E$2:E1122) - E1122)/MAX(E$2:E1122)</f>
        <v>0.12867143122141914</v>
      </c>
      <c r="G1122">
        <f t="shared" si="104"/>
        <v>5.1500122076665518</v>
      </c>
      <c r="H1122" t="str">
        <f t="shared" si="105"/>
        <v/>
      </c>
      <c r="I1122">
        <f t="shared" si="102"/>
        <v>6.01893758788329E-3</v>
      </c>
    </row>
    <row r="1123" spans="1:9" x14ac:dyDescent="0.3">
      <c r="A1123">
        <v>4</v>
      </c>
      <c r="B1123">
        <v>2011</v>
      </c>
      <c r="C1123">
        <v>287.05</v>
      </c>
      <c r="D1123">
        <v>0.94999999999999185</v>
      </c>
      <c r="E1123">
        <f t="shared" si="103"/>
        <v>3.3345031246128864</v>
      </c>
      <c r="F1123">
        <f>(MAX(E$2:E1123) - E1123)/MAX(E$2:E1123)</f>
        <v>0.12218313714107007</v>
      </c>
      <c r="G1123">
        <f t="shared" si="104"/>
        <v>6.100012207666544</v>
      </c>
      <c r="H1123" t="str">
        <f t="shared" si="105"/>
        <v/>
      </c>
      <c r="I1123">
        <f t="shared" si="102"/>
        <v>3.3095279568019225E-3</v>
      </c>
    </row>
    <row r="1124" spans="1:9" x14ac:dyDescent="0.3">
      <c r="A1124">
        <v>4</v>
      </c>
      <c r="B1124">
        <v>2011</v>
      </c>
      <c r="C1124">
        <v>290.14999999999998</v>
      </c>
      <c r="D1124">
        <v>-3</v>
      </c>
      <c r="E1124">
        <f t="shared" si="103"/>
        <v>3.256929813942071</v>
      </c>
      <c r="F1124">
        <f>(MAX(E$2:E1124) - E1124)/MAX(E$2:E1124)</f>
        <v>0.14260451857928411</v>
      </c>
      <c r="G1124">
        <f t="shared" si="104"/>
        <v>3.100012207666544</v>
      </c>
      <c r="H1124" t="str">
        <f t="shared" si="105"/>
        <v/>
      </c>
      <c r="I1124">
        <f t="shared" si="102"/>
        <v>-1.0339479579527831E-2</v>
      </c>
    </row>
    <row r="1125" spans="1:9" x14ac:dyDescent="0.3">
      <c r="A1125">
        <v>4</v>
      </c>
      <c r="B1125">
        <v>2011</v>
      </c>
      <c r="C1125">
        <v>297.8</v>
      </c>
      <c r="D1125">
        <v>-1.4833272296666664</v>
      </c>
      <c r="E1125">
        <f t="shared" si="103"/>
        <v>3.2204289458231981</v>
      </c>
      <c r="F1125">
        <f>(MAX(E$2:E1125) - E1125)/MAX(E$2:E1125)</f>
        <v>0.15221346970223631</v>
      </c>
      <c r="G1125">
        <f t="shared" si="104"/>
        <v>1.6166849779998775</v>
      </c>
      <c r="H1125" t="str">
        <f t="shared" si="105"/>
        <v/>
      </c>
      <c r="I1125">
        <f t="shared" si="102"/>
        <v>-4.9809510734273553E-3</v>
      </c>
    </row>
    <row r="1126" spans="1:9" x14ac:dyDescent="0.3">
      <c r="A1126">
        <v>4</v>
      </c>
      <c r="B1126">
        <v>2011</v>
      </c>
      <c r="C1126">
        <v>299.39999999999998</v>
      </c>
      <c r="D1126">
        <v>8.3337402354136017E-2</v>
      </c>
      <c r="E1126">
        <f t="shared" si="103"/>
        <v>3.2224458459946232</v>
      </c>
      <c r="F1126">
        <f>(MAX(E$2:E1126) - E1126)/MAX(E$2:E1126)</f>
        <v>0.15168251533961724</v>
      </c>
      <c r="G1126">
        <f t="shared" si="104"/>
        <v>1.7000223803540135</v>
      </c>
      <c r="H1126" t="str">
        <f t="shared" si="105"/>
        <v/>
      </c>
      <c r="I1126">
        <f t="shared" si="102"/>
        <v>2.7834803725496331E-4</v>
      </c>
    </row>
    <row r="1127" spans="1:9" x14ac:dyDescent="0.3">
      <c r="A1127">
        <v>4</v>
      </c>
      <c r="B1127">
        <v>2011</v>
      </c>
      <c r="C1127">
        <v>299.75</v>
      </c>
      <c r="D1127">
        <v>-0.13333333333331798</v>
      </c>
      <c r="E1127">
        <f t="shared" si="103"/>
        <v>3.2192207125374144</v>
      </c>
      <c r="F1127">
        <f>(MAX(E$2:E1127) - E1127)/MAX(E$2:E1127)</f>
        <v>0.15253154034511554</v>
      </c>
      <c r="G1127">
        <f t="shared" si="104"/>
        <v>1.5666890470206956</v>
      </c>
      <c r="H1127" t="str">
        <f t="shared" si="105"/>
        <v/>
      </c>
      <c r="I1127">
        <f t="shared" si="102"/>
        <v>-4.4481512371415507E-4</v>
      </c>
    </row>
    <row r="1128" spans="1:9" x14ac:dyDescent="0.3">
      <c r="A1128">
        <v>4</v>
      </c>
      <c r="B1128">
        <v>2011</v>
      </c>
      <c r="C1128">
        <v>300.75</v>
      </c>
      <c r="D1128">
        <v>1.1000000000000134</v>
      </c>
      <c r="E1128">
        <f t="shared" si="103"/>
        <v>3.2457130525657769</v>
      </c>
      <c r="F1128">
        <f>(MAX(E$2:E1128) - E1128)/MAX(E$2:E1128)</f>
        <v>0.14555736100132227</v>
      </c>
      <c r="G1128">
        <f t="shared" si="104"/>
        <v>2.666689047020709</v>
      </c>
      <c r="H1128" t="str">
        <f t="shared" si="105"/>
        <v/>
      </c>
      <c r="I1128">
        <f t="shared" si="102"/>
        <v>3.6575228595179168E-3</v>
      </c>
    </row>
    <row r="1129" spans="1:9" x14ac:dyDescent="0.3">
      <c r="A1129">
        <v>4</v>
      </c>
      <c r="B1129">
        <v>2011</v>
      </c>
      <c r="C1129">
        <v>301.75</v>
      </c>
      <c r="D1129">
        <v>1.7499938963229267</v>
      </c>
      <c r="E1129">
        <f t="shared" si="103"/>
        <v>3.2880658299318508</v>
      </c>
      <c r="F1129">
        <f>(MAX(E$2:E1129) - E1129)/MAX(E$2:E1129)</f>
        <v>0.13440787912306917</v>
      </c>
      <c r="G1129">
        <f t="shared" si="104"/>
        <v>4.4166829433436359</v>
      </c>
      <c r="H1129" t="str">
        <f t="shared" si="105"/>
        <v/>
      </c>
      <c r="I1129">
        <f t="shared" si="102"/>
        <v>5.7994826721555152E-3</v>
      </c>
    </row>
    <row r="1130" spans="1:9" x14ac:dyDescent="0.3">
      <c r="A1130">
        <v>4</v>
      </c>
      <c r="B1130">
        <v>2011</v>
      </c>
      <c r="C1130">
        <v>300.64999999999998</v>
      </c>
      <c r="D1130">
        <v>0.41666870101040004</v>
      </c>
      <c r="E1130">
        <f t="shared" si="103"/>
        <v>3.2983188708962192</v>
      </c>
      <c r="F1130">
        <f>(MAX(E$2:E1130) - E1130)/MAX(E$2:E1130)</f>
        <v>0.13170873867612454</v>
      </c>
      <c r="G1130">
        <f t="shared" si="104"/>
        <v>4.8333516443540363</v>
      </c>
      <c r="H1130" t="str">
        <f t="shared" si="105"/>
        <v/>
      </c>
      <c r="I1130">
        <f t="shared" si="102"/>
        <v>1.3858929020801598E-3</v>
      </c>
    </row>
    <row r="1131" spans="1:9" x14ac:dyDescent="0.3">
      <c r="A1131">
        <v>4</v>
      </c>
      <c r="B1131">
        <v>2011</v>
      </c>
      <c r="C1131">
        <v>299.5</v>
      </c>
      <c r="D1131">
        <v>0.19998779296875999</v>
      </c>
      <c r="E1131">
        <f t="shared" si="103"/>
        <v>3.3032743062914438</v>
      </c>
      <c r="F1131">
        <f>(MAX(E$2:E1131) - E1131)/MAX(E$2:E1131)</f>
        <v>0.13040420705921649</v>
      </c>
      <c r="G1131">
        <f t="shared" si="104"/>
        <v>5.0333394373227964</v>
      </c>
      <c r="H1131">
        <f>IF(A1131=A1132, "", IF(-C1109*0.05 &gt; MIN(G1111:G1131), -C1109*0.05, G1131))</f>
        <v>5.0333394373227964</v>
      </c>
      <c r="I1131">
        <f t="shared" si="102"/>
        <v>6.6773887468701159E-4</v>
      </c>
    </row>
    <row r="1132" spans="1:9" x14ac:dyDescent="0.3">
      <c r="A1132">
        <v>5</v>
      </c>
      <c r="B1132">
        <v>2011</v>
      </c>
      <c r="C1132">
        <v>299.3</v>
      </c>
      <c r="D1132">
        <v>-3</v>
      </c>
      <c r="E1132">
        <f t="shared" si="103"/>
        <v>3.2287768069013092</v>
      </c>
      <c r="F1132">
        <f>(MAX(E$2:E1132) - E1132)/MAX(E$2:E1132)</f>
        <v>0.15001587295413898</v>
      </c>
      <c r="G1132">
        <f t="shared" si="104"/>
        <v>-3</v>
      </c>
      <c r="H1132" t="str">
        <f t="shared" si="105"/>
        <v/>
      </c>
      <c r="I1132">
        <f t="shared" si="102"/>
        <v>-1.0023387905111928E-2</v>
      </c>
    </row>
    <row r="1133" spans="1:9" x14ac:dyDescent="0.3">
      <c r="A1133">
        <v>5</v>
      </c>
      <c r="B1133">
        <v>2011</v>
      </c>
      <c r="C1133">
        <v>302.89999999999998</v>
      </c>
      <c r="D1133">
        <v>3.4499755859583066</v>
      </c>
      <c r="E1133">
        <f t="shared" si="103"/>
        <v>3.3115209554708542</v>
      </c>
      <c r="F1133">
        <f>(MAX(E$2:E1133) - E1133)/MAX(E$2:E1133)</f>
        <v>0.12823325461405763</v>
      </c>
      <c r="G1133">
        <f t="shared" si="104"/>
        <v>0.44997558595830656</v>
      </c>
      <c r="H1133" t="str">
        <f t="shared" si="105"/>
        <v/>
      </c>
      <c r="I1133">
        <f t="shared" si="102"/>
        <v>1.1389817054996062E-2</v>
      </c>
    </row>
    <row r="1134" spans="1:9" x14ac:dyDescent="0.3">
      <c r="A1134">
        <v>5</v>
      </c>
      <c r="B1134">
        <v>2011</v>
      </c>
      <c r="C1134">
        <v>299</v>
      </c>
      <c r="D1134">
        <v>0.63334960935417006</v>
      </c>
      <c r="E1134">
        <f t="shared" si="103"/>
        <v>3.3273036933735636</v>
      </c>
      <c r="F1134">
        <f>(MAX(E$2:E1134) - E1134)/MAX(E$2:E1134)</f>
        <v>0.12407840666360341</v>
      </c>
      <c r="G1134">
        <f t="shared" si="104"/>
        <v>1.0833251953124767</v>
      </c>
      <c r="H1134" t="str">
        <f t="shared" si="105"/>
        <v/>
      </c>
      <c r="I1134">
        <f t="shared" si="102"/>
        <v>2.1182261182413715E-3</v>
      </c>
    </row>
    <row r="1135" spans="1:9" x14ac:dyDescent="0.3">
      <c r="A1135">
        <v>5</v>
      </c>
      <c r="B1135">
        <v>2011</v>
      </c>
      <c r="C1135">
        <v>299</v>
      </c>
      <c r="D1135">
        <v>2.4499999999999869</v>
      </c>
      <c r="E1135">
        <f t="shared" si="103"/>
        <v>3.3886473776870139</v>
      </c>
      <c r="F1135">
        <f>(MAX(E$2:E1135) - E1135)/MAX(E$2:E1135)</f>
        <v>0.10792951775635641</v>
      </c>
      <c r="G1135">
        <f t="shared" si="104"/>
        <v>3.5333251953124636</v>
      </c>
      <c r="H1135" t="str">
        <f t="shared" si="105"/>
        <v/>
      </c>
      <c r="I1135">
        <f t="shared" si="102"/>
        <v>8.1939799331103239E-3</v>
      </c>
    </row>
    <row r="1136" spans="1:9" x14ac:dyDescent="0.3">
      <c r="A1136">
        <v>5</v>
      </c>
      <c r="B1136">
        <v>2011</v>
      </c>
      <c r="C1136">
        <v>292.3</v>
      </c>
      <c r="D1136">
        <v>-1.3999938963229133</v>
      </c>
      <c r="E1136">
        <f t="shared" si="103"/>
        <v>3.3521294416538523</v>
      </c>
      <c r="F1136">
        <f>(MAX(E$2:E1136) - E1136)/MAX(E$2:E1136)</f>
        <v>0.11754296205337876</v>
      </c>
      <c r="G1136">
        <f t="shared" si="104"/>
        <v>2.1333312989895505</v>
      </c>
      <c r="H1136" t="str">
        <f t="shared" si="105"/>
        <v/>
      </c>
      <c r="I1136">
        <f t="shared" si="102"/>
        <v>-4.7895788447585123E-3</v>
      </c>
    </row>
    <row r="1137" spans="1:9" x14ac:dyDescent="0.3">
      <c r="A1137">
        <v>5</v>
      </c>
      <c r="B1137">
        <v>2011</v>
      </c>
      <c r="C1137">
        <v>292.3</v>
      </c>
      <c r="D1137">
        <v>3.4000000000000199</v>
      </c>
      <c r="E1137">
        <f t="shared" si="103"/>
        <v>3.4398605064114713</v>
      </c>
      <c r="F1137">
        <f>(MAX(E$2:E1137) - E1137)/MAX(E$2:E1137)</f>
        <v>9.4447524693503038E-2</v>
      </c>
      <c r="G1137">
        <f t="shared" si="104"/>
        <v>5.5333312989895704</v>
      </c>
      <c r="H1137" t="str">
        <f t="shared" si="105"/>
        <v/>
      </c>
      <c r="I1137">
        <f t="shared" si="102"/>
        <v>1.1631885049606636E-2</v>
      </c>
    </row>
    <row r="1138" spans="1:9" x14ac:dyDescent="0.3">
      <c r="A1138">
        <v>5</v>
      </c>
      <c r="B1138">
        <v>2011</v>
      </c>
      <c r="C1138">
        <v>292.3</v>
      </c>
      <c r="D1138">
        <v>3.4000000000000199</v>
      </c>
      <c r="E1138">
        <f t="shared" si="103"/>
        <v>3.5298876459053057</v>
      </c>
      <c r="F1138">
        <f>(MAX(E$2:E1138) - E1138)/MAX(E$2:E1138)</f>
        <v>7.0747639520411326E-2</v>
      </c>
      <c r="G1138">
        <f t="shared" si="104"/>
        <v>8.9333312989895894</v>
      </c>
      <c r="H1138" t="str">
        <f t="shared" si="105"/>
        <v/>
      </c>
      <c r="I1138">
        <f t="shared" si="102"/>
        <v>1.1631885049606636E-2</v>
      </c>
    </row>
    <row r="1139" spans="1:9" x14ac:dyDescent="0.3">
      <c r="A1139">
        <v>5</v>
      </c>
      <c r="B1139">
        <v>2011</v>
      </c>
      <c r="C1139">
        <v>291.39999999999998</v>
      </c>
      <c r="D1139">
        <v>-1.1499938963229133</v>
      </c>
      <c r="E1139">
        <f t="shared" si="103"/>
        <v>3.4985440089565492</v>
      </c>
      <c r="F1139">
        <f>(MAX(E$2:E1139) - E1139)/MAX(E$2:E1139)</f>
        <v>7.8998935749183319E-2</v>
      </c>
      <c r="G1139">
        <f t="shared" si="104"/>
        <v>7.7833374026666764</v>
      </c>
      <c r="H1139" t="str">
        <f t="shared" si="105"/>
        <v/>
      </c>
      <c r="I1139">
        <f t="shared" si="102"/>
        <v>-3.9464443936956537E-3</v>
      </c>
    </row>
    <row r="1140" spans="1:9" x14ac:dyDescent="0.3">
      <c r="A1140">
        <v>5</v>
      </c>
      <c r="B1140">
        <v>2011</v>
      </c>
      <c r="C1140">
        <v>289.39999999999998</v>
      </c>
      <c r="D1140">
        <v>-3</v>
      </c>
      <c r="E1140">
        <f t="shared" si="103"/>
        <v>3.416943552631543</v>
      </c>
      <c r="F1140">
        <f>(MAX(E$2:E1140) - E1140)/MAX(E$2:E1140)</f>
        <v>0.10048047404805349</v>
      </c>
      <c r="G1140">
        <f t="shared" si="104"/>
        <v>4.7833374026666764</v>
      </c>
      <c r="H1140" t="str">
        <f t="shared" si="105"/>
        <v/>
      </c>
      <c r="I1140">
        <f t="shared" si="102"/>
        <v>-1.0366275051831375E-2</v>
      </c>
    </row>
    <row r="1141" spans="1:9" x14ac:dyDescent="0.3">
      <c r="A1141">
        <v>5</v>
      </c>
      <c r="B1141">
        <v>2011</v>
      </c>
      <c r="C1141">
        <v>287.75</v>
      </c>
      <c r="D1141">
        <v>1.5500000000000067</v>
      </c>
      <c r="E1141">
        <f t="shared" si="103"/>
        <v>3.4583565522485804</v>
      </c>
      <c r="F1141">
        <f>(MAX(E$2:E1141) - E1141)/MAX(E$2:E1141)</f>
        <v>8.9578391174873956E-2</v>
      </c>
      <c r="G1141">
        <f t="shared" si="104"/>
        <v>6.3333374026666833</v>
      </c>
      <c r="H1141" t="str">
        <f t="shared" si="105"/>
        <v/>
      </c>
      <c r="I1141">
        <f t="shared" si="102"/>
        <v>5.3866203301477207E-3</v>
      </c>
    </row>
    <row r="1142" spans="1:9" x14ac:dyDescent="0.3">
      <c r="A1142">
        <v>5</v>
      </c>
      <c r="B1142">
        <v>2011</v>
      </c>
      <c r="C1142">
        <v>284.25</v>
      </c>
      <c r="D1142">
        <v>-1.0500000000000067</v>
      </c>
      <c r="E1142">
        <f t="shared" si="103"/>
        <v>3.4296129555742185</v>
      </c>
      <c r="F1142">
        <f>(MAX(E$2:E1142) - E1142)/MAX(E$2:E1142)</f>
        <v>9.7145219849805828E-2</v>
      </c>
      <c r="G1142">
        <f t="shared" si="104"/>
        <v>5.2833374026666764</v>
      </c>
      <c r="H1142" t="str">
        <f t="shared" si="105"/>
        <v/>
      </c>
      <c r="I1142">
        <f t="shared" si="102"/>
        <v>-3.6939313984169103E-3</v>
      </c>
    </row>
    <row r="1143" spans="1:9" x14ac:dyDescent="0.3">
      <c r="A1143">
        <v>5</v>
      </c>
      <c r="B1143">
        <v>2011</v>
      </c>
      <c r="C1143">
        <v>283.2</v>
      </c>
      <c r="D1143">
        <v>-0.19999186199999999</v>
      </c>
      <c r="E1143">
        <f t="shared" si="103"/>
        <v>3.4241635804609398</v>
      </c>
      <c r="F1143">
        <f>(MAX(E$2:E1143) - E1143)/MAX(E$2:E1143)</f>
        <v>9.8579782418115061E-2</v>
      </c>
      <c r="G1143">
        <f t="shared" si="104"/>
        <v>5.0833455406666763</v>
      </c>
      <c r="H1143" t="str">
        <f t="shared" si="105"/>
        <v/>
      </c>
      <c r="I1143">
        <f t="shared" si="102"/>
        <v>-7.0618595338983053E-4</v>
      </c>
    </row>
    <row r="1144" spans="1:9" x14ac:dyDescent="0.3">
      <c r="A1144">
        <v>5</v>
      </c>
      <c r="B1144">
        <v>2011</v>
      </c>
      <c r="C1144">
        <v>284.64999999999998</v>
      </c>
      <c r="D1144">
        <v>-3</v>
      </c>
      <c r="E1144">
        <f t="shared" si="103"/>
        <v>3.3429652520994031</v>
      </c>
      <c r="F1144">
        <f>(MAX(E$2:E1144) - E1144)/MAX(E$2:E1144)</f>
        <v>0.11995545945545125</v>
      </c>
      <c r="G1144">
        <f t="shared" si="104"/>
        <v>2.0833455406666763</v>
      </c>
      <c r="H1144" t="str">
        <f t="shared" si="105"/>
        <v/>
      </c>
      <c r="I1144">
        <f t="shared" si="102"/>
        <v>-1.0539258738802038E-2</v>
      </c>
    </row>
    <row r="1145" spans="1:9" x14ac:dyDescent="0.3">
      <c r="A1145">
        <v>5</v>
      </c>
      <c r="B1145">
        <v>2011</v>
      </c>
      <c r="C1145">
        <v>288.64999999999998</v>
      </c>
      <c r="D1145">
        <v>4.8999877929791396</v>
      </c>
      <c r="E1145">
        <f t="shared" si="103"/>
        <v>3.470649645264797</v>
      </c>
      <c r="F1145">
        <f>(MAX(E$2:E1145) - E1145)/MAX(E$2:E1145)</f>
        <v>8.6342201570888774E-2</v>
      </c>
      <c r="G1145">
        <f t="shared" si="104"/>
        <v>6.9833333336458159</v>
      </c>
      <c r="H1145" t="str">
        <f t="shared" si="105"/>
        <v/>
      </c>
      <c r="I1145">
        <f t="shared" si="102"/>
        <v>1.6975533666998579E-2</v>
      </c>
    </row>
    <row r="1146" spans="1:9" x14ac:dyDescent="0.3">
      <c r="A1146">
        <v>5</v>
      </c>
      <c r="B1146">
        <v>2011</v>
      </c>
      <c r="C1146">
        <v>283.89999999999998</v>
      </c>
      <c r="D1146">
        <v>0.46666259766666668</v>
      </c>
      <c r="E1146">
        <f t="shared" si="103"/>
        <v>3.483485680322433</v>
      </c>
      <c r="F1146">
        <f>(MAX(E$2:E1146) - E1146)/MAX(E$2:E1146)</f>
        <v>8.296308102286129E-2</v>
      </c>
      <c r="G1146">
        <f t="shared" si="104"/>
        <v>7.4499959313124826</v>
      </c>
      <c r="H1146" t="str">
        <f t="shared" si="105"/>
        <v/>
      </c>
      <c r="I1146">
        <f t="shared" si="102"/>
        <v>1.6437569484560293E-3</v>
      </c>
    </row>
    <row r="1147" spans="1:9" x14ac:dyDescent="0.3">
      <c r="A1147">
        <v>5</v>
      </c>
      <c r="B1147">
        <v>2011</v>
      </c>
      <c r="C1147">
        <v>283.5</v>
      </c>
      <c r="D1147">
        <v>-3</v>
      </c>
      <c r="E1147">
        <f t="shared" si="103"/>
        <v>3.4005455450766604</v>
      </c>
      <c r="F1147">
        <f>(MAX(E$2:E1147) - E1147)/MAX(E$2:E1147)</f>
        <v>0.10479729337945994</v>
      </c>
      <c r="G1147">
        <f t="shared" si="104"/>
        <v>4.4499959313124826</v>
      </c>
      <c r="H1147" t="str">
        <f t="shared" si="105"/>
        <v/>
      </c>
      <c r="I1147">
        <f t="shared" si="102"/>
        <v>-1.0582010582010581E-2</v>
      </c>
    </row>
    <row r="1148" spans="1:9" x14ac:dyDescent="0.3">
      <c r="A1148">
        <v>5</v>
      </c>
      <c r="B1148">
        <v>2011</v>
      </c>
      <c r="C1148">
        <v>277.39999999999998</v>
      </c>
      <c r="D1148">
        <v>-0.40000000000002273</v>
      </c>
      <c r="E1148">
        <f t="shared" si="103"/>
        <v>3.3895127729405061</v>
      </c>
      <c r="F1148">
        <f>(MAX(E$2:E1148) - E1148)/MAX(E$2:E1148)</f>
        <v>0.10770170014210788</v>
      </c>
      <c r="G1148">
        <f t="shared" si="104"/>
        <v>4.0499959313124601</v>
      </c>
      <c r="H1148" t="str">
        <f t="shared" si="105"/>
        <v/>
      </c>
      <c r="I1148">
        <f t="shared" si="102"/>
        <v>-1.4419610670512717E-3</v>
      </c>
    </row>
    <row r="1149" spans="1:9" x14ac:dyDescent="0.3">
      <c r="A1149">
        <v>5</v>
      </c>
      <c r="B1149">
        <v>2011</v>
      </c>
      <c r="C1149">
        <v>279.55</v>
      </c>
      <c r="D1149">
        <v>4.3499755859583331</v>
      </c>
      <c r="E1149">
        <f t="shared" si="103"/>
        <v>3.5081844598438026</v>
      </c>
      <c r="F1149">
        <f>(MAX(E$2:E1149) - E1149)/MAX(E$2:E1149)</f>
        <v>7.6461061277892539E-2</v>
      </c>
      <c r="G1149">
        <f t="shared" si="104"/>
        <v>8.3999715172707923</v>
      </c>
      <c r="H1149" t="str">
        <f t="shared" si="105"/>
        <v/>
      </c>
      <c r="I1149">
        <f t="shared" si="102"/>
        <v>1.5560635256513442E-2</v>
      </c>
    </row>
    <row r="1150" spans="1:9" x14ac:dyDescent="0.3">
      <c r="A1150">
        <v>5</v>
      </c>
      <c r="B1150">
        <v>2011</v>
      </c>
      <c r="C1150">
        <v>277.75</v>
      </c>
      <c r="D1150">
        <v>-3</v>
      </c>
      <c r="E1150">
        <f t="shared" si="103"/>
        <v>3.4229270517287866</v>
      </c>
      <c r="F1150">
        <f>(MAX(E$2:E1150) - E1150)/MAX(E$2:E1150)</f>
        <v>9.8905301912903254E-2</v>
      </c>
      <c r="G1150">
        <f t="shared" si="104"/>
        <v>5.3999715172707923</v>
      </c>
      <c r="H1150" t="str">
        <f t="shared" si="105"/>
        <v/>
      </c>
      <c r="I1150">
        <f t="shared" si="102"/>
        <v>-1.0801080108010801E-2</v>
      </c>
    </row>
    <row r="1151" spans="1:9" x14ac:dyDescent="0.3">
      <c r="A1151">
        <v>5</v>
      </c>
      <c r="B1151">
        <v>2011</v>
      </c>
      <c r="C1151">
        <v>282.05</v>
      </c>
      <c r="D1151">
        <v>-1.2333292643229299</v>
      </c>
      <c r="E1151">
        <f t="shared" si="103"/>
        <v>3.3892500751972694</v>
      </c>
      <c r="F1151">
        <f>(MAX(E$2:E1151) - E1151)/MAX(E$2:E1151)</f>
        <v>0.10777085602537759</v>
      </c>
      <c r="G1151">
        <f t="shared" si="104"/>
        <v>4.1666422529478622</v>
      </c>
      <c r="H1151" t="str">
        <f t="shared" si="105"/>
        <v/>
      </c>
      <c r="I1151">
        <f t="shared" si="102"/>
        <v>-4.3727327222936709E-3</v>
      </c>
    </row>
    <row r="1152" spans="1:9" x14ac:dyDescent="0.3">
      <c r="A1152">
        <v>5</v>
      </c>
      <c r="B1152">
        <v>2011</v>
      </c>
      <c r="C1152">
        <v>286</v>
      </c>
      <c r="D1152">
        <v>2.8999999999999804</v>
      </c>
      <c r="E1152">
        <f t="shared" si="103"/>
        <v>3.4665747491156678</v>
      </c>
      <c r="F1152">
        <f>(MAX(E$2:E1152) - E1152)/MAX(E$2:E1152)</f>
        <v>8.7414928877005749E-2</v>
      </c>
      <c r="G1152">
        <f t="shared" si="104"/>
        <v>7.0666422529478421</v>
      </c>
      <c r="H1152" t="str">
        <f t="shared" si="105"/>
        <v/>
      </c>
      <c r="I1152">
        <f t="shared" si="102"/>
        <v>1.0139860139860072E-2</v>
      </c>
    </row>
    <row r="1153" spans="1:9" x14ac:dyDescent="0.3">
      <c r="A1153">
        <v>5</v>
      </c>
      <c r="B1153">
        <v>2011</v>
      </c>
      <c r="C1153">
        <v>284.10000000000002</v>
      </c>
      <c r="D1153">
        <v>-3</v>
      </c>
      <c r="E1153">
        <f t="shared" si="103"/>
        <v>3.3842115686984529</v>
      </c>
      <c r="F1153">
        <f>(MAX(E$2:E1153) - E1153)/MAX(E$2:E1153)</f>
        <v>0.10909725633240951</v>
      </c>
      <c r="G1153">
        <f t="shared" si="104"/>
        <v>4.0666422529478421</v>
      </c>
      <c r="H1153">
        <f t="shared" si="105"/>
        <v>4.0666422529478421</v>
      </c>
      <c r="I1153">
        <f t="shared" si="102"/>
        <v>-1.0559662090813092E-2</v>
      </c>
    </row>
    <row r="1154" spans="1:9" x14ac:dyDescent="0.3">
      <c r="A1154">
        <v>6</v>
      </c>
      <c r="B1154">
        <v>2011</v>
      </c>
      <c r="C1154">
        <v>289.85000000000002</v>
      </c>
      <c r="D1154">
        <v>-0.54999999999996929</v>
      </c>
      <c r="E1154">
        <f t="shared" si="103"/>
        <v>3.3697628475797221</v>
      </c>
      <c r="F1154">
        <f>(MAX(E$2:E1154) - E1154)/MAX(E$2:E1154)</f>
        <v>0.11290092079778327</v>
      </c>
      <c r="G1154">
        <f t="shared" si="104"/>
        <v>-0.54999999999996929</v>
      </c>
      <c r="H1154" t="str">
        <f t="shared" si="105"/>
        <v/>
      </c>
      <c r="I1154">
        <f t="shared" si="102"/>
        <v>-1.8975332068310135E-3</v>
      </c>
    </row>
    <row r="1155" spans="1:9" x14ac:dyDescent="0.3">
      <c r="A1155">
        <v>6</v>
      </c>
      <c r="B1155">
        <v>2011</v>
      </c>
      <c r="C1155">
        <v>284.10000000000002</v>
      </c>
      <c r="D1155">
        <v>1.6500061036770466</v>
      </c>
      <c r="E1155">
        <f t="shared" si="103"/>
        <v>3.4137976622559418</v>
      </c>
      <c r="F1155">
        <f>(MAX(E$2:E1155) - E1155)/MAX(E$2:E1155)</f>
        <v>0.10130863810045003</v>
      </c>
      <c r="G1155">
        <f t="shared" si="104"/>
        <v>1.1000061036770772</v>
      </c>
      <c r="H1155" t="str">
        <f t="shared" si="105"/>
        <v/>
      </c>
      <c r="I1155">
        <f t="shared" ref="I1155:I1218" si="106">D1155/C1155</f>
        <v>5.8078356342029088E-3</v>
      </c>
    </row>
    <row r="1156" spans="1:9" x14ac:dyDescent="0.3">
      <c r="A1156">
        <v>6</v>
      </c>
      <c r="B1156">
        <v>2011</v>
      </c>
      <c r="C1156">
        <v>286.3</v>
      </c>
      <c r="D1156">
        <v>3.3329264312507531E-2</v>
      </c>
      <c r="E1156">
        <f t="shared" ref="E1156:E1219" si="107">(D1156/C1156*$G$2+1)*E1155*$H$2+(1-$H$2)*E1155</f>
        <v>3.4146918416842968</v>
      </c>
      <c r="F1156">
        <f>(MAX(E$2:E1156) - E1156)/MAX(E$2:E1156)</f>
        <v>0.10107324297520999</v>
      </c>
      <c r="G1156">
        <f t="shared" si="104"/>
        <v>1.1333353679895848</v>
      </c>
      <c r="H1156" t="str">
        <f t="shared" si="105"/>
        <v/>
      </c>
      <c r="I1156">
        <f t="shared" si="106"/>
        <v>1.1641377685123133E-4</v>
      </c>
    </row>
    <row r="1157" spans="1:9" x14ac:dyDescent="0.3">
      <c r="A1157">
        <v>6</v>
      </c>
      <c r="B1157">
        <v>2011</v>
      </c>
      <c r="C1157">
        <v>286.3</v>
      </c>
      <c r="D1157">
        <v>-3.3333333333333333E-2</v>
      </c>
      <c r="E1157">
        <f t="shared" si="107"/>
        <v>3.4137973188476698</v>
      </c>
      <c r="F1157">
        <f>(MAX(E$2:E1157) - E1157)/MAX(E$2:E1157)</f>
        <v>0.1013087285035958</v>
      </c>
      <c r="G1157">
        <f t="shared" ref="G1157:G1220" si="108">IF(A1157&lt;&gt;A1156, D1157, D1157+G1156)</f>
        <v>1.1000020346562513</v>
      </c>
      <c r="H1157" t="str">
        <f t="shared" si="105"/>
        <v/>
      </c>
      <c r="I1157">
        <f t="shared" si="106"/>
        <v>-1.1642798928862498E-4</v>
      </c>
    </row>
    <row r="1158" spans="1:9" x14ac:dyDescent="0.3">
      <c r="A1158">
        <v>6</v>
      </c>
      <c r="B1158">
        <v>2011</v>
      </c>
      <c r="C1158">
        <v>283.2</v>
      </c>
      <c r="D1158">
        <v>1.1999816893020798</v>
      </c>
      <c r="E1158">
        <f t="shared" si="107"/>
        <v>3.4463436186909355</v>
      </c>
      <c r="F1158">
        <f>(MAX(E$2:E1158) - E1158)/MAX(E$2:E1158)</f>
        <v>9.2740828052340907E-2</v>
      </c>
      <c r="G1158">
        <f t="shared" si="108"/>
        <v>2.2999837239583312</v>
      </c>
      <c r="H1158" t="str">
        <f t="shared" si="105"/>
        <v/>
      </c>
      <c r="I1158">
        <f t="shared" si="106"/>
        <v>4.2372234791740113E-3</v>
      </c>
    </row>
    <row r="1159" spans="1:9" x14ac:dyDescent="0.3">
      <c r="A1159">
        <v>6</v>
      </c>
      <c r="B1159">
        <v>2011</v>
      </c>
      <c r="C1159">
        <v>284.35000000000002</v>
      </c>
      <c r="D1159">
        <v>1.0999877928177233</v>
      </c>
      <c r="E1159">
        <f t="shared" si="107"/>
        <v>3.4763404739694104</v>
      </c>
      <c r="F1159">
        <f>(MAX(E$2:E1159) - E1159)/MAX(E$2:E1159)</f>
        <v>8.4844075699097563E-2</v>
      </c>
      <c r="G1159">
        <f t="shared" si="108"/>
        <v>3.3999715167760547</v>
      </c>
      <c r="H1159" t="str">
        <f t="shared" si="105"/>
        <v/>
      </c>
      <c r="I1159">
        <f t="shared" si="106"/>
        <v>3.8684290234490002E-3</v>
      </c>
    </row>
    <row r="1160" spans="1:9" x14ac:dyDescent="0.3">
      <c r="A1160">
        <v>6</v>
      </c>
      <c r="B1160">
        <v>2011</v>
      </c>
      <c r="C1160">
        <v>280.7</v>
      </c>
      <c r="D1160">
        <v>-0.30000813799999998</v>
      </c>
      <c r="E1160">
        <f t="shared" si="107"/>
        <v>3.4679806824715063</v>
      </c>
      <c r="F1160">
        <f>(MAX(E$2:E1160) - E1160)/MAX(E$2:E1160)</f>
        <v>8.7044813162103191E-2</v>
      </c>
      <c r="G1160">
        <f t="shared" si="108"/>
        <v>3.0999633787760548</v>
      </c>
      <c r="H1160" t="str">
        <f t="shared" si="105"/>
        <v/>
      </c>
      <c r="I1160">
        <f t="shared" si="106"/>
        <v>-1.0687856715354471E-3</v>
      </c>
    </row>
    <row r="1161" spans="1:9" x14ac:dyDescent="0.3">
      <c r="A1161">
        <v>6</v>
      </c>
      <c r="B1161">
        <v>2011</v>
      </c>
      <c r="C1161">
        <v>281.3</v>
      </c>
      <c r="D1161">
        <v>5.25</v>
      </c>
      <c r="E1161">
        <f t="shared" si="107"/>
        <v>3.6136099814821518</v>
      </c>
      <c r="F1161">
        <f>(MAX(E$2:E1161) - E1161)/MAX(E$2:E1161)</f>
        <v>4.8707510835325242E-2</v>
      </c>
      <c r="G1161">
        <f t="shared" si="108"/>
        <v>8.3499633787760548</v>
      </c>
      <c r="H1161" t="str">
        <f t="shared" si="105"/>
        <v/>
      </c>
      <c r="I1161">
        <f t="shared" si="106"/>
        <v>1.8663348738002131E-2</v>
      </c>
    </row>
    <row r="1162" spans="1:9" x14ac:dyDescent="0.3">
      <c r="A1162">
        <v>6</v>
      </c>
      <c r="B1162">
        <v>2011</v>
      </c>
      <c r="C1162">
        <v>274.05</v>
      </c>
      <c r="D1162">
        <v>3.6000061036770798</v>
      </c>
      <c r="E1162">
        <f t="shared" si="107"/>
        <v>3.7204163689176539</v>
      </c>
      <c r="F1162">
        <f>(MAX(E$2:E1162) - E1162)/MAX(E$2:E1162)</f>
        <v>2.0590443779701366E-2</v>
      </c>
      <c r="G1162">
        <f t="shared" si="108"/>
        <v>11.949969482453135</v>
      </c>
      <c r="H1162" t="str">
        <f t="shared" si="105"/>
        <v/>
      </c>
      <c r="I1162">
        <f t="shared" si="106"/>
        <v>1.3136311270487429E-2</v>
      </c>
    </row>
    <row r="1163" spans="1:9" x14ac:dyDescent="0.3">
      <c r="A1163">
        <v>6</v>
      </c>
      <c r="B1163">
        <v>2011</v>
      </c>
      <c r="C1163">
        <v>276.45</v>
      </c>
      <c r="D1163">
        <v>5.099993896322907</v>
      </c>
      <c r="E1163">
        <f t="shared" si="107"/>
        <v>3.8748447528562857</v>
      </c>
      <c r="F1163">
        <f>(MAX(E$2:E1163) - E1163)/MAX(E$2:E1163)</f>
        <v>0</v>
      </c>
      <c r="G1163">
        <f t="shared" si="108"/>
        <v>17.049963378776042</v>
      </c>
      <c r="H1163" t="str">
        <f t="shared" si="105"/>
        <v/>
      </c>
      <c r="I1163">
        <f t="shared" si="106"/>
        <v>1.8448160232674652E-2</v>
      </c>
    </row>
    <row r="1164" spans="1:9" x14ac:dyDescent="0.3">
      <c r="A1164">
        <v>6</v>
      </c>
      <c r="B1164">
        <v>2011</v>
      </c>
      <c r="C1164">
        <v>281.64999999999998</v>
      </c>
      <c r="D1164">
        <v>-3.3333333333333333E-2</v>
      </c>
      <c r="E1164">
        <f t="shared" si="107"/>
        <v>3.8738129284058536</v>
      </c>
      <c r="F1164">
        <f>(MAX(E$2:E1164) - E1164)/MAX(E$2:E1164)</f>
        <v>2.6628794603230391E-4</v>
      </c>
      <c r="G1164">
        <f t="shared" si="108"/>
        <v>17.016630045442707</v>
      </c>
      <c r="H1164" t="str">
        <f t="shared" si="105"/>
        <v/>
      </c>
      <c r="I1164">
        <f t="shared" si="106"/>
        <v>-1.1835019823658206E-4</v>
      </c>
    </row>
    <row r="1165" spans="1:9" x14ac:dyDescent="0.3">
      <c r="A1165">
        <v>6</v>
      </c>
      <c r="B1165">
        <v>2011</v>
      </c>
      <c r="C1165">
        <v>278.25</v>
      </c>
      <c r="D1165">
        <v>-2.3999816893020736</v>
      </c>
      <c r="E1165">
        <f t="shared" si="107"/>
        <v>3.7986343831555378</v>
      </c>
      <c r="F1165">
        <f>(MAX(E$2:E1165) - E1165)/MAX(E$2:E1165)</f>
        <v>1.9667980154448907E-2</v>
      </c>
      <c r="G1165">
        <f t="shared" si="108"/>
        <v>14.616648356140633</v>
      </c>
      <c r="H1165" t="str">
        <f t="shared" si="105"/>
        <v/>
      </c>
      <c r="I1165">
        <f t="shared" si="106"/>
        <v>-8.6252711205824749E-3</v>
      </c>
    </row>
    <row r="1166" spans="1:9" x14ac:dyDescent="0.3">
      <c r="A1166">
        <v>6</v>
      </c>
      <c r="B1166">
        <v>2011</v>
      </c>
      <c r="C1166">
        <v>277.3</v>
      </c>
      <c r="D1166">
        <v>4.0000183106979064</v>
      </c>
      <c r="E1166">
        <f t="shared" si="107"/>
        <v>3.9219227565727928</v>
      </c>
      <c r="F1166">
        <f>(MAX(E$2:E1166) - E1166)/MAX(E$2:E1166)</f>
        <v>0</v>
      </c>
      <c r="G1166">
        <f t="shared" si="108"/>
        <v>18.61666666683854</v>
      </c>
      <c r="H1166" t="str">
        <f t="shared" si="105"/>
        <v/>
      </c>
      <c r="I1166">
        <f t="shared" si="106"/>
        <v>1.4424876706447553E-2</v>
      </c>
    </row>
    <row r="1167" spans="1:9" x14ac:dyDescent="0.3">
      <c r="A1167">
        <v>6</v>
      </c>
      <c r="B1167">
        <v>2011</v>
      </c>
      <c r="C1167">
        <v>273.8</v>
      </c>
      <c r="D1167">
        <v>2.3499755859583331</v>
      </c>
      <c r="E1167">
        <f t="shared" si="107"/>
        <v>3.9976603429055579</v>
      </c>
      <c r="F1167">
        <f>(MAX(E$2:E1167) - E1167)/MAX(E$2:E1167)</f>
        <v>0</v>
      </c>
      <c r="G1167">
        <f t="shared" si="108"/>
        <v>20.966642252796873</v>
      </c>
      <c r="H1167" t="str">
        <f t="shared" si="105"/>
        <v/>
      </c>
      <c r="I1167">
        <f t="shared" si="106"/>
        <v>8.5828180641283162E-3</v>
      </c>
    </row>
    <row r="1168" spans="1:9" x14ac:dyDescent="0.3">
      <c r="A1168">
        <v>6</v>
      </c>
      <c r="B1168">
        <v>2011</v>
      </c>
      <c r="C1168">
        <v>274.5</v>
      </c>
      <c r="D1168">
        <v>-1.3999816893020736</v>
      </c>
      <c r="E1168">
        <f t="shared" si="107"/>
        <v>3.951786152084928</v>
      </c>
      <c r="F1168">
        <f>(MAX(E$2:E1168) - E1168)/MAX(E$2:E1168)</f>
        <v>1.1475259748377698E-2</v>
      </c>
      <c r="G1168">
        <f t="shared" si="108"/>
        <v>19.5666605634948</v>
      </c>
      <c r="H1168" t="str">
        <f t="shared" si="105"/>
        <v/>
      </c>
      <c r="I1168">
        <f t="shared" si="106"/>
        <v>-5.1001154437234006E-3</v>
      </c>
    </row>
    <row r="1169" spans="1:9" x14ac:dyDescent="0.3">
      <c r="A1169">
        <v>6</v>
      </c>
      <c r="B1169">
        <v>2011</v>
      </c>
      <c r="C1169">
        <v>278.60000000000002</v>
      </c>
      <c r="D1169">
        <v>0.14998168930211334</v>
      </c>
      <c r="E1169">
        <f t="shared" si="107"/>
        <v>3.9565728176140498</v>
      </c>
      <c r="F1169">
        <f>(MAX(E$2:E1169) - E1169)/MAX(E$2:E1169)</f>
        <v>1.0277893009200765E-2</v>
      </c>
      <c r="G1169">
        <f t="shared" si="108"/>
        <v>19.716642252796913</v>
      </c>
      <c r="H1169" t="str">
        <f t="shared" si="105"/>
        <v/>
      </c>
      <c r="I1169">
        <f t="shared" si="106"/>
        <v>5.3834059333134716E-4</v>
      </c>
    </row>
    <row r="1170" spans="1:9" x14ac:dyDescent="0.3">
      <c r="A1170">
        <v>6</v>
      </c>
      <c r="B1170">
        <v>2011</v>
      </c>
      <c r="C1170">
        <v>276.60000000000002</v>
      </c>
      <c r="D1170">
        <v>-0.20001831069793932</v>
      </c>
      <c r="E1170">
        <f t="shared" si="107"/>
        <v>3.9501352876970275</v>
      </c>
      <c r="F1170">
        <f>(MAX(E$2:E1170) - E1170)/MAX(E$2:E1170)</f>
        <v>1.188821739017191E-2</v>
      </c>
      <c r="G1170">
        <f t="shared" si="108"/>
        <v>19.516623942098974</v>
      </c>
      <c r="H1170" t="str">
        <f t="shared" si="105"/>
        <v/>
      </c>
      <c r="I1170">
        <f t="shared" si="106"/>
        <v>-7.2313199818488545E-4</v>
      </c>
    </row>
    <row r="1171" spans="1:9" x14ac:dyDescent="0.3">
      <c r="A1171">
        <v>6</v>
      </c>
      <c r="B1171">
        <v>2011</v>
      </c>
      <c r="C1171">
        <v>277.89999999999998</v>
      </c>
      <c r="D1171">
        <v>-3</v>
      </c>
      <c r="E1171">
        <f t="shared" si="107"/>
        <v>3.8541892164773266</v>
      </c>
      <c r="F1171">
        <f>(MAX(E$2:E1171) - E1171)/MAX(E$2:E1171)</f>
        <v>3.5888773462918674E-2</v>
      </c>
      <c r="G1171">
        <f t="shared" si="108"/>
        <v>16.516623942098974</v>
      </c>
      <c r="H1171" t="str">
        <f t="shared" si="105"/>
        <v/>
      </c>
      <c r="I1171">
        <f t="shared" si="106"/>
        <v>-1.0795250089960419E-2</v>
      </c>
    </row>
    <row r="1172" spans="1:9" x14ac:dyDescent="0.3">
      <c r="A1172">
        <v>6</v>
      </c>
      <c r="B1172">
        <v>2011</v>
      </c>
      <c r="C1172">
        <v>280.05</v>
      </c>
      <c r="D1172">
        <v>-3</v>
      </c>
      <c r="E1172">
        <f t="shared" si="107"/>
        <v>3.7612923151696247</v>
      </c>
      <c r="F1172">
        <f>(MAX(E$2:E1172) - E1172)/MAX(E$2:E1172)</f>
        <v>5.912659092096291E-2</v>
      </c>
      <c r="G1172">
        <f t="shared" si="108"/>
        <v>13.516623942098974</v>
      </c>
      <c r="H1172" t="str">
        <f t="shared" si="105"/>
        <v/>
      </c>
      <c r="I1172">
        <f t="shared" si="106"/>
        <v>-1.0712372790573112E-2</v>
      </c>
    </row>
    <row r="1173" spans="1:9" x14ac:dyDescent="0.3">
      <c r="A1173">
        <v>6</v>
      </c>
      <c r="B1173">
        <v>2011</v>
      </c>
      <c r="C1173">
        <v>281.2</v>
      </c>
      <c r="D1173">
        <v>2.6500244140416669</v>
      </c>
      <c r="E1173">
        <f t="shared" si="107"/>
        <v>3.8410466254220443</v>
      </c>
      <c r="F1173">
        <f>(MAX(E$2:E1173) - E1173)/MAX(E$2:E1173)</f>
        <v>3.9176344173773518E-2</v>
      </c>
      <c r="G1173">
        <f t="shared" si="108"/>
        <v>16.166648356140641</v>
      </c>
      <c r="H1173" t="str">
        <f t="shared" si="105"/>
        <v/>
      </c>
      <c r="I1173">
        <f t="shared" si="106"/>
        <v>9.4239844027086302E-3</v>
      </c>
    </row>
    <row r="1174" spans="1:9" x14ac:dyDescent="0.3">
      <c r="A1174">
        <v>6</v>
      </c>
      <c r="B1174">
        <v>2011</v>
      </c>
      <c r="C1174">
        <v>282.8</v>
      </c>
      <c r="D1174">
        <v>0.94998168930208327</v>
      </c>
      <c r="E1174">
        <f t="shared" si="107"/>
        <v>3.8700780218657842</v>
      </c>
      <c r="F1174">
        <f>(MAX(E$2:E1174) - E1174)/MAX(E$2:E1174)</f>
        <v>3.1914247358755109E-2</v>
      </c>
      <c r="G1174">
        <f t="shared" si="108"/>
        <v>17.116630045442726</v>
      </c>
      <c r="H1174" t="str">
        <f t="shared" si="105"/>
        <v/>
      </c>
      <c r="I1174">
        <f t="shared" si="106"/>
        <v>3.3591997500073663E-3</v>
      </c>
    </row>
    <row r="1175" spans="1:9" x14ac:dyDescent="0.3">
      <c r="A1175">
        <v>6</v>
      </c>
      <c r="B1175">
        <v>2011</v>
      </c>
      <c r="C1175">
        <v>283.10000000000002</v>
      </c>
      <c r="D1175">
        <v>0.39999389632291665</v>
      </c>
      <c r="E1175">
        <f t="shared" si="107"/>
        <v>3.8823811552845036</v>
      </c>
      <c r="F1175">
        <f>(MAX(E$2:E1175) - E1175)/MAX(E$2:E1175)</f>
        <v>2.8836663881571235E-2</v>
      </c>
      <c r="G1175">
        <f t="shared" si="108"/>
        <v>17.516623941765644</v>
      </c>
      <c r="H1175">
        <f t="shared" si="105"/>
        <v>17.516623941765644</v>
      </c>
      <c r="I1175">
        <f t="shared" si="106"/>
        <v>1.4129067337439656E-3</v>
      </c>
    </row>
    <row r="1176" spans="1:9" x14ac:dyDescent="0.3">
      <c r="A1176">
        <v>7</v>
      </c>
      <c r="B1176">
        <v>2011</v>
      </c>
      <c r="C1176">
        <v>285.95</v>
      </c>
      <c r="D1176">
        <v>-0.54998779297916667</v>
      </c>
      <c r="E1176">
        <f t="shared" si="107"/>
        <v>3.8655798262165812</v>
      </c>
      <c r="F1176">
        <f>(MAX(E$2:E1176) - E1176)/MAX(E$2:E1176)</f>
        <v>3.3039454420727157E-2</v>
      </c>
      <c r="G1176">
        <f t="shared" si="108"/>
        <v>-0.54998779297916667</v>
      </c>
      <c r="H1176" t="str">
        <f t="shared" si="105"/>
        <v/>
      </c>
      <c r="I1176">
        <f t="shared" si="106"/>
        <v>-1.923370494768899E-3</v>
      </c>
    </row>
    <row r="1177" spans="1:9" x14ac:dyDescent="0.3">
      <c r="A1177">
        <v>7</v>
      </c>
      <c r="B1177">
        <v>2011</v>
      </c>
      <c r="C1177">
        <v>289.3</v>
      </c>
      <c r="D1177">
        <v>-0.69999999999999185</v>
      </c>
      <c r="E1177">
        <f t="shared" si="107"/>
        <v>3.8445349308612715</v>
      </c>
      <c r="F1177">
        <f>(MAX(E$2:E1177) - E1177)/MAX(E$2:E1177)</f>
        <v>3.8303757425522708E-2</v>
      </c>
      <c r="G1177">
        <f t="shared" si="108"/>
        <v>-1.2499877929791585</v>
      </c>
      <c r="H1177" t="str">
        <f t="shared" ref="H1177:H1240" si="109">IF(A1177=A1178, "", IF(-C1155*0.05 &gt; MIN(G1156:G1177), -C1155*0.05, G1177))</f>
        <v/>
      </c>
      <c r="I1177">
        <f t="shared" si="106"/>
        <v>-2.4196335983407945E-3</v>
      </c>
    </row>
    <row r="1178" spans="1:9" x14ac:dyDescent="0.3">
      <c r="A1178">
        <v>7</v>
      </c>
      <c r="B1178">
        <v>2011</v>
      </c>
      <c r="C1178">
        <v>289.7</v>
      </c>
      <c r="D1178">
        <v>0.75000406900000005</v>
      </c>
      <c r="E1178">
        <f t="shared" si="107"/>
        <v>3.8669294351536658</v>
      </c>
      <c r="F1178">
        <f>(MAX(E$2:E1178) - E1178)/MAX(E$2:E1178)</f>
        <v>3.2701854719572043E-2</v>
      </c>
      <c r="G1178">
        <f t="shared" si="108"/>
        <v>-0.49998372397915847</v>
      </c>
      <c r="H1178" t="str">
        <f t="shared" si="109"/>
        <v/>
      </c>
      <c r="I1178">
        <f t="shared" si="106"/>
        <v>2.5888990990680016E-3</v>
      </c>
    </row>
    <row r="1179" spans="1:9" x14ac:dyDescent="0.3">
      <c r="A1179">
        <v>7</v>
      </c>
      <c r="B1179">
        <v>2011</v>
      </c>
      <c r="C1179">
        <v>291.25</v>
      </c>
      <c r="D1179">
        <v>1.79997558595832</v>
      </c>
      <c r="E1179">
        <f t="shared" si="107"/>
        <v>3.9207006001177014</v>
      </c>
      <c r="F1179">
        <f>(MAX(E$2:E1179) - E1179)/MAX(E$2:E1179)</f>
        <v>1.9251195996286441E-2</v>
      </c>
      <c r="G1179">
        <f t="shared" si="108"/>
        <v>1.2999918619791615</v>
      </c>
      <c r="H1179" t="str">
        <f t="shared" si="109"/>
        <v/>
      </c>
      <c r="I1179">
        <f t="shared" si="106"/>
        <v>6.1801736856938027E-3</v>
      </c>
    </row>
    <row r="1180" spans="1:9" x14ac:dyDescent="0.3">
      <c r="A1180">
        <v>7</v>
      </c>
      <c r="B1180">
        <v>2011</v>
      </c>
      <c r="C1180">
        <v>292.64999999999998</v>
      </c>
      <c r="D1180">
        <v>1.3500122070208533</v>
      </c>
      <c r="E1180">
        <f t="shared" si="107"/>
        <v>3.9613950670851503</v>
      </c>
      <c r="F1180">
        <f>(MAX(E$2:E1180) - E1180)/MAX(E$2:E1180)</f>
        <v>9.0716250780949245E-3</v>
      </c>
      <c r="G1180">
        <f t="shared" si="108"/>
        <v>2.6500040690000146</v>
      </c>
      <c r="H1180" t="str">
        <f t="shared" si="109"/>
        <v/>
      </c>
      <c r="I1180">
        <f t="shared" si="106"/>
        <v>4.6130606766473722E-3</v>
      </c>
    </row>
    <row r="1181" spans="1:9" x14ac:dyDescent="0.3">
      <c r="A1181">
        <v>7</v>
      </c>
      <c r="B1181">
        <v>2011</v>
      </c>
      <c r="C1181">
        <v>295.3</v>
      </c>
      <c r="D1181">
        <v>0.94999389632292397</v>
      </c>
      <c r="E1181">
        <f t="shared" si="107"/>
        <v>3.9900690513485193</v>
      </c>
      <c r="F1181">
        <f>(MAX(E$2:E1181) - E1181)/MAX(E$2:E1181)</f>
        <v>1.8989336026284753E-3</v>
      </c>
      <c r="G1181">
        <f t="shared" si="108"/>
        <v>3.5999979653229386</v>
      </c>
      <c r="H1181" t="str">
        <f t="shared" si="109"/>
        <v/>
      </c>
      <c r="I1181">
        <f t="shared" si="106"/>
        <v>3.2170467196848086E-3</v>
      </c>
    </row>
    <row r="1182" spans="1:9" x14ac:dyDescent="0.3">
      <c r="A1182">
        <v>7</v>
      </c>
      <c r="B1182">
        <v>2011</v>
      </c>
      <c r="C1182">
        <v>292.35000000000002</v>
      </c>
      <c r="D1182">
        <v>-1.8000183106979133</v>
      </c>
      <c r="E1182">
        <f t="shared" si="107"/>
        <v>3.9347930327232521</v>
      </c>
      <c r="F1182">
        <f>(MAX(E$2:E1182) - E1182)/MAX(E$2:E1182)</f>
        <v>1.5726025922605764E-2</v>
      </c>
      <c r="G1182">
        <f t="shared" si="108"/>
        <v>1.7999796546250253</v>
      </c>
      <c r="H1182" t="str">
        <f t="shared" si="109"/>
        <v/>
      </c>
      <c r="I1182">
        <f t="shared" si="106"/>
        <v>-6.1570662243814371E-3</v>
      </c>
    </row>
    <row r="1183" spans="1:9" x14ac:dyDescent="0.3">
      <c r="A1183">
        <v>7</v>
      </c>
      <c r="B1183">
        <v>2011</v>
      </c>
      <c r="C1183">
        <v>287.10000000000002</v>
      </c>
      <c r="D1183">
        <v>-3</v>
      </c>
      <c r="E1183">
        <f t="shared" si="107"/>
        <v>3.8422822247438653</v>
      </c>
      <c r="F1183">
        <f>(MAX(E$2:E1183) - E1183)/MAX(E$2:E1183)</f>
        <v>3.8867263557654221E-2</v>
      </c>
      <c r="G1183">
        <f t="shared" si="108"/>
        <v>-1.2000203453749747</v>
      </c>
      <c r="H1183" t="str">
        <f t="shared" si="109"/>
        <v/>
      </c>
      <c r="I1183">
        <f t="shared" si="106"/>
        <v>-1.0449320794148379E-2</v>
      </c>
    </row>
    <row r="1184" spans="1:9" x14ac:dyDescent="0.3">
      <c r="A1184">
        <v>7</v>
      </c>
      <c r="B1184">
        <v>2011</v>
      </c>
      <c r="C1184">
        <v>284.8</v>
      </c>
      <c r="D1184">
        <v>-0.65001831069789329</v>
      </c>
      <c r="E1184">
        <f t="shared" si="107"/>
        <v>3.8225508481562835</v>
      </c>
      <c r="F1184">
        <f>(MAX(E$2:E1184) - E1184)/MAX(E$2:E1184)</f>
        <v>4.3802994684136239E-2</v>
      </c>
      <c r="G1184">
        <f t="shared" si="108"/>
        <v>-1.8500386560728681</v>
      </c>
      <c r="H1184" t="str">
        <f t="shared" si="109"/>
        <v/>
      </c>
      <c r="I1184">
        <f t="shared" si="106"/>
        <v>-2.2823676639673217E-3</v>
      </c>
    </row>
    <row r="1185" spans="1:9" x14ac:dyDescent="0.3">
      <c r="A1185">
        <v>7</v>
      </c>
      <c r="B1185">
        <v>2011</v>
      </c>
      <c r="C1185">
        <v>284.05</v>
      </c>
      <c r="D1185">
        <v>0.94998779297915137</v>
      </c>
      <c r="E1185">
        <f t="shared" si="107"/>
        <v>3.851315493284003</v>
      </c>
      <c r="F1185">
        <f>(MAX(E$2:E1185) - E1185)/MAX(E$2:E1185)</f>
        <v>3.660762472761489E-2</v>
      </c>
      <c r="G1185">
        <f t="shared" si="108"/>
        <v>-0.90005086309371674</v>
      </c>
      <c r="H1185" t="str">
        <f t="shared" si="109"/>
        <v/>
      </c>
      <c r="I1185">
        <f t="shared" si="106"/>
        <v>3.3444386304493975E-3</v>
      </c>
    </row>
    <row r="1186" spans="1:9" x14ac:dyDescent="0.3">
      <c r="A1186">
        <v>7</v>
      </c>
      <c r="B1186">
        <v>2011</v>
      </c>
      <c r="C1186">
        <v>284.05</v>
      </c>
      <c r="D1186">
        <v>2.7499877929791534</v>
      </c>
      <c r="E1186">
        <f t="shared" si="107"/>
        <v>3.9352088530278708</v>
      </c>
      <c r="F1186">
        <f>(MAX(E$2:E1186) - E1186)/MAX(E$2:E1186)</f>
        <v>1.5622010006056808E-2</v>
      </c>
      <c r="G1186">
        <f t="shared" si="108"/>
        <v>1.8499369298854367</v>
      </c>
      <c r="H1186" t="str">
        <f t="shared" si="109"/>
        <v/>
      </c>
      <c r="I1186">
        <f t="shared" si="106"/>
        <v>9.6813511458516219E-3</v>
      </c>
    </row>
    <row r="1187" spans="1:9" x14ac:dyDescent="0.3">
      <c r="A1187">
        <v>7</v>
      </c>
      <c r="B1187">
        <v>2011</v>
      </c>
      <c r="C1187">
        <v>286.55</v>
      </c>
      <c r="D1187">
        <v>1.066650390625</v>
      </c>
      <c r="E1187">
        <f t="shared" si="107"/>
        <v>3.968167698379867</v>
      </c>
      <c r="F1187">
        <f>(MAX(E$2:E1187) - E1187)/MAX(E$2:E1187)</f>
        <v>7.3774763226270509E-3</v>
      </c>
      <c r="G1187">
        <f t="shared" si="108"/>
        <v>2.9165873205104367</v>
      </c>
      <c r="H1187" t="str">
        <f t="shared" si="109"/>
        <v/>
      </c>
      <c r="I1187">
        <f t="shared" si="106"/>
        <v>3.7223883811725702E-3</v>
      </c>
    </row>
    <row r="1188" spans="1:9" x14ac:dyDescent="0.3">
      <c r="A1188">
        <v>7</v>
      </c>
      <c r="B1188">
        <v>2011</v>
      </c>
      <c r="C1188">
        <v>283.25</v>
      </c>
      <c r="D1188">
        <v>5.0002034343757336E-2</v>
      </c>
      <c r="E1188">
        <f t="shared" si="107"/>
        <v>3.9697438220496157</v>
      </c>
      <c r="F1188">
        <f>(MAX(E$2:E1188) - E1188)/MAX(E$2:E1188)</f>
        <v>6.9832147959954178E-3</v>
      </c>
      <c r="G1188">
        <f t="shared" si="108"/>
        <v>2.9665893548541939</v>
      </c>
      <c r="H1188" t="str">
        <f t="shared" si="109"/>
        <v/>
      </c>
      <c r="I1188">
        <f t="shared" si="106"/>
        <v>1.7652968876878141E-4</v>
      </c>
    </row>
    <row r="1189" spans="1:9" x14ac:dyDescent="0.3">
      <c r="A1189">
        <v>7</v>
      </c>
      <c r="B1189">
        <v>2011</v>
      </c>
      <c r="C1189">
        <v>287.10000000000002</v>
      </c>
      <c r="D1189">
        <v>-1.1999816893020798</v>
      </c>
      <c r="E1189">
        <f t="shared" si="107"/>
        <v>3.9324113777104337</v>
      </c>
      <c r="F1189">
        <f>(MAX(E$2:E1189) - E1189)/MAX(E$2:E1189)</f>
        <v>1.632178814563829E-2</v>
      </c>
      <c r="G1189">
        <f t="shared" si="108"/>
        <v>1.7666076655521141</v>
      </c>
      <c r="H1189" t="str">
        <f t="shared" si="109"/>
        <v/>
      </c>
      <c r="I1189">
        <f t="shared" si="106"/>
        <v>-4.1796645395405074E-3</v>
      </c>
    </row>
    <row r="1190" spans="1:9" x14ac:dyDescent="0.3">
      <c r="A1190">
        <v>7</v>
      </c>
      <c r="B1190">
        <v>2011</v>
      </c>
      <c r="C1190">
        <v>288.3</v>
      </c>
      <c r="D1190">
        <v>-0.41666666666666669</v>
      </c>
      <c r="E1190">
        <f t="shared" si="107"/>
        <v>3.9196238797340075</v>
      </c>
      <c r="F1190">
        <f>(MAX(E$2:E1190) - E1190)/MAX(E$2:E1190)</f>
        <v>1.9520533631637249E-2</v>
      </c>
      <c r="G1190">
        <f t="shared" si="108"/>
        <v>1.3499409988854474</v>
      </c>
      <c r="H1190" t="str">
        <f t="shared" si="109"/>
        <v/>
      </c>
      <c r="I1190">
        <f t="shared" si="106"/>
        <v>-1.4452537865649209E-3</v>
      </c>
    </row>
    <row r="1191" spans="1:9" x14ac:dyDescent="0.3">
      <c r="A1191">
        <v>7</v>
      </c>
      <c r="B1191">
        <v>2011</v>
      </c>
      <c r="C1191">
        <v>289.25</v>
      </c>
      <c r="D1191">
        <v>-0.95002441404167393</v>
      </c>
      <c r="E1191">
        <f t="shared" si="107"/>
        <v>3.8906578940672203</v>
      </c>
      <c r="F1191">
        <f>(MAX(E$2:E1191) - E1191)/MAX(E$2:E1191)</f>
        <v>2.676626818189529E-2</v>
      </c>
      <c r="G1191">
        <f t="shared" si="108"/>
        <v>0.39991658484377346</v>
      </c>
      <c r="H1191" t="str">
        <f t="shared" si="109"/>
        <v/>
      </c>
      <c r="I1191">
        <f t="shared" si="106"/>
        <v>-3.2844404979833152E-3</v>
      </c>
    </row>
    <row r="1192" spans="1:9" x14ac:dyDescent="0.3">
      <c r="A1192">
        <v>7</v>
      </c>
      <c r="B1192">
        <v>2011</v>
      </c>
      <c r="C1192">
        <v>288.10000000000002</v>
      </c>
      <c r="D1192">
        <v>-0.600012207020856</v>
      </c>
      <c r="E1192">
        <f t="shared" si="107"/>
        <v>3.8724263945288295</v>
      </c>
      <c r="F1192">
        <f>(MAX(E$2:E1192) - E1192)/MAX(E$2:E1192)</f>
        <v>3.1326810592844548E-2</v>
      </c>
      <c r="G1192">
        <f t="shared" si="108"/>
        <v>-0.20009562217708254</v>
      </c>
      <c r="H1192" t="str">
        <f t="shared" si="109"/>
        <v/>
      </c>
      <c r="I1192">
        <f t="shared" si="106"/>
        <v>-2.0826525755670111E-3</v>
      </c>
    </row>
    <row r="1193" spans="1:9" x14ac:dyDescent="0.3">
      <c r="A1193">
        <v>7</v>
      </c>
      <c r="B1193">
        <v>2011</v>
      </c>
      <c r="C1193">
        <v>288.45</v>
      </c>
      <c r="D1193">
        <v>-0.25000406902084066</v>
      </c>
      <c r="E1193">
        <f t="shared" si="107"/>
        <v>3.8648747380887674</v>
      </c>
      <c r="F1193">
        <f>(MAX(E$2:E1193) - E1193)/MAX(E$2:E1193)</f>
        <v>3.3215829617050475E-2</v>
      </c>
      <c r="G1193">
        <f t="shared" si="108"/>
        <v>-0.4500996911979232</v>
      </c>
      <c r="H1193" t="str">
        <f t="shared" si="109"/>
        <v/>
      </c>
      <c r="I1193">
        <f t="shared" si="106"/>
        <v>-8.6671544122322993E-4</v>
      </c>
    </row>
    <row r="1194" spans="1:9" x14ac:dyDescent="0.3">
      <c r="A1194">
        <v>7</v>
      </c>
      <c r="B1194">
        <v>2011</v>
      </c>
      <c r="C1194">
        <v>287.60000000000002</v>
      </c>
      <c r="D1194">
        <v>2.3499999999999734</v>
      </c>
      <c r="E1194">
        <f t="shared" si="107"/>
        <v>3.935930110750951</v>
      </c>
      <c r="F1194">
        <f>(MAX(E$2:E1194) - E1194)/MAX(E$2:E1194)</f>
        <v>1.544159004507634E-2</v>
      </c>
      <c r="G1194">
        <f t="shared" si="108"/>
        <v>1.8999003088020503</v>
      </c>
      <c r="H1194" t="str">
        <f t="shared" si="109"/>
        <v/>
      </c>
      <c r="I1194">
        <f t="shared" si="106"/>
        <v>8.1710709318496989E-3</v>
      </c>
    </row>
    <row r="1195" spans="1:9" x14ac:dyDescent="0.3">
      <c r="A1195">
        <v>7</v>
      </c>
      <c r="B1195">
        <v>2011</v>
      </c>
      <c r="C1195">
        <v>284.39999999999998</v>
      </c>
      <c r="D1195">
        <v>3.3000000000000065</v>
      </c>
      <c r="E1195">
        <f t="shared" si="107"/>
        <v>4.0386877797816325</v>
      </c>
      <c r="F1195">
        <f>(MAX(E$2:E1195) - E1195)/MAX(E$2:E1195)</f>
        <v>0</v>
      </c>
      <c r="G1195">
        <f t="shared" si="108"/>
        <v>5.1999003088020572</v>
      </c>
      <c r="H1195" t="str">
        <f t="shared" si="109"/>
        <v/>
      </c>
      <c r="I1195">
        <f t="shared" si="106"/>
        <v>1.1603375527426183E-2</v>
      </c>
    </row>
    <row r="1196" spans="1:9" x14ac:dyDescent="0.3">
      <c r="A1196">
        <v>7</v>
      </c>
      <c r="B1196">
        <v>2011</v>
      </c>
      <c r="C1196">
        <v>287.89999999999998</v>
      </c>
      <c r="D1196">
        <v>1.4333414713437433</v>
      </c>
      <c r="E1196">
        <f t="shared" si="107"/>
        <v>4.0839286343849075</v>
      </c>
      <c r="F1196">
        <f>(MAX(E$2:E1196) - E1196)/MAX(E$2:E1196)</f>
        <v>0</v>
      </c>
      <c r="G1196">
        <f t="shared" si="108"/>
        <v>6.6332417801458003</v>
      </c>
      <c r="H1196">
        <f t="shared" si="109"/>
        <v>6.6332417801458003</v>
      </c>
      <c r="I1196">
        <f t="shared" si="106"/>
        <v>4.9786087924409287E-3</v>
      </c>
    </row>
    <row r="1197" spans="1:9" x14ac:dyDescent="0.3">
      <c r="A1197">
        <v>8</v>
      </c>
      <c r="B1197">
        <v>2011</v>
      </c>
      <c r="C1197">
        <v>287.7</v>
      </c>
      <c r="D1197">
        <v>-2.0000122070208399</v>
      </c>
      <c r="E1197">
        <f t="shared" si="107"/>
        <v>4.0200503200884645</v>
      </c>
      <c r="F1197">
        <f>(MAX(E$2:E1197) - E1197)/MAX(E$2:E1197)</f>
        <v>1.5641388480350828E-2</v>
      </c>
      <c r="G1197">
        <f t="shared" si="108"/>
        <v>-2.0000122070208399</v>
      </c>
      <c r="H1197" t="str">
        <f t="shared" si="109"/>
        <v/>
      </c>
      <c r="I1197">
        <f t="shared" si="106"/>
        <v>-6.9517282134891898E-3</v>
      </c>
    </row>
    <row r="1198" spans="1:9" x14ac:dyDescent="0.3">
      <c r="A1198">
        <v>8</v>
      </c>
      <c r="B1198">
        <v>2011</v>
      </c>
      <c r="C1198">
        <v>286.55</v>
      </c>
      <c r="D1198">
        <v>-3</v>
      </c>
      <c r="E1198">
        <f t="shared" si="107"/>
        <v>3.9253536191266876</v>
      </c>
      <c r="F1198">
        <f>(MAX(E$2:E1198) - E1198)/MAX(E$2:E1198)</f>
        <v>3.8829036806149624E-2</v>
      </c>
      <c r="G1198">
        <f t="shared" si="108"/>
        <v>-5.0000122070208395</v>
      </c>
      <c r="H1198" t="str">
        <f t="shared" si="109"/>
        <v/>
      </c>
      <c r="I1198">
        <f t="shared" si="106"/>
        <v>-1.0469377072064212E-2</v>
      </c>
    </row>
    <row r="1199" spans="1:9" x14ac:dyDescent="0.3">
      <c r="A1199">
        <v>8</v>
      </c>
      <c r="B1199">
        <v>2011</v>
      </c>
      <c r="C1199">
        <v>277.35000000000002</v>
      </c>
      <c r="D1199">
        <v>-3</v>
      </c>
      <c r="E1199">
        <f t="shared" si="107"/>
        <v>3.8298204050322031</v>
      </c>
      <c r="F1199">
        <f>(MAX(E$2:E1199) - E1199)/MAX(E$2:E1199)</f>
        <v>6.2221515629147711E-2</v>
      </c>
      <c r="G1199">
        <f t="shared" si="108"/>
        <v>-8.0000122070208395</v>
      </c>
      <c r="H1199" t="str">
        <f t="shared" si="109"/>
        <v/>
      </c>
      <c r="I1199">
        <f t="shared" si="106"/>
        <v>-1.0816657652785288E-2</v>
      </c>
    </row>
    <row r="1200" spans="1:9" x14ac:dyDescent="0.3">
      <c r="A1200">
        <v>8</v>
      </c>
      <c r="B1200">
        <v>2011</v>
      </c>
      <c r="C1200">
        <v>274.8</v>
      </c>
      <c r="D1200">
        <v>7.1500122070208194</v>
      </c>
      <c r="E1200">
        <f t="shared" si="107"/>
        <v>4.0540283415497607</v>
      </c>
      <c r="F1200">
        <f>(MAX(E$2:E1200) - E1200)/MAX(E$2:E1200)</f>
        <v>7.3214533141934312E-3</v>
      </c>
      <c r="G1200">
        <f t="shared" si="108"/>
        <v>-0.85000000000002007</v>
      </c>
      <c r="H1200" t="str">
        <f t="shared" si="109"/>
        <v/>
      </c>
      <c r="I1200">
        <f t="shared" si="106"/>
        <v>2.6018967274457128E-2</v>
      </c>
    </row>
    <row r="1201" spans="1:9" x14ac:dyDescent="0.3">
      <c r="A1201">
        <v>8</v>
      </c>
      <c r="B1201">
        <v>2011</v>
      </c>
      <c r="C1201">
        <v>258.60000000000002</v>
      </c>
      <c r="D1201">
        <v>-0.9999877929791966</v>
      </c>
      <c r="E1201">
        <f t="shared" si="107"/>
        <v>4.0187559037254434</v>
      </c>
      <c r="F1201">
        <f>(MAX(E$2:E1201) - E1201)/MAX(E$2:E1201)</f>
        <v>1.595834219793606E-2</v>
      </c>
      <c r="G1201">
        <f t="shared" si="108"/>
        <v>-1.8499877929792166</v>
      </c>
      <c r="H1201" t="str">
        <f t="shared" si="109"/>
        <v/>
      </c>
      <c r="I1201">
        <f t="shared" si="106"/>
        <v>-3.8669288204918658E-3</v>
      </c>
    </row>
    <row r="1202" spans="1:9" x14ac:dyDescent="0.3">
      <c r="A1202">
        <v>8</v>
      </c>
      <c r="B1202">
        <v>2011</v>
      </c>
      <c r="C1202">
        <v>256.05</v>
      </c>
      <c r="D1202">
        <v>0.73333333333332662</v>
      </c>
      <c r="E1202">
        <f t="shared" si="107"/>
        <v>4.0446529833628064</v>
      </c>
      <c r="F1202">
        <f>(MAX(E$2:E1202) - E1202)/MAX(E$2:E1202)</f>
        <v>9.6171247194226459E-3</v>
      </c>
      <c r="G1202">
        <f t="shared" si="108"/>
        <v>-1.1166544596458898</v>
      </c>
      <c r="H1202" t="str">
        <f t="shared" si="109"/>
        <v/>
      </c>
      <c r="I1202">
        <f t="shared" si="106"/>
        <v>2.8640239536548589E-3</v>
      </c>
    </row>
    <row r="1203" spans="1:9" x14ac:dyDescent="0.3">
      <c r="A1203">
        <v>8</v>
      </c>
      <c r="B1203">
        <v>2011</v>
      </c>
      <c r="C1203">
        <v>240.45</v>
      </c>
      <c r="D1203">
        <v>-3</v>
      </c>
      <c r="E1203">
        <f t="shared" si="107"/>
        <v>3.9311100112783857</v>
      </c>
      <c r="F1203">
        <f>(MAX(E$2:E1203) - E1203)/MAX(E$2:E1203)</f>
        <v>3.7419513607523727E-2</v>
      </c>
      <c r="G1203">
        <f t="shared" si="108"/>
        <v>-4.1166544596458898</v>
      </c>
      <c r="H1203" t="str">
        <f t="shared" si="109"/>
        <v/>
      </c>
      <c r="I1203">
        <f t="shared" si="106"/>
        <v>-1.2476606363069246E-2</v>
      </c>
    </row>
    <row r="1204" spans="1:9" x14ac:dyDescent="0.3">
      <c r="A1204">
        <v>8</v>
      </c>
      <c r="B1204">
        <v>2011</v>
      </c>
      <c r="C1204">
        <v>248.15</v>
      </c>
      <c r="D1204">
        <v>10.549987791979133</v>
      </c>
      <c r="E1204">
        <f t="shared" si="107"/>
        <v>4.3071511795750057</v>
      </c>
      <c r="F1204">
        <f>(MAX(E$2:E1204) - E1204)/MAX(E$2:E1204)</f>
        <v>0</v>
      </c>
      <c r="G1204">
        <f t="shared" si="108"/>
        <v>6.4333333323332429</v>
      </c>
      <c r="H1204" t="str">
        <f t="shared" si="109"/>
        <v/>
      </c>
      <c r="I1204">
        <f t="shared" si="106"/>
        <v>4.2514558903804685E-2</v>
      </c>
    </row>
    <row r="1205" spans="1:9" x14ac:dyDescent="0.3">
      <c r="A1205">
        <v>8</v>
      </c>
      <c r="B1205">
        <v>2011</v>
      </c>
      <c r="C1205">
        <v>229.15</v>
      </c>
      <c r="D1205">
        <v>10.449999999999934</v>
      </c>
      <c r="E1205">
        <f t="shared" si="107"/>
        <v>4.7490970321159462</v>
      </c>
      <c r="F1205">
        <f>(MAX(E$2:E1205) - E1205)/MAX(E$2:E1205)</f>
        <v>0</v>
      </c>
      <c r="G1205">
        <f t="shared" si="108"/>
        <v>16.883333332333176</v>
      </c>
      <c r="H1205" t="str">
        <f t="shared" si="109"/>
        <v/>
      </c>
      <c r="I1205">
        <f t="shared" si="106"/>
        <v>4.5603316604843701E-2</v>
      </c>
    </row>
    <row r="1206" spans="1:9" x14ac:dyDescent="0.3">
      <c r="A1206">
        <v>8</v>
      </c>
      <c r="B1206">
        <v>2011</v>
      </c>
      <c r="C1206">
        <v>241.8</v>
      </c>
      <c r="D1206">
        <v>5.3000061036770933</v>
      </c>
      <c r="E1206">
        <f t="shared" si="107"/>
        <v>4.9833114544841468</v>
      </c>
      <c r="F1206">
        <f>(MAX(E$2:E1206) - E1206)/MAX(E$2:E1206)</f>
        <v>0</v>
      </c>
      <c r="G1206">
        <f t="shared" si="108"/>
        <v>22.183339436010272</v>
      </c>
      <c r="H1206" t="str">
        <f t="shared" si="109"/>
        <v/>
      </c>
      <c r="I1206">
        <f t="shared" si="106"/>
        <v>2.1918966516447862E-2</v>
      </c>
    </row>
    <row r="1207" spans="1:9" x14ac:dyDescent="0.3">
      <c r="A1207">
        <v>8</v>
      </c>
      <c r="B1207">
        <v>2011</v>
      </c>
      <c r="C1207">
        <v>241.8</v>
      </c>
      <c r="D1207">
        <v>5.300000000000006</v>
      </c>
      <c r="E1207">
        <f t="shared" si="107"/>
        <v>5.2290765045036816</v>
      </c>
      <c r="F1207">
        <f>(MAX(E$2:E1207) - E1207)/MAX(E$2:E1207)</f>
        <v>0</v>
      </c>
      <c r="G1207">
        <f t="shared" si="108"/>
        <v>27.483339436010276</v>
      </c>
      <c r="H1207" t="str">
        <f t="shared" si="109"/>
        <v/>
      </c>
      <c r="I1207">
        <f t="shared" si="106"/>
        <v>2.1918941273780006E-2</v>
      </c>
    </row>
    <row r="1208" spans="1:9" x14ac:dyDescent="0.3">
      <c r="A1208">
        <v>8</v>
      </c>
      <c r="B1208">
        <v>2011</v>
      </c>
      <c r="C1208">
        <v>244.1</v>
      </c>
      <c r="D1208">
        <v>-3</v>
      </c>
      <c r="E1208">
        <f t="shared" si="107"/>
        <v>5.0844789362718092</v>
      </c>
      <c r="F1208">
        <f>(MAX(E$2:E1208) - E1208)/MAX(E$2:E1208)</f>
        <v>2.7652601392871914E-2</v>
      </c>
      <c r="G1208">
        <f t="shared" si="108"/>
        <v>24.483339436010276</v>
      </c>
      <c r="H1208" t="str">
        <f t="shared" si="109"/>
        <v/>
      </c>
      <c r="I1208">
        <f t="shared" si="106"/>
        <v>-1.2290045063498567E-2</v>
      </c>
    </row>
    <row r="1209" spans="1:9" x14ac:dyDescent="0.3">
      <c r="A1209">
        <v>8</v>
      </c>
      <c r="B1209">
        <v>2011</v>
      </c>
      <c r="C1209">
        <v>246.25</v>
      </c>
      <c r="D1209">
        <v>1.8500091551822802</v>
      </c>
      <c r="E1209">
        <f t="shared" si="107"/>
        <v>5.1704251222950663</v>
      </c>
      <c r="F1209">
        <f>(MAX(E$2:E1209) - E1209)/MAX(E$2:E1209)</f>
        <v>1.1216393976661108E-2</v>
      </c>
      <c r="G1209">
        <f t="shared" si="108"/>
        <v>26.333348591192557</v>
      </c>
      <c r="H1209" t="str">
        <f t="shared" si="109"/>
        <v/>
      </c>
      <c r="I1209">
        <f t="shared" si="106"/>
        <v>7.5127275337351475E-3</v>
      </c>
    </row>
    <row r="1210" spans="1:9" x14ac:dyDescent="0.3">
      <c r="A1210">
        <v>8</v>
      </c>
      <c r="B1210">
        <v>2011</v>
      </c>
      <c r="C1210">
        <v>248.9</v>
      </c>
      <c r="D1210">
        <v>5.2500122070208395</v>
      </c>
      <c r="E1210">
        <f t="shared" si="107"/>
        <v>5.4158079618569648</v>
      </c>
      <c r="F1210">
        <f>(MAX(E$2:E1210) - E1210)/MAX(E$2:E1210)</f>
        <v>0</v>
      </c>
      <c r="G1210">
        <f t="shared" si="108"/>
        <v>31.583360798213398</v>
      </c>
      <c r="H1210" t="str">
        <f t="shared" si="109"/>
        <v/>
      </c>
      <c r="I1210">
        <f t="shared" si="106"/>
        <v>2.10928574006462E-2</v>
      </c>
    </row>
    <row r="1211" spans="1:9" x14ac:dyDescent="0.3">
      <c r="A1211">
        <v>8</v>
      </c>
      <c r="B1211">
        <v>2011</v>
      </c>
      <c r="C1211">
        <v>235.75</v>
      </c>
      <c r="D1211">
        <v>-3</v>
      </c>
      <c r="E1211">
        <f t="shared" si="107"/>
        <v>5.2607424104570306</v>
      </c>
      <c r="F1211">
        <f>(MAX(E$2:E1211) - E1211)/MAX(E$2:E1211)</f>
        <v>2.8632025450689262E-2</v>
      </c>
      <c r="G1211">
        <f t="shared" si="108"/>
        <v>28.583360798213398</v>
      </c>
      <c r="H1211" t="str">
        <f t="shared" si="109"/>
        <v/>
      </c>
      <c r="I1211">
        <f t="shared" si="106"/>
        <v>-1.2725344644750796E-2</v>
      </c>
    </row>
    <row r="1212" spans="1:9" x14ac:dyDescent="0.3">
      <c r="A1212">
        <v>8</v>
      </c>
      <c r="B1212">
        <v>2011</v>
      </c>
      <c r="C1212">
        <v>229.15</v>
      </c>
      <c r="D1212">
        <v>2.2999877929791666</v>
      </c>
      <c r="E1212">
        <f t="shared" si="107"/>
        <v>5.3795475489411348</v>
      </c>
      <c r="F1212">
        <f>(MAX(E$2:E1212) - E1212)/MAX(E$2:E1212)</f>
        <v>6.6952914821220896E-3</v>
      </c>
      <c r="G1212">
        <f t="shared" si="108"/>
        <v>30.883348591192565</v>
      </c>
      <c r="H1212" t="str">
        <f t="shared" si="109"/>
        <v/>
      </c>
      <c r="I1212">
        <f t="shared" si="106"/>
        <v>1.0037040335933521E-2</v>
      </c>
    </row>
    <row r="1213" spans="1:9" x14ac:dyDescent="0.3">
      <c r="A1213">
        <v>8</v>
      </c>
      <c r="B1213">
        <v>2011</v>
      </c>
      <c r="C1213">
        <v>228.1</v>
      </c>
      <c r="D1213">
        <v>-3</v>
      </c>
      <c r="E1213">
        <f t="shared" si="107"/>
        <v>5.2203544496191148</v>
      </c>
      <c r="F1213">
        <f>(MAX(E$2:E1213) - E1213)/MAX(E$2:E1213)</f>
        <v>3.6089446600472364E-2</v>
      </c>
      <c r="G1213">
        <f t="shared" si="108"/>
        <v>27.883348591192565</v>
      </c>
      <c r="H1213" t="str">
        <f t="shared" si="109"/>
        <v/>
      </c>
      <c r="I1213">
        <f t="shared" si="106"/>
        <v>-1.31521262604121E-2</v>
      </c>
    </row>
    <row r="1214" spans="1:9" x14ac:dyDescent="0.3">
      <c r="A1214">
        <v>8</v>
      </c>
      <c r="B1214">
        <v>2011</v>
      </c>
      <c r="C1214">
        <v>235.35</v>
      </c>
      <c r="D1214">
        <v>3.8500061036770798</v>
      </c>
      <c r="E1214">
        <f t="shared" si="107"/>
        <v>5.4124997315922636</v>
      </c>
      <c r="F1214">
        <f>(MAX(E$2:E1214) - E1214)/MAX(E$2:E1214)</f>
        <v>6.1084704036788848E-4</v>
      </c>
      <c r="G1214">
        <f t="shared" si="108"/>
        <v>31.733354694869647</v>
      </c>
      <c r="H1214" t="str">
        <f t="shared" si="109"/>
        <v/>
      </c>
      <c r="I1214">
        <f t="shared" si="106"/>
        <v>1.6358640763446272E-2</v>
      </c>
    </row>
    <row r="1215" spans="1:9" x14ac:dyDescent="0.3">
      <c r="A1215">
        <v>8</v>
      </c>
      <c r="B1215">
        <v>2011</v>
      </c>
      <c r="C1215">
        <v>235.9</v>
      </c>
      <c r="D1215">
        <v>3.09999694816146</v>
      </c>
      <c r="E1215">
        <f t="shared" si="107"/>
        <v>5.5725342736108585</v>
      </c>
      <c r="F1215">
        <f>(MAX(E$2:E1215) - E1215)/MAX(E$2:E1215)</f>
        <v>0</v>
      </c>
      <c r="G1215">
        <f t="shared" si="108"/>
        <v>34.833351643031108</v>
      </c>
      <c r="H1215" t="str">
        <f t="shared" si="109"/>
        <v/>
      </c>
      <c r="I1215">
        <f t="shared" si="106"/>
        <v>1.3141148572113013E-2</v>
      </c>
    </row>
    <row r="1216" spans="1:9" x14ac:dyDescent="0.3">
      <c r="A1216">
        <v>8</v>
      </c>
      <c r="B1216">
        <v>2011</v>
      </c>
      <c r="C1216">
        <v>231.6</v>
      </c>
      <c r="D1216">
        <v>1.0999979654140668</v>
      </c>
      <c r="E1216">
        <f t="shared" si="107"/>
        <v>5.6320852097815717</v>
      </c>
      <c r="F1216">
        <f>(MAX(E$2:E1216) - E1216)/MAX(E$2:E1216)</f>
        <v>0</v>
      </c>
      <c r="G1216">
        <f t="shared" si="108"/>
        <v>35.933349608445177</v>
      </c>
      <c r="H1216" t="str">
        <f t="shared" si="109"/>
        <v/>
      </c>
      <c r="I1216">
        <f t="shared" si="106"/>
        <v>4.7495594361574561E-3</v>
      </c>
    </row>
    <row r="1217" spans="1:9" x14ac:dyDescent="0.3">
      <c r="A1217">
        <v>8</v>
      </c>
      <c r="B1217">
        <v>2011</v>
      </c>
      <c r="C1217">
        <v>237.65</v>
      </c>
      <c r="D1217">
        <v>-3</v>
      </c>
      <c r="E1217">
        <f t="shared" si="107"/>
        <v>5.4721164525081623</v>
      </c>
      <c r="F1217">
        <f>(MAX(E$2:E1217) - E1217)/MAX(E$2:E1217)</f>
        <v>2.8403113822848831E-2</v>
      </c>
      <c r="G1217">
        <f t="shared" si="108"/>
        <v>32.933349608445177</v>
      </c>
      <c r="H1217" t="str">
        <f t="shared" si="109"/>
        <v/>
      </c>
      <c r="I1217">
        <f t="shared" si="106"/>
        <v>-1.2623606143488323E-2</v>
      </c>
    </row>
    <row r="1218" spans="1:9" x14ac:dyDescent="0.3">
      <c r="A1218">
        <v>8</v>
      </c>
      <c r="B1218">
        <v>2011</v>
      </c>
      <c r="C1218">
        <v>244.35</v>
      </c>
      <c r="D1218">
        <v>0.70000610367707938</v>
      </c>
      <c r="E1218">
        <f t="shared" si="107"/>
        <v>5.5073882289058371</v>
      </c>
      <c r="F1218">
        <f>(MAX(E$2:E1218) - E1218)/MAX(E$2:E1218)</f>
        <v>2.2140464185301391E-2</v>
      </c>
      <c r="G1218">
        <f t="shared" si="108"/>
        <v>33.633355712122253</v>
      </c>
      <c r="H1218" t="str">
        <f t="shared" si="109"/>
        <v/>
      </c>
      <c r="I1218">
        <f t="shared" si="106"/>
        <v>2.8647681754740309E-3</v>
      </c>
    </row>
    <row r="1219" spans="1:9" x14ac:dyDescent="0.3">
      <c r="A1219">
        <v>8</v>
      </c>
      <c r="B1219">
        <v>2011</v>
      </c>
      <c r="C1219">
        <v>244.05</v>
      </c>
      <c r="D1219">
        <v>-0.81666259765625338</v>
      </c>
      <c r="E1219">
        <f t="shared" si="107"/>
        <v>5.4659222364904743</v>
      </c>
      <c r="F1219">
        <f>(MAX(E$2:E1219) - E1219)/MAX(E$2:E1219)</f>
        <v>2.9502922470439983E-2</v>
      </c>
      <c r="G1219">
        <f t="shared" si="108"/>
        <v>32.816693114465998</v>
      </c>
      <c r="H1219">
        <f t="shared" si="109"/>
        <v>32.816693114465998</v>
      </c>
      <c r="I1219">
        <f t="shared" ref="I1219:I1282" si="110">D1219/C1219</f>
        <v>-3.3462921436437343E-3</v>
      </c>
    </row>
    <row r="1220" spans="1:9" x14ac:dyDescent="0.3">
      <c r="A1220">
        <v>9</v>
      </c>
      <c r="B1220">
        <v>2011</v>
      </c>
      <c r="C1220">
        <v>248.05</v>
      </c>
      <c r="D1220">
        <v>-1.8166666666666724</v>
      </c>
      <c r="E1220">
        <f t="shared" ref="E1220:E1283" si="111">(D1220/C1220*$G$2+1)*E1219*$H$2+(1-$H$2)*E1219</f>
        <v>5.3758518589792672</v>
      </c>
      <c r="F1220">
        <f>(MAX(E$2:E1220) - E1220)/MAX(E$2:E1220)</f>
        <v>4.5495290155995689E-2</v>
      </c>
      <c r="G1220">
        <f t="shared" si="108"/>
        <v>-1.8166666666666724</v>
      </c>
      <c r="H1220" t="str">
        <f t="shared" si="109"/>
        <v/>
      </c>
      <c r="I1220">
        <f t="shared" si="110"/>
        <v>-7.3237922461869475E-3</v>
      </c>
    </row>
    <row r="1221" spans="1:9" x14ac:dyDescent="0.3">
      <c r="A1221">
        <v>9</v>
      </c>
      <c r="B1221">
        <v>2011</v>
      </c>
      <c r="C1221">
        <v>246.35</v>
      </c>
      <c r="D1221">
        <v>-1.1000061036770798</v>
      </c>
      <c r="E1221">
        <f t="shared" si="111"/>
        <v>5.3218420876010768</v>
      </c>
      <c r="F1221">
        <f>(MAX(E$2:E1221) - E1221)/MAX(E$2:E1221)</f>
        <v>5.5084948225157797E-2</v>
      </c>
      <c r="G1221">
        <f t="shared" ref="G1221:G1284" si="112">IF(A1221&lt;&gt;A1220, D1221, D1221+G1220)</f>
        <v>-2.9166727703437525</v>
      </c>
      <c r="H1221" t="str">
        <f t="shared" si="109"/>
        <v/>
      </c>
      <c r="I1221">
        <f t="shared" si="110"/>
        <v>-4.4652165767285566E-3</v>
      </c>
    </row>
    <row r="1222" spans="1:9" x14ac:dyDescent="0.3">
      <c r="A1222">
        <v>9</v>
      </c>
      <c r="B1222">
        <v>2011</v>
      </c>
      <c r="C1222">
        <v>240.1</v>
      </c>
      <c r="D1222">
        <v>-3</v>
      </c>
      <c r="E1222">
        <f t="shared" si="111"/>
        <v>5.1722276182495257</v>
      </c>
      <c r="F1222">
        <f>(MAX(E$2:E1222) - E1222)/MAX(E$2:E1222)</f>
        <v>8.1649615444983753E-2</v>
      </c>
      <c r="G1222">
        <f t="shared" si="112"/>
        <v>-5.9166727703437525</v>
      </c>
      <c r="H1222" t="str">
        <f t="shared" si="109"/>
        <v/>
      </c>
      <c r="I1222">
        <f t="shared" si="110"/>
        <v>-1.2494793835901708E-2</v>
      </c>
    </row>
    <row r="1223" spans="1:9" x14ac:dyDescent="0.3">
      <c r="A1223">
        <v>9</v>
      </c>
      <c r="B1223">
        <v>2011</v>
      </c>
      <c r="C1223">
        <v>231.1</v>
      </c>
      <c r="D1223">
        <v>2.09999694816146</v>
      </c>
      <c r="E1223">
        <f t="shared" si="111"/>
        <v>5.2779772503586599</v>
      </c>
      <c r="F1223">
        <f>(MAX(E$2:E1223) - E1223)/MAX(E$2:E1223)</f>
        <v>6.2873331321037493E-2</v>
      </c>
      <c r="G1223">
        <f t="shared" si="112"/>
        <v>-3.8166758221822925</v>
      </c>
      <c r="H1223" t="str">
        <f t="shared" si="109"/>
        <v/>
      </c>
      <c r="I1223">
        <f t="shared" si="110"/>
        <v>9.086962129647165E-3</v>
      </c>
    </row>
    <row r="1224" spans="1:9" x14ac:dyDescent="0.3">
      <c r="A1224">
        <v>9</v>
      </c>
      <c r="B1224">
        <v>2011</v>
      </c>
      <c r="C1224">
        <v>238.55</v>
      </c>
      <c r="D1224">
        <v>-3</v>
      </c>
      <c r="E1224">
        <f t="shared" si="111"/>
        <v>5.1286318450351596</v>
      </c>
      <c r="F1224">
        <f>(MAX(E$2:E1224) - E1224)/MAX(E$2:E1224)</f>
        <v>8.9390225110947408E-2</v>
      </c>
      <c r="G1224">
        <f t="shared" si="112"/>
        <v>-6.8166758221822921</v>
      </c>
      <c r="H1224" t="str">
        <f t="shared" si="109"/>
        <v/>
      </c>
      <c r="I1224">
        <f t="shared" si="110"/>
        <v>-1.2575979878432194E-2</v>
      </c>
    </row>
    <row r="1225" spans="1:9" x14ac:dyDescent="0.3">
      <c r="A1225">
        <v>9</v>
      </c>
      <c r="B1225">
        <v>2011</v>
      </c>
      <c r="C1225">
        <v>245.5</v>
      </c>
      <c r="D1225">
        <v>1.3999969481614467</v>
      </c>
      <c r="E1225">
        <f t="shared" si="111"/>
        <v>5.1944369574400833</v>
      </c>
      <c r="F1225">
        <f>(MAX(E$2:E1225) - E1225)/MAX(E$2:E1225)</f>
        <v>7.7706255505758173E-2</v>
      </c>
      <c r="G1225">
        <f t="shared" si="112"/>
        <v>-5.4166788740208451</v>
      </c>
      <c r="H1225" t="str">
        <f t="shared" si="109"/>
        <v/>
      </c>
      <c r="I1225">
        <f t="shared" si="110"/>
        <v>5.7026352267268701E-3</v>
      </c>
    </row>
    <row r="1226" spans="1:9" x14ac:dyDescent="0.3">
      <c r="A1226">
        <v>9</v>
      </c>
      <c r="B1226">
        <v>2011</v>
      </c>
      <c r="C1226">
        <v>242.2</v>
      </c>
      <c r="D1226">
        <v>-1.0999999999999934</v>
      </c>
      <c r="E1226">
        <f t="shared" si="111"/>
        <v>5.1413559026520392</v>
      </c>
      <c r="F1226">
        <f>(MAX(E$2:E1226) - E1226)/MAX(E$2:E1226)</f>
        <v>8.7131016107010267E-2</v>
      </c>
      <c r="G1226">
        <f t="shared" si="112"/>
        <v>-6.5166788740208386</v>
      </c>
      <c r="H1226" t="str">
        <f t="shared" si="109"/>
        <v/>
      </c>
      <c r="I1226">
        <f t="shared" si="110"/>
        <v>-4.5417010734929543E-3</v>
      </c>
    </row>
    <row r="1227" spans="1:9" x14ac:dyDescent="0.3">
      <c r="A1227">
        <v>9</v>
      </c>
      <c r="B1227">
        <v>2011</v>
      </c>
      <c r="C1227">
        <v>242.2</v>
      </c>
      <c r="D1227">
        <v>-3</v>
      </c>
      <c r="E1227">
        <f t="shared" si="111"/>
        <v>4.9980687336062042</v>
      </c>
      <c r="F1227">
        <f>(MAX(E$2:E1227) - E1227)/MAX(E$2:E1227)</f>
        <v>0.11257224501401968</v>
      </c>
      <c r="G1227">
        <f t="shared" si="112"/>
        <v>-9.5166788740208386</v>
      </c>
      <c r="H1227" t="str">
        <f t="shared" si="109"/>
        <v/>
      </c>
      <c r="I1227">
        <f t="shared" si="110"/>
        <v>-1.2386457473162676E-2</v>
      </c>
    </row>
    <row r="1228" spans="1:9" x14ac:dyDescent="0.3">
      <c r="A1228">
        <v>9</v>
      </c>
      <c r="B1228">
        <v>2011</v>
      </c>
      <c r="C1228">
        <v>242.2</v>
      </c>
      <c r="D1228">
        <v>-3</v>
      </c>
      <c r="E1228">
        <f t="shared" si="111"/>
        <v>4.8587749105185001</v>
      </c>
      <c r="F1228">
        <f>(MAX(E$2:E1228) - E1228)/MAX(E$2:E1228)</f>
        <v>0.13730443884620538</v>
      </c>
      <c r="G1228">
        <f t="shared" si="112"/>
        <v>-12.516678874020839</v>
      </c>
      <c r="H1228" t="str">
        <f t="shared" si="109"/>
        <v/>
      </c>
      <c r="I1228">
        <f t="shared" si="110"/>
        <v>-1.2386457473162676E-2</v>
      </c>
    </row>
    <row r="1229" spans="1:9" x14ac:dyDescent="0.3">
      <c r="A1229">
        <v>9</v>
      </c>
      <c r="B1229">
        <v>2011</v>
      </c>
      <c r="C1229">
        <v>239.4</v>
      </c>
      <c r="D1229">
        <v>-3</v>
      </c>
      <c r="E1229">
        <f t="shared" si="111"/>
        <v>4.7217793773271888</v>
      </c>
      <c r="F1229">
        <f>(MAX(E$2:E1229) - E1229)/MAX(E$2:E1229)</f>
        <v>0.16162856181106805</v>
      </c>
      <c r="G1229">
        <f t="shared" si="112"/>
        <v>-15.516678874020839</v>
      </c>
      <c r="H1229" t="str">
        <f t="shared" si="109"/>
        <v/>
      </c>
      <c r="I1229">
        <f t="shared" si="110"/>
        <v>-1.2531328320802004E-2</v>
      </c>
    </row>
    <row r="1230" spans="1:9" x14ac:dyDescent="0.3">
      <c r="A1230">
        <v>9</v>
      </c>
      <c r="B1230">
        <v>2011</v>
      </c>
      <c r="C1230">
        <v>239.6</v>
      </c>
      <c r="D1230">
        <v>1.9500122070208334</v>
      </c>
      <c r="E1230">
        <f t="shared" si="111"/>
        <v>4.8082440547289265</v>
      </c>
      <c r="F1230">
        <f>(MAX(E$2:E1230) - E1230)/MAX(E$2:E1230)</f>
        <v>0.14627640107820672</v>
      </c>
      <c r="G1230">
        <f t="shared" si="112"/>
        <v>-13.566666667000005</v>
      </c>
      <c r="H1230" t="str">
        <f t="shared" si="109"/>
        <v/>
      </c>
      <c r="I1230">
        <f t="shared" si="110"/>
        <v>8.1386152212889543E-3</v>
      </c>
    </row>
    <row r="1231" spans="1:9" x14ac:dyDescent="0.3">
      <c r="A1231">
        <v>9</v>
      </c>
      <c r="B1231">
        <v>2011</v>
      </c>
      <c r="C1231">
        <v>243.5</v>
      </c>
      <c r="D1231">
        <v>-3</v>
      </c>
      <c r="E1231">
        <f t="shared" si="111"/>
        <v>4.6749559751830523</v>
      </c>
      <c r="F1231">
        <f>(MAX(E$2:E1231) - E1231)/MAX(E$2:E1231)</f>
        <v>0.16994225032963228</v>
      </c>
      <c r="G1231">
        <f t="shared" si="112"/>
        <v>-16.566666667000007</v>
      </c>
      <c r="H1231" t="str">
        <f t="shared" si="109"/>
        <v/>
      </c>
      <c r="I1231">
        <f t="shared" si="110"/>
        <v>-1.2320328542094456E-2</v>
      </c>
    </row>
    <row r="1232" spans="1:9" x14ac:dyDescent="0.3">
      <c r="A1232">
        <v>9</v>
      </c>
      <c r="B1232">
        <v>2011</v>
      </c>
      <c r="C1232">
        <v>242.55</v>
      </c>
      <c r="D1232">
        <v>1.5500061036770731</v>
      </c>
      <c r="E1232">
        <f t="shared" si="111"/>
        <v>4.7421749946260512</v>
      </c>
      <c r="F1232">
        <f>(MAX(E$2:E1232) - E1232)/MAX(E$2:E1232)</f>
        <v>0.15800723568776293</v>
      </c>
      <c r="G1232">
        <f t="shared" si="112"/>
        <v>-15.016660563322933</v>
      </c>
      <c r="H1232" t="str">
        <f t="shared" si="109"/>
        <v/>
      </c>
      <c r="I1232">
        <f t="shared" si="110"/>
        <v>6.3904601264773162E-3</v>
      </c>
    </row>
    <row r="1233" spans="1:9" x14ac:dyDescent="0.3">
      <c r="A1233">
        <v>9</v>
      </c>
      <c r="B1233">
        <v>2011</v>
      </c>
      <c r="C1233">
        <v>243.2</v>
      </c>
      <c r="D1233">
        <v>-3</v>
      </c>
      <c r="E1233">
        <f t="shared" si="111"/>
        <v>4.6105562396354021</v>
      </c>
      <c r="F1233">
        <f>(MAX(E$2:E1233) - E1233)/MAX(E$2:E1233)</f>
        <v>0.18137668946698826</v>
      </c>
      <c r="G1233">
        <f t="shared" si="112"/>
        <v>-18.016660563322933</v>
      </c>
      <c r="H1233" t="str">
        <f t="shared" si="109"/>
        <v/>
      </c>
      <c r="I1233">
        <f t="shared" si="110"/>
        <v>-1.2335526315789474E-2</v>
      </c>
    </row>
    <row r="1234" spans="1:9" x14ac:dyDescent="0.3">
      <c r="A1234">
        <v>9</v>
      </c>
      <c r="B1234">
        <v>2011</v>
      </c>
      <c r="C1234">
        <v>246.4</v>
      </c>
      <c r="D1234">
        <v>-1.3833312988281268</v>
      </c>
      <c r="E1234">
        <f t="shared" si="111"/>
        <v>4.5523162429210604</v>
      </c>
      <c r="F1234">
        <f>(MAX(E$2:E1234) - E1234)/MAX(E$2:E1234)</f>
        <v>0.19171744152329467</v>
      </c>
      <c r="G1234">
        <f t="shared" si="112"/>
        <v>-19.399991862151062</v>
      </c>
      <c r="H1234" t="str">
        <f t="shared" si="109"/>
        <v/>
      </c>
      <c r="I1234">
        <f t="shared" si="110"/>
        <v>-5.6141692322570075E-3</v>
      </c>
    </row>
    <row r="1235" spans="1:9" x14ac:dyDescent="0.3">
      <c r="A1235">
        <v>9</v>
      </c>
      <c r="B1235">
        <v>2011</v>
      </c>
      <c r="C1235">
        <v>241.55</v>
      </c>
      <c r="D1235">
        <v>-3</v>
      </c>
      <c r="E1235">
        <f t="shared" si="111"/>
        <v>4.4251039281219828</v>
      </c>
      <c r="F1235">
        <f>(MAX(E$2:E1235) - E1235)/MAX(E$2:E1235)</f>
        <v>0.21430451363970024</v>
      </c>
      <c r="G1235">
        <f t="shared" si="112"/>
        <v>-22.399991862151062</v>
      </c>
      <c r="H1235" t="str">
        <f t="shared" si="109"/>
        <v/>
      </c>
      <c r="I1235">
        <f t="shared" si="110"/>
        <v>-1.2419788863589319E-2</v>
      </c>
    </row>
    <row r="1236" spans="1:9" x14ac:dyDescent="0.3">
      <c r="A1236">
        <v>9</v>
      </c>
      <c r="B1236">
        <v>2011</v>
      </c>
      <c r="C1236">
        <v>230.7</v>
      </c>
      <c r="D1236">
        <v>-3</v>
      </c>
      <c r="E1236">
        <f t="shared" si="111"/>
        <v>4.2956307962848639</v>
      </c>
      <c r="F1236">
        <f>(MAX(E$2:E1236) - E1236)/MAX(E$2:E1236)</f>
        <v>0.23729300316259586</v>
      </c>
      <c r="G1236">
        <f t="shared" si="112"/>
        <v>-25.399991862151062</v>
      </c>
      <c r="H1236" t="str">
        <f t="shared" si="109"/>
        <v/>
      </c>
      <c r="I1236">
        <f t="shared" si="110"/>
        <v>-1.3003901170351106E-2</v>
      </c>
    </row>
    <row r="1237" spans="1:9" x14ac:dyDescent="0.3">
      <c r="A1237">
        <v>9</v>
      </c>
      <c r="B1237">
        <v>2011</v>
      </c>
      <c r="C1237">
        <v>229.8</v>
      </c>
      <c r="D1237">
        <v>7.9499877929791678</v>
      </c>
      <c r="E1237">
        <f t="shared" si="111"/>
        <v>4.6299997165878342</v>
      </c>
      <c r="F1237">
        <f>(MAX(E$2:E1237) - E1237)/MAX(E$2:E1237)</f>
        <v>0.17792441979630511</v>
      </c>
      <c r="G1237">
        <f t="shared" si="112"/>
        <v>-17.450004069171893</v>
      </c>
      <c r="H1237" t="str">
        <f t="shared" si="109"/>
        <v/>
      </c>
      <c r="I1237">
        <f t="shared" si="110"/>
        <v>3.4595247140901508E-2</v>
      </c>
    </row>
    <row r="1238" spans="1:9" x14ac:dyDescent="0.3">
      <c r="A1238">
        <v>9</v>
      </c>
      <c r="B1238">
        <v>2011</v>
      </c>
      <c r="C1238">
        <v>229.85</v>
      </c>
      <c r="D1238">
        <v>-3</v>
      </c>
      <c r="E1238">
        <f t="shared" si="111"/>
        <v>4.4940306146214741</v>
      </c>
      <c r="F1238">
        <f>(MAX(E$2:E1238) - E1238)/MAX(E$2:E1238)</f>
        <v>0.20206629565610471</v>
      </c>
      <c r="G1238">
        <f t="shared" si="112"/>
        <v>-20.450004069171893</v>
      </c>
      <c r="H1238" t="str">
        <f t="shared" si="109"/>
        <v/>
      </c>
      <c r="I1238">
        <f t="shared" si="110"/>
        <v>-1.3051990428540352E-2</v>
      </c>
    </row>
    <row r="1239" spans="1:9" x14ac:dyDescent="0.3">
      <c r="A1239">
        <v>9</v>
      </c>
      <c r="B1239">
        <v>2011</v>
      </c>
      <c r="C1239">
        <v>236.15</v>
      </c>
      <c r="D1239">
        <v>4.4000030518385325</v>
      </c>
      <c r="E1239">
        <f t="shared" si="111"/>
        <v>4.6824317746622448</v>
      </c>
      <c r="F1239">
        <f>(MAX(E$2:E1239) - E1239)/MAX(E$2:E1239)</f>
        <v>0.16861489124312398</v>
      </c>
      <c r="G1239">
        <f t="shared" si="112"/>
        <v>-16.050001017333361</v>
      </c>
      <c r="H1239" t="str">
        <f t="shared" si="109"/>
        <v/>
      </c>
      <c r="I1239">
        <f t="shared" si="110"/>
        <v>1.8632238203847268E-2</v>
      </c>
    </row>
    <row r="1240" spans="1:9" x14ac:dyDescent="0.3">
      <c r="A1240">
        <v>9</v>
      </c>
      <c r="B1240">
        <v>2011</v>
      </c>
      <c r="C1240">
        <v>230.35</v>
      </c>
      <c r="D1240">
        <v>3.4666687011718733</v>
      </c>
      <c r="E1240">
        <f t="shared" si="111"/>
        <v>4.8409861018896683</v>
      </c>
      <c r="F1240">
        <f>(MAX(E$2:E1240) - E1240)/MAX(E$2:E1240)</f>
        <v>0.14046291531917082</v>
      </c>
      <c r="G1240">
        <f t="shared" si="112"/>
        <v>-12.583332316161489</v>
      </c>
      <c r="H1240" t="str">
        <f t="shared" si="109"/>
        <v/>
      </c>
      <c r="I1240">
        <f t="shared" si="110"/>
        <v>1.5049571092562941E-2</v>
      </c>
    </row>
    <row r="1241" spans="1:9" x14ac:dyDescent="0.3">
      <c r="A1241">
        <v>9</v>
      </c>
      <c r="B1241">
        <v>2011</v>
      </c>
      <c r="C1241">
        <v>235.8</v>
      </c>
      <c r="D1241">
        <v>0.5</v>
      </c>
      <c r="E1241">
        <f t="shared" si="111"/>
        <v>4.8640824096276916</v>
      </c>
      <c r="F1241">
        <f>(MAX(E$2:E1241) - E1241)/MAX(E$2:E1241)</f>
        <v>0.13636207044951038</v>
      </c>
      <c r="G1241">
        <f t="shared" si="112"/>
        <v>-12.083332316161489</v>
      </c>
      <c r="H1241">
        <f t="shared" ref="H1241:H1304" si="113">IF(A1241=A1242, "", IF(-C1219*0.05 &gt; MIN(G1220:G1241), -C1219*0.05, G1241))</f>
        <v>-12.202500000000001</v>
      </c>
      <c r="I1241">
        <f t="shared" si="110"/>
        <v>2.1204410517387615E-3</v>
      </c>
    </row>
    <row r="1242" spans="1:9" x14ac:dyDescent="0.3">
      <c r="A1242">
        <v>10</v>
      </c>
      <c r="B1242">
        <v>2011</v>
      </c>
      <c r="C1242">
        <v>235.8</v>
      </c>
      <c r="D1242">
        <v>-0.66666666666666663</v>
      </c>
      <c r="E1242">
        <f t="shared" si="111"/>
        <v>4.8331404095664467</v>
      </c>
      <c r="F1242">
        <f>(MAX(E$2:E1242) - E1242)/MAX(E$2:E1242)</f>
        <v>0.14185595040848295</v>
      </c>
      <c r="G1242">
        <f t="shared" si="112"/>
        <v>-0.66666666666666663</v>
      </c>
      <c r="H1242" t="str">
        <f t="shared" si="113"/>
        <v/>
      </c>
      <c r="I1242">
        <f t="shared" si="110"/>
        <v>-2.8272547356516819E-3</v>
      </c>
    </row>
    <row r="1243" spans="1:9" x14ac:dyDescent="0.3">
      <c r="A1243">
        <v>10</v>
      </c>
      <c r="B1243">
        <v>2011</v>
      </c>
      <c r="C1243">
        <v>225.5</v>
      </c>
      <c r="D1243">
        <v>2.9999969481614599</v>
      </c>
      <c r="E1243">
        <f t="shared" si="111"/>
        <v>4.9778129797533825</v>
      </c>
      <c r="F1243">
        <f>(MAX(E$2:E1243) - E1243)/MAX(E$2:E1243)</f>
        <v>0.11616873780458369</v>
      </c>
      <c r="G1243">
        <f t="shared" si="112"/>
        <v>2.3333302814947934</v>
      </c>
      <c r="H1243" t="str">
        <f t="shared" si="113"/>
        <v/>
      </c>
      <c r="I1243">
        <f t="shared" si="110"/>
        <v>1.3303755867678315E-2</v>
      </c>
    </row>
    <row r="1244" spans="1:9" x14ac:dyDescent="0.3">
      <c r="A1244">
        <v>10</v>
      </c>
      <c r="B1244">
        <v>2011</v>
      </c>
      <c r="C1244">
        <v>230.55</v>
      </c>
      <c r="D1244">
        <v>4.2499969481614599</v>
      </c>
      <c r="E1244">
        <f t="shared" si="111"/>
        <v>5.1842770978972048</v>
      </c>
      <c r="F1244">
        <f>(MAX(E$2:E1244) - E1244)/MAX(E$2:E1244)</f>
        <v>7.951018054674179E-2</v>
      </c>
      <c r="G1244">
        <f t="shared" si="112"/>
        <v>6.5833272296562537</v>
      </c>
      <c r="H1244" t="str">
        <f t="shared" si="113"/>
        <v/>
      </c>
      <c r="I1244">
        <f t="shared" si="110"/>
        <v>1.8434165899637648E-2</v>
      </c>
    </row>
    <row r="1245" spans="1:9" x14ac:dyDescent="0.3">
      <c r="A1245">
        <v>10</v>
      </c>
      <c r="B1245">
        <v>2011</v>
      </c>
      <c r="C1245">
        <v>231.45</v>
      </c>
      <c r="D1245">
        <v>-3</v>
      </c>
      <c r="E1245">
        <f t="shared" si="111"/>
        <v>5.0330830153272927</v>
      </c>
      <c r="F1245">
        <f>(MAX(E$2:E1245) - E1245)/MAX(E$2:E1245)</f>
        <v>0.1063553146202328</v>
      </c>
      <c r="G1245">
        <f t="shared" si="112"/>
        <v>3.5833272296562537</v>
      </c>
      <c r="H1245" t="str">
        <f t="shared" si="113"/>
        <v/>
      </c>
      <c r="I1245">
        <f t="shared" si="110"/>
        <v>-1.2961762799740765E-2</v>
      </c>
    </row>
    <row r="1246" spans="1:9" x14ac:dyDescent="0.3">
      <c r="A1246">
        <v>10</v>
      </c>
      <c r="B1246">
        <v>2011</v>
      </c>
      <c r="C1246">
        <v>237.6</v>
      </c>
      <c r="D1246">
        <v>0.24999694816144666</v>
      </c>
      <c r="E1246">
        <f t="shared" si="111"/>
        <v>5.0449983126158822</v>
      </c>
      <c r="F1246">
        <f>(MAX(E$2:E1246) - E1246)/MAX(E$2:E1246)</f>
        <v>0.10423970435427031</v>
      </c>
      <c r="G1246">
        <f t="shared" si="112"/>
        <v>3.8333241778177003</v>
      </c>
      <c r="H1246" t="str">
        <f t="shared" si="113"/>
        <v/>
      </c>
      <c r="I1246">
        <f t="shared" si="110"/>
        <v>1.0521757077501964E-3</v>
      </c>
    </row>
    <row r="1247" spans="1:9" x14ac:dyDescent="0.3">
      <c r="A1247">
        <v>10</v>
      </c>
      <c r="B1247">
        <v>2011</v>
      </c>
      <c r="C1247">
        <v>238.55</v>
      </c>
      <c r="D1247">
        <v>-0.299999999999988</v>
      </c>
      <c r="E1247">
        <f t="shared" si="111"/>
        <v>5.0307230082309911</v>
      </c>
      <c r="F1247">
        <f>(MAX(E$2:E1247) - E1247)/MAX(E$2:E1247)</f>
        <v>0.10677434363140666</v>
      </c>
      <c r="G1247">
        <f t="shared" si="112"/>
        <v>3.5333241778177125</v>
      </c>
      <c r="H1247" t="str">
        <f t="shared" si="113"/>
        <v/>
      </c>
      <c r="I1247">
        <f t="shared" si="110"/>
        <v>-1.2575979878431691E-3</v>
      </c>
    </row>
    <row r="1248" spans="1:9" x14ac:dyDescent="0.3">
      <c r="A1248">
        <v>10</v>
      </c>
      <c r="B1248">
        <v>2011</v>
      </c>
      <c r="C1248">
        <v>243.6</v>
      </c>
      <c r="D1248">
        <v>0.80000305183854126</v>
      </c>
      <c r="E1248">
        <f t="shared" si="111"/>
        <v>5.0678959801479166</v>
      </c>
      <c r="F1248">
        <f>(MAX(E$2:E1248) - E1248)/MAX(E$2:E1248)</f>
        <v>0.10017412887393724</v>
      </c>
      <c r="G1248">
        <f t="shared" si="112"/>
        <v>4.3333272296562537</v>
      </c>
      <c r="H1248" t="str">
        <f t="shared" si="113"/>
        <v/>
      </c>
      <c r="I1248">
        <f t="shared" si="110"/>
        <v>3.2840847776623204E-3</v>
      </c>
    </row>
    <row r="1249" spans="1:9" x14ac:dyDescent="0.3">
      <c r="A1249">
        <v>10</v>
      </c>
      <c r="B1249">
        <v>2011</v>
      </c>
      <c r="C1249">
        <v>242.15</v>
      </c>
      <c r="D1249">
        <v>1.9500030518385401</v>
      </c>
      <c r="E1249">
        <f t="shared" si="111"/>
        <v>5.1597209994016833</v>
      </c>
      <c r="F1249">
        <f>(MAX(E$2:E1249) - E1249)/MAX(E$2:E1249)</f>
        <v>8.3870217297051158E-2</v>
      </c>
      <c r="G1249">
        <f t="shared" si="112"/>
        <v>6.283330281494794</v>
      </c>
      <c r="H1249" t="str">
        <f t="shared" si="113"/>
        <v/>
      </c>
      <c r="I1249">
        <f t="shared" si="110"/>
        <v>8.0528724007373122E-3</v>
      </c>
    </row>
    <row r="1250" spans="1:9" x14ac:dyDescent="0.3">
      <c r="A1250">
        <v>10</v>
      </c>
      <c r="B1250">
        <v>2011</v>
      </c>
      <c r="C1250">
        <v>247.1</v>
      </c>
      <c r="D1250">
        <v>1.3000030518385399</v>
      </c>
      <c r="E1250">
        <f t="shared" si="111"/>
        <v>5.2207983743639641</v>
      </c>
      <c r="F1250">
        <f>(MAX(E$2:E1250) - E1250)/MAX(E$2:E1250)</f>
        <v>7.3025677009165568E-2</v>
      </c>
      <c r="G1250">
        <f t="shared" si="112"/>
        <v>7.5833333333333339</v>
      </c>
      <c r="H1250" t="str">
        <f t="shared" si="113"/>
        <v/>
      </c>
      <c r="I1250">
        <f t="shared" si="110"/>
        <v>5.2610402745388099E-3</v>
      </c>
    </row>
    <row r="1251" spans="1:9" x14ac:dyDescent="0.3">
      <c r="A1251">
        <v>10</v>
      </c>
      <c r="B1251">
        <v>2011</v>
      </c>
      <c r="C1251">
        <v>244.85</v>
      </c>
      <c r="D1251">
        <v>3.2500030518385459</v>
      </c>
      <c r="E1251">
        <f t="shared" si="111"/>
        <v>5.3767188316311163</v>
      </c>
      <c r="F1251">
        <f>(MAX(E$2:E1251) - E1251)/MAX(E$2:E1251)</f>
        <v>4.5341355579447851E-2</v>
      </c>
      <c r="G1251">
        <f t="shared" si="112"/>
        <v>10.833336385171879</v>
      </c>
      <c r="H1251" t="str">
        <f t="shared" si="113"/>
        <v/>
      </c>
      <c r="I1251">
        <f t="shared" si="110"/>
        <v>1.3273445178021426E-2</v>
      </c>
    </row>
    <row r="1252" spans="1:9" x14ac:dyDescent="0.3">
      <c r="A1252">
        <v>10</v>
      </c>
      <c r="B1252">
        <v>2011</v>
      </c>
      <c r="C1252">
        <v>250.5</v>
      </c>
      <c r="D1252">
        <v>-0.79999694816145395</v>
      </c>
      <c r="E1252">
        <f t="shared" si="111"/>
        <v>5.3380838736392562</v>
      </c>
      <c r="F1252">
        <f>(MAX(E$2:E1252) - E1252)/MAX(E$2:E1252)</f>
        <v>5.2201152005247754E-2</v>
      </c>
      <c r="G1252">
        <f t="shared" si="112"/>
        <v>10.033339437010426</v>
      </c>
      <c r="H1252" t="str">
        <f t="shared" si="113"/>
        <v/>
      </c>
      <c r="I1252">
        <f t="shared" si="110"/>
        <v>-3.1936005914628899E-3</v>
      </c>
    </row>
    <row r="1253" spans="1:9" x14ac:dyDescent="0.3">
      <c r="A1253">
        <v>10</v>
      </c>
      <c r="B1253">
        <v>2011</v>
      </c>
      <c r="C1253">
        <v>246.5</v>
      </c>
      <c r="D1253">
        <v>-3.0511718674208735E-6</v>
      </c>
      <c r="E1253">
        <f t="shared" si="111"/>
        <v>5.3380837249712014</v>
      </c>
      <c r="F1253">
        <f>(MAX(E$2:E1253) - E1253)/MAX(E$2:E1253)</f>
        <v>5.2201178401875152E-2</v>
      </c>
      <c r="G1253">
        <f t="shared" si="112"/>
        <v>10.033336385838558</v>
      </c>
      <c r="H1253" t="str">
        <f t="shared" si="113"/>
        <v/>
      </c>
      <c r="I1253">
        <f t="shared" si="110"/>
        <v>-1.2377979178177986E-8</v>
      </c>
    </row>
    <row r="1254" spans="1:9" x14ac:dyDescent="0.3">
      <c r="A1254">
        <v>10</v>
      </c>
      <c r="B1254">
        <v>2011</v>
      </c>
      <c r="C1254">
        <v>248.5</v>
      </c>
      <c r="D1254">
        <v>-2.3500061036770798</v>
      </c>
      <c r="E1254">
        <f t="shared" si="111"/>
        <v>5.2245014674052115</v>
      </c>
      <c r="F1254">
        <f>(MAX(E$2:E1254) - E1254)/MAX(E$2:E1254)</f>
        <v>7.2368177539019765E-2</v>
      </c>
      <c r="G1254">
        <f t="shared" si="112"/>
        <v>7.683330282161478</v>
      </c>
      <c r="H1254" t="str">
        <f t="shared" si="113"/>
        <v/>
      </c>
      <c r="I1254">
        <f t="shared" si="110"/>
        <v>-9.4567650047367394E-3</v>
      </c>
    </row>
    <row r="1255" spans="1:9" x14ac:dyDescent="0.3">
      <c r="A1255">
        <v>10</v>
      </c>
      <c r="B1255">
        <v>2011</v>
      </c>
      <c r="C1255">
        <v>250</v>
      </c>
      <c r="D1255">
        <v>-3</v>
      </c>
      <c r="E1255">
        <f t="shared" si="111"/>
        <v>5.0834399277852702</v>
      </c>
      <c r="F1255">
        <f>(MAX(E$2:E1255) - E1255)/MAX(E$2:E1255)</f>
        <v>9.7414236745466343E-2</v>
      </c>
      <c r="G1255">
        <f t="shared" si="112"/>
        <v>4.683330282161478</v>
      </c>
      <c r="H1255" t="str">
        <f t="shared" si="113"/>
        <v/>
      </c>
      <c r="I1255">
        <f t="shared" si="110"/>
        <v>-1.2E-2</v>
      </c>
    </row>
    <row r="1256" spans="1:9" x14ac:dyDescent="0.3">
      <c r="A1256">
        <v>10</v>
      </c>
      <c r="B1256">
        <v>2011</v>
      </c>
      <c r="C1256">
        <v>245.3</v>
      </c>
      <c r="D1256">
        <v>-2.0000091551822865</v>
      </c>
      <c r="E1256">
        <f t="shared" si="111"/>
        <v>4.9901843860419888</v>
      </c>
      <c r="F1256">
        <f>(MAX(E$2:E1256) - E1256)/MAX(E$2:E1256)</f>
        <v>0.1139721435010884</v>
      </c>
      <c r="G1256">
        <f t="shared" si="112"/>
        <v>2.6833211269791915</v>
      </c>
      <c r="H1256" t="str">
        <f t="shared" si="113"/>
        <v/>
      </c>
      <c r="I1256">
        <f t="shared" si="110"/>
        <v>-8.1533190182726725E-3</v>
      </c>
    </row>
    <row r="1257" spans="1:9" x14ac:dyDescent="0.3">
      <c r="A1257">
        <v>10</v>
      </c>
      <c r="B1257">
        <v>2011</v>
      </c>
      <c r="C1257">
        <v>250</v>
      </c>
      <c r="D1257">
        <v>-3</v>
      </c>
      <c r="E1257">
        <f t="shared" si="111"/>
        <v>4.8554494076188544</v>
      </c>
      <c r="F1257">
        <f>(MAX(E$2:E1257) - E1257)/MAX(E$2:E1257)</f>
        <v>0.13789489562655916</v>
      </c>
      <c r="G1257">
        <f t="shared" si="112"/>
        <v>-0.31667887302080855</v>
      </c>
      <c r="H1257" t="str">
        <f t="shared" si="113"/>
        <v/>
      </c>
      <c r="I1257">
        <f t="shared" si="110"/>
        <v>-1.2E-2</v>
      </c>
    </row>
    <row r="1258" spans="1:9" x14ac:dyDescent="0.3">
      <c r="A1258">
        <v>10</v>
      </c>
      <c r="B1258">
        <v>2011</v>
      </c>
      <c r="C1258">
        <v>256.3</v>
      </c>
      <c r="D1258">
        <v>0.19999898266666669</v>
      </c>
      <c r="E1258">
        <f t="shared" si="111"/>
        <v>4.8639743437066603</v>
      </c>
      <c r="F1258">
        <f>(MAX(E$2:E1258) - E1258)/MAX(E$2:E1258)</f>
        <v>0.13638125800030304</v>
      </c>
      <c r="G1258">
        <f t="shared" si="112"/>
        <v>-0.11667989035414186</v>
      </c>
      <c r="H1258" t="str">
        <f t="shared" si="113"/>
        <v/>
      </c>
      <c r="I1258">
        <f t="shared" si="110"/>
        <v>7.8033157497724029E-4</v>
      </c>
    </row>
    <row r="1259" spans="1:9" x14ac:dyDescent="0.3">
      <c r="A1259">
        <v>10</v>
      </c>
      <c r="B1259">
        <v>2011</v>
      </c>
      <c r="C1259">
        <v>253.3</v>
      </c>
      <c r="D1259">
        <v>1.4500030518385199</v>
      </c>
      <c r="E1259">
        <f t="shared" si="111"/>
        <v>4.9266223882999789</v>
      </c>
      <c r="F1259">
        <f>(MAX(E$2:E1259) - E1259)/MAX(E$2:E1259)</f>
        <v>0.12525783882963529</v>
      </c>
      <c r="G1259">
        <f t="shared" si="112"/>
        <v>1.3333231614843779</v>
      </c>
      <c r="H1259" t="str">
        <f t="shared" si="113"/>
        <v/>
      </c>
      <c r="I1259">
        <f t="shared" si="110"/>
        <v>5.7244494742934061E-3</v>
      </c>
    </row>
    <row r="1260" spans="1:9" x14ac:dyDescent="0.3">
      <c r="A1260">
        <v>10</v>
      </c>
      <c r="B1260">
        <v>2011</v>
      </c>
      <c r="C1260">
        <v>256.75</v>
      </c>
      <c r="D1260">
        <v>-2.5499877929791666</v>
      </c>
      <c r="E1260">
        <f t="shared" si="111"/>
        <v>4.8165294549435567</v>
      </c>
      <c r="F1260">
        <f>(MAX(E$2:E1260) - E1260)/MAX(E$2:E1260)</f>
        <v>0.14480529403596232</v>
      </c>
      <c r="G1260">
        <f t="shared" si="112"/>
        <v>-1.2166646314947887</v>
      </c>
      <c r="H1260" t="str">
        <f t="shared" si="113"/>
        <v/>
      </c>
      <c r="I1260">
        <f t="shared" si="110"/>
        <v>-9.9317927672022063E-3</v>
      </c>
    </row>
    <row r="1261" spans="1:9" x14ac:dyDescent="0.3">
      <c r="A1261">
        <v>10</v>
      </c>
      <c r="B1261">
        <v>2011</v>
      </c>
      <c r="C1261">
        <v>265</v>
      </c>
      <c r="D1261">
        <v>4.6499816893020736</v>
      </c>
      <c r="E1261">
        <f t="shared" si="111"/>
        <v>5.0066907416824673</v>
      </c>
      <c r="F1261">
        <f>(MAX(E$2:E1261) - E1261)/MAX(E$2:E1261)</f>
        <v>0.11104137185512486</v>
      </c>
      <c r="G1261">
        <f t="shared" si="112"/>
        <v>3.4333170578072849</v>
      </c>
      <c r="H1261" t="str">
        <f t="shared" si="113"/>
        <v/>
      </c>
      <c r="I1261">
        <f t="shared" si="110"/>
        <v>1.7547100714347449E-2</v>
      </c>
    </row>
    <row r="1262" spans="1:9" x14ac:dyDescent="0.3">
      <c r="A1262">
        <v>10</v>
      </c>
      <c r="B1262">
        <v>2011</v>
      </c>
      <c r="C1262">
        <v>259.95</v>
      </c>
      <c r="D1262">
        <v>-0.38333943700000001</v>
      </c>
      <c r="E1262">
        <f t="shared" si="111"/>
        <v>4.9900785488652453</v>
      </c>
      <c r="F1262">
        <f>(MAX(E$2:E1262) - E1262)/MAX(E$2:E1262)</f>
        <v>0.11399093532912391</v>
      </c>
      <c r="G1262">
        <f t="shared" si="112"/>
        <v>3.0499776208072849</v>
      </c>
      <c r="H1262">
        <f>IF(A1262=A1263, "", IF(-C1240*0.05 &gt; MIN(G1242:G1262), -C1240*0.05, G1262))</f>
        <v>3.0499776208072849</v>
      </c>
      <c r="I1262">
        <f t="shared" si="110"/>
        <v>-1.4746660396230044E-3</v>
      </c>
    </row>
    <row r="1263" spans="1:9" x14ac:dyDescent="0.3">
      <c r="A1263">
        <v>11</v>
      </c>
      <c r="B1263">
        <v>2011</v>
      </c>
      <c r="C1263">
        <v>256</v>
      </c>
      <c r="D1263">
        <v>2.0500000000000065</v>
      </c>
      <c r="E1263">
        <f t="shared" si="111"/>
        <v>5.0799876789693119</v>
      </c>
      <c r="F1263">
        <f>(MAX(E$2:E1263) - E1263)/MAX(E$2:E1263)</f>
        <v>9.8027197786958148E-2</v>
      </c>
      <c r="G1263">
        <f t="shared" si="112"/>
        <v>2.0500000000000065</v>
      </c>
      <c r="H1263" t="str">
        <f t="shared" si="113"/>
        <v/>
      </c>
      <c r="I1263">
        <f t="shared" si="110"/>
        <v>8.0078125000000253E-3</v>
      </c>
    </row>
    <row r="1264" spans="1:9" x14ac:dyDescent="0.3">
      <c r="A1264">
        <v>11</v>
      </c>
      <c r="B1264">
        <v>2011</v>
      </c>
      <c r="C1264">
        <v>253.05</v>
      </c>
      <c r="D1264">
        <v>3.4500122070208334</v>
      </c>
      <c r="E1264">
        <f t="shared" si="111"/>
        <v>5.2358206917490353</v>
      </c>
      <c r="F1264">
        <f>(MAX(E$2:E1264) - E1264)/MAX(E$2:E1264)</f>
        <v>7.0358402487292027E-2</v>
      </c>
      <c r="G1264">
        <f t="shared" si="112"/>
        <v>5.5000122070208395</v>
      </c>
      <c r="H1264" t="str">
        <f t="shared" si="113"/>
        <v/>
      </c>
      <c r="I1264">
        <f t="shared" si="110"/>
        <v>1.363371747488968E-2</v>
      </c>
    </row>
    <row r="1265" spans="1:9" x14ac:dyDescent="0.3">
      <c r="A1265">
        <v>11</v>
      </c>
      <c r="B1265">
        <v>2011</v>
      </c>
      <c r="C1265">
        <v>255.5</v>
      </c>
      <c r="D1265">
        <v>-0.83333333333333337</v>
      </c>
      <c r="E1265">
        <f t="shared" si="111"/>
        <v>5.1973973500776864</v>
      </c>
      <c r="F1265">
        <f>(MAX(E$2:E1265) - E1265)/MAX(E$2:E1265)</f>
        <v>7.7180625561015556E-2</v>
      </c>
      <c r="G1265">
        <f t="shared" si="112"/>
        <v>4.6666788736875064</v>
      </c>
      <c r="H1265" t="str">
        <f t="shared" si="113"/>
        <v/>
      </c>
      <c r="I1265">
        <f t="shared" si="110"/>
        <v>-3.2615786040443577E-3</v>
      </c>
    </row>
    <row r="1266" spans="1:9" x14ac:dyDescent="0.3">
      <c r="A1266">
        <v>11</v>
      </c>
      <c r="B1266">
        <v>2011</v>
      </c>
      <c r="C1266">
        <v>257.8</v>
      </c>
      <c r="D1266">
        <v>-2.1999999999999869</v>
      </c>
      <c r="E1266">
        <f t="shared" si="111"/>
        <v>5.0976024824171571</v>
      </c>
      <c r="F1266">
        <f>(MAX(E$2:E1266) - E1266)/MAX(E$2:E1266)</f>
        <v>9.4899616652842397E-2</v>
      </c>
      <c r="G1266">
        <f t="shared" si="112"/>
        <v>2.4666788736875196</v>
      </c>
      <c r="H1266" t="str">
        <f t="shared" si="113"/>
        <v/>
      </c>
      <c r="I1266">
        <f t="shared" si="110"/>
        <v>-8.5337470907679864E-3</v>
      </c>
    </row>
    <row r="1267" spans="1:9" x14ac:dyDescent="0.3">
      <c r="A1267">
        <v>11</v>
      </c>
      <c r="B1267">
        <v>2011</v>
      </c>
      <c r="C1267">
        <v>260.5</v>
      </c>
      <c r="D1267">
        <v>0.81667073568750004</v>
      </c>
      <c r="E1267">
        <f t="shared" si="111"/>
        <v>5.1335598383922258</v>
      </c>
      <c r="F1267">
        <f>(MAX(E$2:E1267) - E1267)/MAX(E$2:E1267)</f>
        <v>8.8515239528607931E-2</v>
      </c>
      <c r="G1267">
        <f t="shared" si="112"/>
        <v>3.2833496093750196</v>
      </c>
      <c r="H1267" t="str">
        <f t="shared" si="113"/>
        <v/>
      </c>
      <c r="I1267">
        <f t="shared" si="110"/>
        <v>3.1350124210652594E-3</v>
      </c>
    </row>
    <row r="1268" spans="1:9" x14ac:dyDescent="0.3">
      <c r="A1268">
        <v>11</v>
      </c>
      <c r="B1268">
        <v>2011</v>
      </c>
      <c r="C1268">
        <v>258.8</v>
      </c>
      <c r="D1268">
        <v>2.3499755859583331</v>
      </c>
      <c r="E1268">
        <f t="shared" si="111"/>
        <v>5.2384416608453765</v>
      </c>
      <c r="F1268">
        <f>(MAX(E$2:E1268) - E1268)/MAX(E$2:E1268)</f>
        <v>6.9893038594751974E-2</v>
      </c>
      <c r="G1268">
        <f t="shared" si="112"/>
        <v>5.6333251953333523</v>
      </c>
      <c r="H1268" t="str">
        <f t="shared" si="113"/>
        <v/>
      </c>
      <c r="I1268">
        <f t="shared" si="110"/>
        <v>9.0802766072578551E-3</v>
      </c>
    </row>
    <row r="1269" spans="1:9" x14ac:dyDescent="0.3">
      <c r="A1269">
        <v>11</v>
      </c>
      <c r="B1269">
        <v>2011</v>
      </c>
      <c r="C1269">
        <v>259.10000000000002</v>
      </c>
      <c r="D1269">
        <v>1.0000061036771</v>
      </c>
      <c r="E1269">
        <f t="shared" si="111"/>
        <v>5.283932072570015</v>
      </c>
      <c r="F1269">
        <f>(MAX(E$2:E1269) - E1269)/MAX(E$2:E1269)</f>
        <v>6.1816028032903127E-2</v>
      </c>
      <c r="G1269">
        <f t="shared" si="112"/>
        <v>6.633331299010452</v>
      </c>
      <c r="H1269" t="str">
        <f t="shared" si="113"/>
        <v/>
      </c>
      <c r="I1269">
        <f t="shared" si="110"/>
        <v>3.8595372584990348E-3</v>
      </c>
    </row>
    <row r="1270" spans="1:9" x14ac:dyDescent="0.3">
      <c r="A1270">
        <v>11</v>
      </c>
      <c r="B1270">
        <v>2011</v>
      </c>
      <c r="C1270">
        <v>250.5</v>
      </c>
      <c r="D1270">
        <v>-3</v>
      </c>
      <c r="E1270">
        <f t="shared" si="111"/>
        <v>5.1415506694169304</v>
      </c>
      <c r="F1270">
        <f>(MAX(E$2:E1270) - E1270)/MAX(E$2:E1270)</f>
        <v>8.7096434463154293E-2</v>
      </c>
      <c r="G1270">
        <f t="shared" si="112"/>
        <v>3.633331299010452</v>
      </c>
      <c r="H1270" t="str">
        <f t="shared" si="113"/>
        <v/>
      </c>
      <c r="I1270">
        <f t="shared" si="110"/>
        <v>-1.1976047904191617E-2</v>
      </c>
    </row>
    <row r="1271" spans="1:9" x14ac:dyDescent="0.3">
      <c r="A1271">
        <v>11</v>
      </c>
      <c r="B1271">
        <v>2011</v>
      </c>
      <c r="C1271">
        <v>246.85</v>
      </c>
      <c r="D1271">
        <v>-3</v>
      </c>
      <c r="E1271">
        <f t="shared" si="111"/>
        <v>5.0009573252056105</v>
      </c>
      <c r="F1271">
        <f>(MAX(E$2:E1271) - E1271)/MAX(E$2:E1271)</f>
        <v>0.11205936364028095</v>
      </c>
      <c r="G1271">
        <f t="shared" si="112"/>
        <v>0.63333129901045204</v>
      </c>
      <c r="H1271" t="str">
        <f t="shared" si="113"/>
        <v/>
      </c>
      <c r="I1271">
        <f t="shared" si="110"/>
        <v>-1.2153129430828439E-2</v>
      </c>
    </row>
    <row r="1272" spans="1:9" x14ac:dyDescent="0.3">
      <c r="A1272">
        <v>11</v>
      </c>
      <c r="B1272">
        <v>2011</v>
      </c>
      <c r="C1272">
        <v>254.4</v>
      </c>
      <c r="D1272">
        <v>-0.99999084481771183</v>
      </c>
      <c r="E1272">
        <f t="shared" si="111"/>
        <v>4.9567275651183778</v>
      </c>
      <c r="F1272">
        <f>(MAX(E$2:E1272) - E1272)/MAX(E$2:E1272)</f>
        <v>0.11991254029506883</v>
      </c>
      <c r="G1272">
        <f t="shared" si="112"/>
        <v>-0.36665954580725979</v>
      </c>
      <c r="H1272" t="str">
        <f t="shared" si="113"/>
        <v/>
      </c>
      <c r="I1272">
        <f t="shared" si="110"/>
        <v>-3.9307816227111313E-3</v>
      </c>
    </row>
    <row r="1273" spans="1:9" x14ac:dyDescent="0.3">
      <c r="A1273">
        <v>11</v>
      </c>
      <c r="B1273">
        <v>2011</v>
      </c>
      <c r="C1273">
        <v>254</v>
      </c>
      <c r="D1273">
        <v>0.2000030518385453</v>
      </c>
      <c r="E1273">
        <f t="shared" si="111"/>
        <v>4.9655093030725146</v>
      </c>
      <c r="F1273">
        <f>(MAX(E$2:E1273) - E1273)/MAX(E$2:E1273)</f>
        <v>0.11835330643637559</v>
      </c>
      <c r="G1273">
        <f t="shared" si="112"/>
        <v>-0.16665649396871449</v>
      </c>
      <c r="H1273" t="str">
        <f t="shared" si="113"/>
        <v/>
      </c>
      <c r="I1273">
        <f t="shared" si="110"/>
        <v>7.874135899155327E-4</v>
      </c>
    </row>
    <row r="1274" spans="1:9" x14ac:dyDescent="0.3">
      <c r="A1274">
        <v>11</v>
      </c>
      <c r="B1274">
        <v>2011</v>
      </c>
      <c r="C1274">
        <v>254.85</v>
      </c>
      <c r="D1274">
        <v>5.8499969481614604</v>
      </c>
      <c r="E1274">
        <f t="shared" si="111"/>
        <v>5.2219679340528691</v>
      </c>
      <c r="F1274">
        <f>(MAX(E$2:E1274) - E1274)/MAX(E$2:E1274)</f>
        <v>7.2818016853940334E-2</v>
      </c>
      <c r="G1274">
        <f t="shared" si="112"/>
        <v>5.6833404541927459</v>
      </c>
      <c r="H1274" t="str">
        <f t="shared" si="113"/>
        <v/>
      </c>
      <c r="I1274">
        <f t="shared" si="110"/>
        <v>2.2954667248033984E-2</v>
      </c>
    </row>
    <row r="1275" spans="1:9" x14ac:dyDescent="0.3">
      <c r="A1275">
        <v>11</v>
      </c>
      <c r="B1275">
        <v>2011</v>
      </c>
      <c r="C1275">
        <v>249.9</v>
      </c>
      <c r="D1275">
        <v>-1.4500061036770735</v>
      </c>
      <c r="E1275">
        <f t="shared" si="111"/>
        <v>5.1537936959593873</v>
      </c>
      <c r="F1275">
        <f>(MAX(E$2:E1275) - E1275)/MAX(E$2:E1275)</f>
        <v>8.4922634514035325E-2</v>
      </c>
      <c r="G1275">
        <f t="shared" si="112"/>
        <v>4.2333343505156726</v>
      </c>
      <c r="H1275" t="str">
        <f t="shared" si="113"/>
        <v/>
      </c>
      <c r="I1275">
        <f t="shared" si="110"/>
        <v>-5.8023453528494333E-3</v>
      </c>
    </row>
    <row r="1276" spans="1:9" x14ac:dyDescent="0.3">
      <c r="A1276">
        <v>11</v>
      </c>
      <c r="B1276">
        <v>2011</v>
      </c>
      <c r="C1276">
        <v>247.75</v>
      </c>
      <c r="D1276">
        <v>-1.6499999999999997</v>
      </c>
      <c r="E1276">
        <f t="shared" si="111"/>
        <v>5.0765647995063121</v>
      </c>
      <c r="F1276">
        <f>(MAX(E$2:E1276) - E1276)/MAX(E$2:E1276)</f>
        <v>9.8634944178482023E-2</v>
      </c>
      <c r="G1276">
        <f t="shared" si="112"/>
        <v>2.5833343505156732</v>
      </c>
      <c r="H1276" t="str">
        <f t="shared" si="113"/>
        <v/>
      </c>
      <c r="I1276">
        <f t="shared" si="110"/>
        <v>-6.6599394550958613E-3</v>
      </c>
    </row>
    <row r="1277" spans="1:9" x14ac:dyDescent="0.3">
      <c r="A1277">
        <v>11</v>
      </c>
      <c r="B1277">
        <v>2011</v>
      </c>
      <c r="C1277">
        <v>245.4</v>
      </c>
      <c r="D1277">
        <v>-1.5666666666666635</v>
      </c>
      <c r="E1277">
        <f t="shared" si="111"/>
        <v>5.0036434836209827</v>
      </c>
      <c r="F1277">
        <f>(MAX(E$2:E1277) - E1277)/MAX(E$2:E1277)</f>
        <v>0.11158242511479363</v>
      </c>
      <c r="G1277">
        <f t="shared" si="112"/>
        <v>1.0166676838490096</v>
      </c>
      <c r="H1277" t="str">
        <f t="shared" si="113"/>
        <v/>
      </c>
      <c r="I1277">
        <f t="shared" si="110"/>
        <v>-6.3841347459929242E-3</v>
      </c>
    </row>
    <row r="1278" spans="1:9" x14ac:dyDescent="0.3">
      <c r="A1278">
        <v>11</v>
      </c>
      <c r="B1278">
        <v>2011</v>
      </c>
      <c r="C1278">
        <v>240.2</v>
      </c>
      <c r="D1278">
        <v>3.7999938963229201</v>
      </c>
      <c r="E1278">
        <f t="shared" si="111"/>
        <v>5.1817495746640931</v>
      </c>
      <c r="F1278">
        <f>(MAX(E$2:E1278) - E1278)/MAX(E$2:E1278)</f>
        <v>7.9958952740159947E-2</v>
      </c>
      <c r="G1278">
        <f t="shared" si="112"/>
        <v>4.8166615801719299</v>
      </c>
      <c r="H1278" t="str">
        <f t="shared" si="113"/>
        <v/>
      </c>
      <c r="I1278">
        <f t="shared" si="110"/>
        <v>1.5820124464291926E-2</v>
      </c>
    </row>
    <row r="1279" spans="1:9" x14ac:dyDescent="0.3">
      <c r="A1279">
        <v>11</v>
      </c>
      <c r="B1279">
        <v>2011</v>
      </c>
      <c r="C1279">
        <v>244</v>
      </c>
      <c r="D1279">
        <v>-0.3833312986666666</v>
      </c>
      <c r="E1279">
        <f t="shared" si="111"/>
        <v>5.163433036606313</v>
      </c>
      <c r="F1279">
        <f>(MAX(E$2:E1279) - E1279)/MAX(E$2:E1279)</f>
        <v>8.3211129753740773E-2</v>
      </c>
      <c r="G1279">
        <f t="shared" si="112"/>
        <v>4.4333302815052633</v>
      </c>
      <c r="H1279" t="str">
        <f t="shared" si="113"/>
        <v/>
      </c>
      <c r="I1279">
        <f t="shared" si="110"/>
        <v>-1.5710299125683057E-3</v>
      </c>
    </row>
    <row r="1280" spans="1:9" x14ac:dyDescent="0.3">
      <c r="A1280">
        <v>11</v>
      </c>
      <c r="B1280">
        <v>2011</v>
      </c>
      <c r="C1280">
        <v>238.15</v>
      </c>
      <c r="D1280">
        <v>-9.9995930828126703E-2</v>
      </c>
      <c r="E1280">
        <f t="shared" si="111"/>
        <v>5.1585549129081416</v>
      </c>
      <c r="F1280">
        <f>(MAX(E$2:E1280) - E1280)/MAX(E$2:E1280)</f>
        <v>8.407726077208888E-2</v>
      </c>
      <c r="G1280">
        <f t="shared" si="112"/>
        <v>4.3333343506771369</v>
      </c>
      <c r="H1280" t="str">
        <f t="shared" si="113"/>
        <v/>
      </c>
      <c r="I1280">
        <f t="shared" si="110"/>
        <v>-4.1988633562093931E-4</v>
      </c>
    </row>
    <row r="1281" spans="1:9" x14ac:dyDescent="0.3">
      <c r="A1281">
        <v>11</v>
      </c>
      <c r="B1281">
        <v>2011</v>
      </c>
      <c r="C1281">
        <v>237.55</v>
      </c>
      <c r="D1281">
        <v>-0.49999694816146528</v>
      </c>
      <c r="E1281">
        <f t="shared" si="111"/>
        <v>5.1341249450904218</v>
      </c>
      <c r="F1281">
        <f>(MAX(E$2:E1281) - E1281)/MAX(E$2:E1281)</f>
        <v>8.8414902499399886E-2</v>
      </c>
      <c r="G1281">
        <f t="shared" si="112"/>
        <v>3.8333374025156717</v>
      </c>
      <c r="H1281" t="str">
        <f t="shared" si="113"/>
        <v/>
      </c>
      <c r="I1281">
        <f t="shared" si="110"/>
        <v>-2.10480719074496E-3</v>
      </c>
    </row>
    <row r="1282" spans="1:9" x14ac:dyDescent="0.3">
      <c r="A1282">
        <v>11</v>
      </c>
      <c r="B1282">
        <v>2011</v>
      </c>
      <c r="C1282">
        <v>242.5</v>
      </c>
      <c r="D1282">
        <v>-1.94999389632292</v>
      </c>
      <c r="E1282">
        <f t="shared" si="111"/>
        <v>5.0412346247265347</v>
      </c>
      <c r="F1282">
        <f>(MAX(E$2:E1282) - E1282)/MAX(E$2:E1282)</f>
        <v>0.10490796269006587</v>
      </c>
      <c r="G1282">
        <f t="shared" si="112"/>
        <v>1.8833435061927517</v>
      </c>
      <c r="H1282" t="str">
        <f t="shared" si="113"/>
        <v/>
      </c>
      <c r="I1282">
        <f t="shared" si="110"/>
        <v>-8.0412119435996701E-3</v>
      </c>
    </row>
    <row r="1283" spans="1:9" x14ac:dyDescent="0.3">
      <c r="A1283">
        <v>11</v>
      </c>
      <c r="B1283">
        <v>2011</v>
      </c>
      <c r="C1283">
        <v>245.05</v>
      </c>
      <c r="D1283">
        <v>-3</v>
      </c>
      <c r="E1283">
        <f t="shared" si="111"/>
        <v>4.9023718060491053</v>
      </c>
      <c r="F1283">
        <f>(MAX(E$2:E1283) - E1283)/MAX(E$2:E1283)</f>
        <v>0.12956362990835624</v>
      </c>
      <c r="G1283">
        <f t="shared" si="112"/>
        <v>-1.1166564938072483</v>
      </c>
      <c r="H1283" t="str">
        <f t="shared" si="113"/>
        <v/>
      </c>
      <c r="I1283">
        <f t="shared" ref="I1283:I1346" si="114">D1283/C1283</f>
        <v>-1.2242399510304019E-2</v>
      </c>
    </row>
    <row r="1284" spans="1:9" x14ac:dyDescent="0.3">
      <c r="A1284">
        <v>11</v>
      </c>
      <c r="B1284">
        <v>2011</v>
      </c>
      <c r="C1284">
        <v>248.55</v>
      </c>
      <c r="D1284">
        <v>-0.199993896322924</v>
      </c>
      <c r="E1284">
        <f t="shared" ref="E1284:E1347" si="115">(D1284/C1284*$G$2+1)*E1283*$H$2+(1-$H$2)*E1283</f>
        <v>4.8934963283298947</v>
      </c>
      <c r="F1284">
        <f>(MAX(E$2:E1284) - E1284)/MAX(E$2:E1284)</f>
        <v>0.13113950764965815</v>
      </c>
      <c r="G1284">
        <f t="shared" si="112"/>
        <v>-1.3166503901301723</v>
      </c>
      <c r="H1284">
        <f t="shared" si="113"/>
        <v>-1.3166503901301723</v>
      </c>
      <c r="I1284">
        <f t="shared" si="114"/>
        <v>-8.0464251186048677E-4</v>
      </c>
    </row>
    <row r="1285" spans="1:9" x14ac:dyDescent="0.3">
      <c r="A1285">
        <v>12</v>
      </c>
      <c r="B1285">
        <v>2011</v>
      </c>
      <c r="C1285">
        <v>257.5</v>
      </c>
      <c r="D1285">
        <v>-3</v>
      </c>
      <c r="E1285">
        <f t="shared" si="115"/>
        <v>4.7652202109853246</v>
      </c>
      <c r="F1285">
        <f>(MAX(E$2:E1285) - E1285)/MAX(E$2:E1285)</f>
        <v>0.15391546230350209</v>
      </c>
      <c r="G1285">
        <f t="shared" ref="G1285:G1348" si="116">IF(A1285&lt;&gt;A1284, D1285, D1285+G1284)</f>
        <v>-3</v>
      </c>
      <c r="H1285" t="str">
        <f t="shared" si="113"/>
        <v/>
      </c>
      <c r="I1285">
        <f t="shared" si="114"/>
        <v>-1.1650485436893204E-2</v>
      </c>
    </row>
    <row r="1286" spans="1:9" x14ac:dyDescent="0.3">
      <c r="A1286">
        <v>12</v>
      </c>
      <c r="B1286">
        <v>2011</v>
      </c>
      <c r="C1286">
        <v>259.75</v>
      </c>
      <c r="D1286">
        <v>-0.15000610366666667</v>
      </c>
      <c r="E1286">
        <f t="shared" si="115"/>
        <v>4.7590283832156688</v>
      </c>
      <c r="F1286">
        <f>(MAX(E$2:E1286) - E1286)/MAX(E$2:E1286)</f>
        <v>0.15501484690778719</v>
      </c>
      <c r="G1286">
        <f t="shared" si="116"/>
        <v>-3.1500061036666667</v>
      </c>
      <c r="H1286" t="str">
        <f t="shared" si="113"/>
        <v/>
      </c>
      <c r="I1286">
        <f t="shared" si="114"/>
        <v>-5.7750184279756179E-4</v>
      </c>
    </row>
    <row r="1287" spans="1:9" x14ac:dyDescent="0.3">
      <c r="A1287">
        <v>12</v>
      </c>
      <c r="B1287">
        <v>2011</v>
      </c>
      <c r="C1287">
        <v>260.8</v>
      </c>
      <c r="D1287">
        <v>0.29998779297916667</v>
      </c>
      <c r="E1287">
        <f t="shared" si="115"/>
        <v>4.7713451525721249</v>
      </c>
      <c r="F1287">
        <f>(MAX(E$2:E1287) - E1287)/MAX(E$2:E1287)</f>
        <v>0.1528279536173475</v>
      </c>
      <c r="G1287">
        <f t="shared" si="116"/>
        <v>-2.8500183106875001</v>
      </c>
      <c r="H1287" t="str">
        <f t="shared" si="113"/>
        <v/>
      </c>
      <c r="I1287">
        <f t="shared" si="114"/>
        <v>1.1502599424047801E-3</v>
      </c>
    </row>
    <row r="1288" spans="1:9" x14ac:dyDescent="0.3">
      <c r="A1288">
        <v>12</v>
      </c>
      <c r="B1288">
        <v>2011</v>
      </c>
      <c r="C1288">
        <v>258.64999999999998</v>
      </c>
      <c r="D1288">
        <v>-0.6499999999999847</v>
      </c>
      <c r="E1288">
        <f t="shared" si="115"/>
        <v>4.7443662533429087</v>
      </c>
      <c r="F1288">
        <f>(MAX(E$2:E1288) - E1288)/MAX(E$2:E1288)</f>
        <v>0.15761816864860453</v>
      </c>
      <c r="G1288">
        <f t="shared" si="116"/>
        <v>-3.5000183106874849</v>
      </c>
      <c r="H1288" t="str">
        <f t="shared" si="113"/>
        <v/>
      </c>
      <c r="I1288">
        <f t="shared" si="114"/>
        <v>-2.5130485211675422E-3</v>
      </c>
    </row>
    <row r="1289" spans="1:9" x14ac:dyDescent="0.3">
      <c r="A1289">
        <v>12</v>
      </c>
      <c r="B1289">
        <v>2011</v>
      </c>
      <c r="C1289">
        <v>258.7</v>
      </c>
      <c r="D1289">
        <v>-0.250004069</v>
      </c>
      <c r="E1289">
        <f t="shared" si="115"/>
        <v>4.7340502523635326</v>
      </c>
      <c r="F1289">
        <f>(MAX(E$2:E1289) - E1289)/MAX(E$2:E1289)</f>
        <v>0.1594498172467933</v>
      </c>
      <c r="G1289">
        <f t="shared" si="116"/>
        <v>-3.750022379687485</v>
      </c>
      <c r="H1289" t="str">
        <f t="shared" si="113"/>
        <v/>
      </c>
      <c r="I1289">
        <f t="shared" si="114"/>
        <v>-9.6638604174719756E-4</v>
      </c>
    </row>
    <row r="1290" spans="1:9" x14ac:dyDescent="0.3">
      <c r="A1290">
        <v>12</v>
      </c>
      <c r="B1290">
        <v>2011</v>
      </c>
      <c r="C1290">
        <v>258.5</v>
      </c>
      <c r="D1290">
        <v>-0.30000000000000732</v>
      </c>
      <c r="E1290">
        <f t="shared" si="115"/>
        <v>4.7216886124395652</v>
      </c>
      <c r="F1290">
        <f>(MAX(E$2:E1290) - E1290)/MAX(E$2:E1290)</f>
        <v>0.16164467749189368</v>
      </c>
      <c r="G1290">
        <f t="shared" si="116"/>
        <v>-4.0500223796874923</v>
      </c>
      <c r="H1290" t="str">
        <f t="shared" si="113"/>
        <v/>
      </c>
      <c r="I1290">
        <f t="shared" si="114"/>
        <v>-1.1605415860735293E-3</v>
      </c>
    </row>
    <row r="1291" spans="1:9" x14ac:dyDescent="0.3">
      <c r="A1291">
        <v>12</v>
      </c>
      <c r="B1291">
        <v>2011</v>
      </c>
      <c r="C1291">
        <v>254.1</v>
      </c>
      <c r="D1291">
        <v>-2.8000091551822934</v>
      </c>
      <c r="E1291">
        <f t="shared" si="115"/>
        <v>4.604621569853224</v>
      </c>
      <c r="F1291">
        <f>(MAX(E$2:E1291) - E1291)/MAX(E$2:E1291)</f>
        <v>0.1824304146080552</v>
      </c>
      <c r="G1291">
        <f t="shared" si="116"/>
        <v>-6.8500315348697853</v>
      </c>
      <c r="H1291" t="str">
        <f t="shared" si="113"/>
        <v/>
      </c>
      <c r="I1291">
        <f t="shared" si="114"/>
        <v>-1.1019319776396275E-2</v>
      </c>
    </row>
    <row r="1292" spans="1:9" x14ac:dyDescent="0.3">
      <c r="A1292">
        <v>12</v>
      </c>
      <c r="B1292">
        <v>2011</v>
      </c>
      <c r="C1292">
        <v>255.6</v>
      </c>
      <c r="D1292">
        <v>-0.20000000000001136</v>
      </c>
      <c r="E1292">
        <f t="shared" si="115"/>
        <v>4.5965148417372843</v>
      </c>
      <c r="F1292">
        <f>(MAX(E$2:E1292) - E1292)/MAX(E$2:E1292)</f>
        <v>0.18386979768092851</v>
      </c>
      <c r="G1292">
        <f t="shared" si="116"/>
        <v>-7.0500315348697971</v>
      </c>
      <c r="H1292" t="str">
        <f t="shared" si="113"/>
        <v/>
      </c>
      <c r="I1292">
        <f t="shared" si="114"/>
        <v>-7.8247261345857342E-4</v>
      </c>
    </row>
    <row r="1293" spans="1:9" x14ac:dyDescent="0.3">
      <c r="A1293">
        <v>12</v>
      </c>
      <c r="B1293">
        <v>2011</v>
      </c>
      <c r="C1293">
        <v>253.1</v>
      </c>
      <c r="D1293">
        <v>-3</v>
      </c>
      <c r="E1293">
        <f t="shared" si="115"/>
        <v>4.4739290053811924</v>
      </c>
      <c r="F1293">
        <f>(MAX(E$2:E1293) - E1293)/MAX(E$2:E1293)</f>
        <v>0.20563541943380786</v>
      </c>
      <c r="G1293">
        <f t="shared" si="116"/>
        <v>-10.050031534869797</v>
      </c>
      <c r="H1293" t="str">
        <f t="shared" si="113"/>
        <v/>
      </c>
      <c r="I1293">
        <f t="shared" si="114"/>
        <v>-1.185302252074279E-2</v>
      </c>
    </row>
    <row r="1294" spans="1:9" x14ac:dyDescent="0.3">
      <c r="A1294">
        <v>12</v>
      </c>
      <c r="B1294">
        <v>2011</v>
      </c>
      <c r="C1294">
        <v>248.4</v>
      </c>
      <c r="D1294">
        <v>0.54999999999998861</v>
      </c>
      <c r="E1294">
        <f t="shared" si="115"/>
        <v>4.4962176009695947</v>
      </c>
      <c r="F1294">
        <f>(MAX(E$2:E1294) - E1294)/MAX(E$2:E1294)</f>
        <v>0.20167798719366839</v>
      </c>
      <c r="G1294">
        <f t="shared" si="116"/>
        <v>-9.5000315348698088</v>
      </c>
      <c r="H1294" t="str">
        <f t="shared" si="113"/>
        <v/>
      </c>
      <c r="I1294">
        <f t="shared" si="114"/>
        <v>2.2141706924315159E-3</v>
      </c>
    </row>
    <row r="1295" spans="1:9" x14ac:dyDescent="0.3">
      <c r="A1295">
        <v>12</v>
      </c>
      <c r="B1295">
        <v>2011</v>
      </c>
      <c r="C1295">
        <v>245.5</v>
      </c>
      <c r="D1295">
        <v>-2.1000030518385469</v>
      </c>
      <c r="E1295">
        <f t="shared" si="115"/>
        <v>4.4096813116071738</v>
      </c>
      <c r="F1295">
        <f>(MAX(E$2:E1295) - E1295)/MAX(E$2:E1295)</f>
        <v>0.21704286292603983</v>
      </c>
      <c r="G1295">
        <f t="shared" si="116"/>
        <v>-11.600034586708356</v>
      </c>
      <c r="H1295" t="str">
        <f t="shared" si="113"/>
        <v/>
      </c>
      <c r="I1295">
        <f t="shared" si="114"/>
        <v>-8.5539839178759552E-3</v>
      </c>
    </row>
    <row r="1296" spans="1:9" x14ac:dyDescent="0.3">
      <c r="A1296">
        <v>12</v>
      </c>
      <c r="B1296">
        <v>2011</v>
      </c>
      <c r="C1296">
        <v>244.3</v>
      </c>
      <c r="D1296">
        <v>-1.7500091551822867</v>
      </c>
      <c r="E1296">
        <f t="shared" si="115"/>
        <v>4.3386079960108379</v>
      </c>
      <c r="F1296">
        <f>(MAX(E$2:E1296) - E1296)/MAX(E$2:E1296)</f>
        <v>0.229662223775357</v>
      </c>
      <c r="G1296">
        <f t="shared" si="116"/>
        <v>-13.350043741890643</v>
      </c>
      <c r="H1296" t="str">
        <f t="shared" si="113"/>
        <v/>
      </c>
      <c r="I1296">
        <f t="shared" si="114"/>
        <v>-7.1633612573978166E-3</v>
      </c>
    </row>
    <row r="1297" spans="1:9" x14ac:dyDescent="0.3">
      <c r="A1297">
        <v>12</v>
      </c>
      <c r="B1297">
        <v>2011</v>
      </c>
      <c r="C1297">
        <v>244.35</v>
      </c>
      <c r="D1297">
        <v>-3</v>
      </c>
      <c r="E1297">
        <f t="shared" si="115"/>
        <v>4.2187569463972787</v>
      </c>
      <c r="F1297">
        <f>(MAX(E$2:E1297) - E1297)/MAX(E$2:E1297)</f>
        <v>0.25094227284233611</v>
      </c>
      <c r="G1297">
        <f t="shared" si="116"/>
        <v>-16.350043741890644</v>
      </c>
      <c r="H1297" t="str">
        <f t="shared" si="113"/>
        <v/>
      </c>
      <c r="I1297">
        <f t="shared" si="114"/>
        <v>-1.2277470841006752E-2</v>
      </c>
    </row>
    <row r="1298" spans="1:9" x14ac:dyDescent="0.3">
      <c r="A1298">
        <v>12</v>
      </c>
      <c r="B1298">
        <v>2011</v>
      </c>
      <c r="C1298">
        <v>240.1</v>
      </c>
      <c r="D1298">
        <v>-0.29998779297916667</v>
      </c>
      <c r="E1298">
        <f t="shared" si="115"/>
        <v>4.2068971168791744</v>
      </c>
      <c r="F1298">
        <f>(MAX(E$2:E1298) - E1298)/MAX(E$2:E1298)</f>
        <v>0.25304803457646374</v>
      </c>
      <c r="G1298">
        <f t="shared" si="116"/>
        <v>-16.650031534869811</v>
      </c>
      <c r="H1298" t="str">
        <f t="shared" si="113"/>
        <v/>
      </c>
      <c r="I1298">
        <f t="shared" si="114"/>
        <v>-1.249428542187283E-3</v>
      </c>
    </row>
    <row r="1299" spans="1:9" x14ac:dyDescent="0.3">
      <c r="A1299">
        <v>12</v>
      </c>
      <c r="B1299">
        <v>2011</v>
      </c>
      <c r="C1299">
        <v>247</v>
      </c>
      <c r="D1299">
        <v>-1.1499999999999999</v>
      </c>
      <c r="E1299">
        <f t="shared" si="115"/>
        <v>4.1628268889847417</v>
      </c>
      <c r="F1299">
        <f>(MAX(E$2:E1299) - E1299)/MAX(E$2:E1299)</f>
        <v>0.26087288563125482</v>
      </c>
      <c r="G1299">
        <f t="shared" si="116"/>
        <v>-17.800031534869809</v>
      </c>
      <c r="H1299" t="str">
        <f t="shared" si="113"/>
        <v/>
      </c>
      <c r="I1299">
        <f t="shared" si="114"/>
        <v>-4.6558704453441291E-3</v>
      </c>
    </row>
    <row r="1300" spans="1:9" x14ac:dyDescent="0.3">
      <c r="A1300">
        <v>12</v>
      </c>
      <c r="B1300">
        <v>2011</v>
      </c>
      <c r="C1300">
        <v>247.15</v>
      </c>
      <c r="D1300">
        <v>0.30000305166666669</v>
      </c>
      <c r="E1300">
        <f t="shared" si="115"/>
        <v>4.1741962465937839</v>
      </c>
      <c r="F1300">
        <f>(MAX(E$2:E1300) - E1300)/MAX(E$2:E1300)</f>
        <v>0.25885420921114383</v>
      </c>
      <c r="G1300">
        <f t="shared" si="116"/>
        <v>-17.500028483203142</v>
      </c>
      <c r="H1300" t="str">
        <f t="shared" si="113"/>
        <v/>
      </c>
      <c r="I1300">
        <f t="shared" si="114"/>
        <v>1.2138500977813744E-3</v>
      </c>
    </row>
    <row r="1301" spans="1:9" x14ac:dyDescent="0.3">
      <c r="A1301">
        <v>12</v>
      </c>
      <c r="B1301">
        <v>2011</v>
      </c>
      <c r="C1301">
        <v>250.45</v>
      </c>
      <c r="D1301">
        <v>-0.74999389632293134</v>
      </c>
      <c r="E1301">
        <f t="shared" si="115"/>
        <v>4.1460712761775378</v>
      </c>
      <c r="F1301">
        <f>(MAX(E$2:E1301) - E1301)/MAX(E$2:E1301)</f>
        <v>0.26384791391706691</v>
      </c>
      <c r="G1301">
        <f t="shared" si="116"/>
        <v>-18.250022379526072</v>
      </c>
      <c r="H1301" t="str">
        <f t="shared" si="113"/>
        <v/>
      </c>
      <c r="I1301">
        <f t="shared" si="114"/>
        <v>-2.9945853316946749E-3</v>
      </c>
    </row>
    <row r="1302" spans="1:9" x14ac:dyDescent="0.3">
      <c r="A1302">
        <v>12</v>
      </c>
      <c r="B1302">
        <v>2011</v>
      </c>
      <c r="C1302">
        <v>251.85</v>
      </c>
      <c r="D1302">
        <v>2.0499938963229201</v>
      </c>
      <c r="E1302">
        <f t="shared" si="115"/>
        <v>4.2220041601252776</v>
      </c>
      <c r="F1302">
        <f>(MAX(E$2:E1302) - E1302)/MAX(E$2:E1302)</f>
        <v>0.25036571662788837</v>
      </c>
      <c r="G1302">
        <f t="shared" si="116"/>
        <v>-16.200028483203152</v>
      </c>
      <c r="H1302" t="str">
        <f t="shared" si="113"/>
        <v/>
      </c>
      <c r="I1302">
        <f t="shared" si="114"/>
        <v>8.1397414982049641E-3</v>
      </c>
    </row>
    <row r="1303" spans="1:9" x14ac:dyDescent="0.3">
      <c r="A1303">
        <v>12</v>
      </c>
      <c r="B1303">
        <v>2011</v>
      </c>
      <c r="C1303">
        <v>250.05</v>
      </c>
      <c r="D1303">
        <v>1.1000061034244766</v>
      </c>
      <c r="E1303">
        <f t="shared" si="115"/>
        <v>4.2637938752856375</v>
      </c>
      <c r="F1303">
        <f>(MAX(E$2:E1303) - E1303)/MAX(E$2:E1303)</f>
        <v>0.24294578003179756</v>
      </c>
      <c r="G1303">
        <f t="shared" si="116"/>
        <v>-15.100022379778675</v>
      </c>
      <c r="H1303" t="str">
        <f t="shared" si="113"/>
        <v/>
      </c>
      <c r="I1303">
        <f t="shared" si="114"/>
        <v>4.39914458478095E-3</v>
      </c>
    </row>
    <row r="1304" spans="1:9" x14ac:dyDescent="0.3">
      <c r="A1304">
        <v>12</v>
      </c>
      <c r="B1304">
        <v>2011</v>
      </c>
      <c r="C1304">
        <v>247.8</v>
      </c>
      <c r="D1304">
        <v>1.3999999999999997</v>
      </c>
      <c r="E1304">
        <f t="shared" si="115"/>
        <v>4.3179946448867259</v>
      </c>
      <c r="F1304">
        <f>(MAX(E$2:E1304) - E1304)/MAX(E$2:E1304)</f>
        <v>0.23332220943898146</v>
      </c>
      <c r="G1304">
        <f t="shared" si="116"/>
        <v>-13.700022379778675</v>
      </c>
      <c r="H1304" t="str">
        <f t="shared" si="113"/>
        <v/>
      </c>
      <c r="I1304">
        <f t="shared" si="114"/>
        <v>5.649717514124292E-3</v>
      </c>
    </row>
    <row r="1305" spans="1:9" x14ac:dyDescent="0.3">
      <c r="A1305">
        <v>12</v>
      </c>
      <c r="B1305">
        <v>2011</v>
      </c>
      <c r="C1305">
        <v>246.2</v>
      </c>
      <c r="D1305">
        <v>0.16666768383855268</v>
      </c>
      <c r="E1305">
        <f t="shared" si="115"/>
        <v>4.3245716468126139</v>
      </c>
      <c r="F1305">
        <f>(MAX(E$2:E1305) - E1305)/MAX(E$2:E1305)</f>
        <v>0.23215443557177057</v>
      </c>
      <c r="G1305">
        <f t="shared" si="116"/>
        <v>-13.533354695940123</v>
      </c>
      <c r="H1305" t="str">
        <f t="shared" ref="H1305:H1368" si="117">IF(A1305=A1306, "", IF(-C1283*0.05 &gt; MIN(G1284:G1305), -C1283*0.05, G1305))</f>
        <v/>
      </c>
      <c r="I1305">
        <f t="shared" si="114"/>
        <v>6.7696053549371523E-4</v>
      </c>
    </row>
    <row r="1306" spans="1:9" x14ac:dyDescent="0.3">
      <c r="A1306">
        <v>12</v>
      </c>
      <c r="B1306">
        <v>2011</v>
      </c>
      <c r="C1306">
        <v>246.2</v>
      </c>
      <c r="D1306">
        <v>0.16666666666666666</v>
      </c>
      <c r="E1306">
        <f t="shared" si="115"/>
        <v>4.3311586263721376</v>
      </c>
      <c r="F1306">
        <f>(MAX(E$2:E1306) - E1306)/MAX(E$2:E1306)</f>
        <v>0.23098489013448142</v>
      </c>
      <c r="G1306">
        <f t="shared" si="116"/>
        <v>-13.366688029273456</v>
      </c>
      <c r="H1306">
        <f t="shared" si="117"/>
        <v>-12.427500000000002</v>
      </c>
      <c r="I1306">
        <f t="shared" si="114"/>
        <v>6.7695640400758188E-4</v>
      </c>
    </row>
    <row r="1307" spans="1:9" x14ac:dyDescent="0.3">
      <c r="A1307">
        <v>1</v>
      </c>
      <c r="B1307">
        <v>2012</v>
      </c>
      <c r="C1307">
        <v>247.55</v>
      </c>
      <c r="D1307">
        <v>6.6663614999999996E-2</v>
      </c>
      <c r="E1307">
        <f t="shared" si="115"/>
        <v>4.3337829206768745</v>
      </c>
      <c r="F1307">
        <f>(MAX(E$2:E1307) - E1307)/MAX(E$2:E1307)</f>
        <v>0.23051893583745139</v>
      </c>
      <c r="G1307">
        <f t="shared" si="116"/>
        <v>6.6663614999999996E-2</v>
      </c>
      <c r="H1307" t="str">
        <f t="shared" si="117"/>
        <v/>
      </c>
      <c r="I1307">
        <f t="shared" si="114"/>
        <v>2.6929353665926074E-4</v>
      </c>
    </row>
    <row r="1308" spans="1:9" x14ac:dyDescent="0.3">
      <c r="A1308">
        <v>1</v>
      </c>
      <c r="B1308">
        <v>2012</v>
      </c>
      <c r="C1308">
        <v>250.35</v>
      </c>
      <c r="D1308">
        <v>-3</v>
      </c>
      <c r="E1308">
        <f t="shared" si="115"/>
        <v>4.2169343697898407</v>
      </c>
      <c r="F1308">
        <f>(MAX(E$2:E1308) - E1308)/MAX(E$2:E1308)</f>
        <v>0.2512658788496232</v>
      </c>
      <c r="G1308">
        <f t="shared" si="116"/>
        <v>-2.933336385</v>
      </c>
      <c r="H1308" t="str">
        <f t="shared" si="117"/>
        <v/>
      </c>
      <c r="I1308">
        <f t="shared" si="114"/>
        <v>-1.1983223487118035E-2</v>
      </c>
    </row>
    <row r="1309" spans="1:9" x14ac:dyDescent="0.3">
      <c r="A1309">
        <v>1</v>
      </c>
      <c r="B1309">
        <v>2012</v>
      </c>
      <c r="C1309">
        <v>256.3</v>
      </c>
      <c r="D1309">
        <v>3.0000030518385459</v>
      </c>
      <c r="E1309">
        <f t="shared" si="115"/>
        <v>4.3279930352297074</v>
      </c>
      <c r="F1309">
        <f>(MAX(E$2:E1309) - E1309)/MAX(E$2:E1309)</f>
        <v>0.23154695392160815</v>
      </c>
      <c r="G1309">
        <f t="shared" si="116"/>
        <v>6.6666666838545829E-2</v>
      </c>
      <c r="H1309" t="str">
        <f t="shared" si="117"/>
        <v/>
      </c>
      <c r="I1309">
        <f t="shared" si="114"/>
        <v>1.1705045071551096E-2</v>
      </c>
    </row>
    <row r="1310" spans="1:9" x14ac:dyDescent="0.3">
      <c r="A1310">
        <v>1</v>
      </c>
      <c r="B1310">
        <v>2012</v>
      </c>
      <c r="C1310">
        <v>253.85</v>
      </c>
      <c r="D1310">
        <v>0.11666768399999998</v>
      </c>
      <c r="E1310">
        <f t="shared" si="115"/>
        <v>4.3324685446979911</v>
      </c>
      <c r="F1310">
        <f>(MAX(E$2:E1310) - E1310)/MAX(E$2:E1310)</f>
        <v>0.23075230872332333</v>
      </c>
      <c r="G1310">
        <f t="shared" si="116"/>
        <v>0.18333435083854582</v>
      </c>
      <c r="H1310" t="str">
        <f t="shared" si="117"/>
        <v/>
      </c>
      <c r="I1310">
        <f t="shared" si="114"/>
        <v>4.5959300374236748E-4</v>
      </c>
    </row>
    <row r="1311" spans="1:9" x14ac:dyDescent="0.3">
      <c r="A1311">
        <v>1</v>
      </c>
      <c r="B1311">
        <v>2012</v>
      </c>
      <c r="C1311">
        <v>253</v>
      </c>
      <c r="D1311">
        <v>-1</v>
      </c>
      <c r="E1311">
        <f t="shared" si="115"/>
        <v>4.2939386860988975</v>
      </c>
      <c r="F1311">
        <f>(MAX(E$2:E1311) - E1311)/MAX(E$2:E1311)</f>
        <v>0.23759344431768128</v>
      </c>
      <c r="G1311">
        <f t="shared" si="116"/>
        <v>-0.81666564916145412</v>
      </c>
      <c r="H1311" t="str">
        <f t="shared" si="117"/>
        <v/>
      </c>
      <c r="I1311">
        <f t="shared" si="114"/>
        <v>-3.952569169960474E-3</v>
      </c>
    </row>
    <row r="1312" spans="1:9" x14ac:dyDescent="0.3">
      <c r="A1312">
        <v>1</v>
      </c>
      <c r="B1312">
        <v>2012</v>
      </c>
      <c r="C1312">
        <v>248.1</v>
      </c>
      <c r="D1312">
        <v>-3</v>
      </c>
      <c r="E1312">
        <f t="shared" si="115"/>
        <v>4.1771144775895559</v>
      </c>
      <c r="F1312">
        <f>(MAX(E$2:E1312) - E1312)/MAX(E$2:E1312)</f>
        <v>0.25833606524011443</v>
      </c>
      <c r="G1312">
        <f t="shared" si="116"/>
        <v>-3.8166656491614539</v>
      </c>
      <c r="H1312" t="str">
        <f t="shared" si="117"/>
        <v/>
      </c>
      <c r="I1312">
        <f t="shared" si="114"/>
        <v>-1.2091898428053204E-2</v>
      </c>
    </row>
    <row r="1313" spans="1:9" x14ac:dyDescent="0.3">
      <c r="A1313">
        <v>1</v>
      </c>
      <c r="B1313">
        <v>2012</v>
      </c>
      <c r="C1313">
        <v>248.4</v>
      </c>
      <c r="D1313">
        <v>1.2666666666666666</v>
      </c>
      <c r="E1313">
        <f t="shared" si="115"/>
        <v>4.2250403079483725</v>
      </c>
      <c r="F1313">
        <f>(MAX(E$2:E1313) - E1313)/MAX(E$2:E1313)</f>
        <v>0.24982663603695165</v>
      </c>
      <c r="G1313">
        <f t="shared" si="116"/>
        <v>-2.5499989824947873</v>
      </c>
      <c r="H1313" t="str">
        <f t="shared" si="117"/>
        <v/>
      </c>
      <c r="I1313">
        <f t="shared" si="114"/>
        <v>5.0993022007514753E-3</v>
      </c>
    </row>
    <row r="1314" spans="1:9" x14ac:dyDescent="0.3">
      <c r="A1314">
        <v>1</v>
      </c>
      <c r="B1314">
        <v>2012</v>
      </c>
      <c r="C1314">
        <v>251.65</v>
      </c>
      <c r="D1314">
        <v>-0.33333638500000001</v>
      </c>
      <c r="E1314">
        <f t="shared" si="115"/>
        <v>4.2124481790346255</v>
      </c>
      <c r="F1314">
        <f>(MAX(E$2:E1314) - E1314)/MAX(E$2:E1314)</f>
        <v>0.25206242055453626</v>
      </c>
      <c r="G1314">
        <f t="shared" si="116"/>
        <v>-2.8833353674947872</v>
      </c>
      <c r="H1314" t="str">
        <f t="shared" si="117"/>
        <v/>
      </c>
      <c r="I1314">
        <f t="shared" si="114"/>
        <v>-1.3246031591496125E-3</v>
      </c>
    </row>
    <row r="1315" spans="1:9" x14ac:dyDescent="0.3">
      <c r="A1315">
        <v>1</v>
      </c>
      <c r="B1315">
        <v>2012</v>
      </c>
      <c r="C1315">
        <v>251.3</v>
      </c>
      <c r="D1315">
        <v>-0.8000122070208292</v>
      </c>
      <c r="E1315">
        <f t="shared" si="115"/>
        <v>4.1822749899359053</v>
      </c>
      <c r="F1315">
        <f>(MAX(E$2:E1315) - E1315)/MAX(E$2:E1315)</f>
        <v>0.25741979495049122</v>
      </c>
      <c r="G1315">
        <f t="shared" si="116"/>
        <v>-3.6833475745156163</v>
      </c>
      <c r="H1315" t="str">
        <f t="shared" si="117"/>
        <v/>
      </c>
      <c r="I1315">
        <f t="shared" si="114"/>
        <v>-3.1834946558727782E-3</v>
      </c>
    </row>
    <row r="1316" spans="1:9" x14ac:dyDescent="0.3">
      <c r="A1316">
        <v>1</v>
      </c>
      <c r="B1316">
        <v>2012</v>
      </c>
      <c r="C1316">
        <v>252.55</v>
      </c>
      <c r="D1316">
        <v>-1.2500010173333334</v>
      </c>
      <c r="E1316">
        <f t="shared" si="115"/>
        <v>4.1356994287305113</v>
      </c>
      <c r="F1316">
        <f>(MAX(E$2:E1316) - E1316)/MAX(E$2:E1316)</f>
        <v>0.26568947828633693</v>
      </c>
      <c r="G1316">
        <f t="shared" si="116"/>
        <v>-4.9333485918489499</v>
      </c>
      <c r="H1316" t="str">
        <f t="shared" si="117"/>
        <v/>
      </c>
      <c r="I1316">
        <f t="shared" si="114"/>
        <v>-4.9495189757803731E-3</v>
      </c>
    </row>
    <row r="1317" spans="1:9" x14ac:dyDescent="0.3">
      <c r="A1317">
        <v>1</v>
      </c>
      <c r="B1317">
        <v>2012</v>
      </c>
      <c r="C1317">
        <v>253.15</v>
      </c>
      <c r="D1317">
        <v>-3</v>
      </c>
      <c r="E1317">
        <f t="shared" si="115"/>
        <v>4.0254250019324429</v>
      </c>
      <c r="F1317">
        <f>(MAX(E$2:E1317) - E1317)/MAX(E$2:E1317)</f>
        <v>0.28526915840313427</v>
      </c>
      <c r="G1317">
        <f t="shared" si="116"/>
        <v>-7.9333485918489499</v>
      </c>
      <c r="H1317" t="str">
        <f t="shared" si="117"/>
        <v/>
      </c>
      <c r="I1317">
        <f t="shared" si="114"/>
        <v>-1.1850681414181314E-2</v>
      </c>
    </row>
    <row r="1318" spans="1:9" x14ac:dyDescent="0.3">
      <c r="A1318">
        <v>1</v>
      </c>
      <c r="B1318">
        <v>2012</v>
      </c>
      <c r="C1318">
        <v>254.45</v>
      </c>
      <c r="D1318">
        <v>-3</v>
      </c>
      <c r="E1318">
        <f t="shared" si="115"/>
        <v>3.9186393121582475</v>
      </c>
      <c r="F1318">
        <f>(MAX(E$2:E1318) - E1318)/MAX(E$2:E1318)</f>
        <v>0.30422939884636024</v>
      </c>
      <c r="G1318">
        <f t="shared" si="116"/>
        <v>-10.933348591848951</v>
      </c>
      <c r="H1318" t="str">
        <f t="shared" si="117"/>
        <v/>
      </c>
      <c r="I1318">
        <f t="shared" si="114"/>
        <v>-1.1790135586559246E-2</v>
      </c>
    </row>
    <row r="1319" spans="1:9" x14ac:dyDescent="0.3">
      <c r="A1319">
        <v>1</v>
      </c>
      <c r="B1319">
        <v>2012</v>
      </c>
      <c r="C1319">
        <v>256.7</v>
      </c>
      <c r="D1319">
        <v>8.3335368000000007E-2</v>
      </c>
      <c r="E1319">
        <f t="shared" si="115"/>
        <v>3.9215016526746496</v>
      </c>
      <c r="F1319">
        <f>(MAX(E$2:E1319) - E1319)/MAX(E$2:E1319)</f>
        <v>0.30372117846087476</v>
      </c>
      <c r="G1319">
        <f t="shared" si="116"/>
        <v>-10.850013223848951</v>
      </c>
      <c r="H1319" t="str">
        <f t="shared" si="117"/>
        <v/>
      </c>
      <c r="I1319">
        <f t="shared" si="114"/>
        <v>3.2464109076743282E-4</v>
      </c>
    </row>
    <row r="1320" spans="1:9" x14ac:dyDescent="0.3">
      <c r="A1320">
        <v>1</v>
      </c>
      <c r="B1320">
        <v>2012</v>
      </c>
      <c r="C1320">
        <v>260.2</v>
      </c>
      <c r="D1320">
        <v>-0.39999389632291665</v>
      </c>
      <c r="E1320">
        <f t="shared" si="115"/>
        <v>3.9079378646948157</v>
      </c>
      <c r="F1320">
        <f>(MAX(E$2:E1320) - E1320)/MAX(E$2:E1320)</f>
        <v>0.30612948506040505</v>
      </c>
      <c r="G1320">
        <f t="shared" si="116"/>
        <v>-11.250007120171867</v>
      </c>
      <c r="H1320" t="str">
        <f t="shared" si="117"/>
        <v/>
      </c>
      <c r="I1320">
        <f t="shared" si="114"/>
        <v>-1.5372555585046758E-3</v>
      </c>
    </row>
    <row r="1321" spans="1:9" x14ac:dyDescent="0.3">
      <c r="A1321">
        <v>1</v>
      </c>
      <c r="B1321">
        <v>2012</v>
      </c>
      <c r="C1321">
        <v>261.60000000000002</v>
      </c>
      <c r="D1321">
        <v>-3</v>
      </c>
      <c r="E1321">
        <f t="shared" si="115"/>
        <v>3.8071023119934013</v>
      </c>
      <c r="F1321">
        <f>(MAX(E$2:E1321) - E1321)/MAX(E$2:E1321)</f>
        <v>0.32403325408120881</v>
      </c>
      <c r="G1321">
        <f t="shared" si="116"/>
        <v>-14.250007120171867</v>
      </c>
      <c r="H1321" t="str">
        <f t="shared" si="117"/>
        <v/>
      </c>
      <c r="I1321">
        <f t="shared" si="114"/>
        <v>-1.146788990825688E-2</v>
      </c>
    </row>
    <row r="1322" spans="1:9" x14ac:dyDescent="0.3">
      <c r="A1322">
        <v>1</v>
      </c>
      <c r="B1322">
        <v>2012</v>
      </c>
      <c r="C1322">
        <v>261.60000000000002</v>
      </c>
      <c r="D1322">
        <v>3.6999999999999869</v>
      </c>
      <c r="E1322">
        <f t="shared" si="115"/>
        <v>3.9282572307523651</v>
      </c>
      <c r="F1322">
        <f>(MAX(E$2:E1322) - E1322)/MAX(E$2:E1322)</f>
        <v>0.30252169766005471</v>
      </c>
      <c r="G1322">
        <f t="shared" si="116"/>
        <v>-10.55000712017188</v>
      </c>
      <c r="H1322" t="str">
        <f t="shared" si="117"/>
        <v/>
      </c>
      <c r="I1322">
        <f t="shared" si="114"/>
        <v>1.4143730886850102E-2</v>
      </c>
    </row>
    <row r="1323" spans="1:9" x14ac:dyDescent="0.3">
      <c r="A1323">
        <v>1</v>
      </c>
      <c r="B1323">
        <v>2012</v>
      </c>
      <c r="C1323">
        <v>261.60000000000002</v>
      </c>
      <c r="D1323">
        <v>3.6999999999999869</v>
      </c>
      <c r="E1323">
        <f t="shared" si="115"/>
        <v>4.0532677102860548</v>
      </c>
      <c r="F1323">
        <f>(MAX(E$2:E1323) - E1323)/MAX(E$2:E1323)</f>
        <v>0.28032557049269996</v>
      </c>
      <c r="G1323">
        <f t="shared" si="116"/>
        <v>-6.8500071201718935</v>
      </c>
      <c r="H1323" t="str">
        <f t="shared" si="117"/>
        <v/>
      </c>
      <c r="I1323">
        <f t="shared" si="114"/>
        <v>1.4143730886850102E-2</v>
      </c>
    </row>
    <row r="1324" spans="1:9" x14ac:dyDescent="0.3">
      <c r="A1324">
        <v>1</v>
      </c>
      <c r="B1324">
        <v>2012</v>
      </c>
      <c r="C1324">
        <v>266.85000000000002</v>
      </c>
      <c r="D1324">
        <v>-3</v>
      </c>
      <c r="E1324">
        <f t="shared" si="115"/>
        <v>3.9507398592670144</v>
      </c>
      <c r="F1324">
        <f>(MAX(E$2:E1324) - E1324)/MAX(E$2:E1324)</f>
        <v>0.29852981407214269</v>
      </c>
      <c r="G1324">
        <f t="shared" si="116"/>
        <v>-9.8500071201718935</v>
      </c>
      <c r="H1324" t="str">
        <f t="shared" si="117"/>
        <v/>
      </c>
      <c r="I1324">
        <f t="shared" si="114"/>
        <v>-1.1242270938729622E-2</v>
      </c>
    </row>
    <row r="1325" spans="1:9" x14ac:dyDescent="0.3">
      <c r="A1325">
        <v>1</v>
      </c>
      <c r="B1325">
        <v>2012</v>
      </c>
      <c r="C1325">
        <v>268.10000000000002</v>
      </c>
      <c r="D1325">
        <v>-1.2204687469683469E-5</v>
      </c>
      <c r="E1325">
        <f t="shared" si="115"/>
        <v>3.9507394546065262</v>
      </c>
      <c r="F1325">
        <f>(MAX(E$2:E1325) - E1325)/MAX(E$2:E1325)</f>
        <v>0.29852988592128438</v>
      </c>
      <c r="G1325">
        <f t="shared" si="116"/>
        <v>-9.8500193248593639</v>
      </c>
      <c r="H1325" t="str">
        <f t="shared" si="117"/>
        <v/>
      </c>
      <c r="I1325">
        <f t="shared" si="114"/>
        <v>-4.5522892464317298E-8</v>
      </c>
    </row>
    <row r="1326" spans="1:9" x14ac:dyDescent="0.3">
      <c r="A1326">
        <v>1</v>
      </c>
      <c r="B1326">
        <v>2012</v>
      </c>
      <c r="C1326">
        <v>267.10000000000002</v>
      </c>
      <c r="D1326">
        <v>1.1999816893020798</v>
      </c>
      <c r="E1326">
        <f t="shared" si="115"/>
        <v>3.9906751856460057</v>
      </c>
      <c r="F1326">
        <f>(MAX(E$2:E1326) - E1326)/MAX(E$2:E1326)</f>
        <v>0.29143913186626391</v>
      </c>
      <c r="G1326">
        <f t="shared" si="116"/>
        <v>-8.6500376355572843</v>
      </c>
      <c r="H1326" t="str">
        <f t="shared" si="117"/>
        <v/>
      </c>
      <c r="I1326">
        <f t="shared" si="114"/>
        <v>4.4926308098168465E-3</v>
      </c>
    </row>
    <row r="1327" spans="1:9" x14ac:dyDescent="0.3">
      <c r="A1327">
        <v>1</v>
      </c>
      <c r="B1327">
        <v>2012</v>
      </c>
      <c r="C1327">
        <v>266.60000000000002</v>
      </c>
      <c r="D1327">
        <v>-1.2499816893020865</v>
      </c>
      <c r="E1327">
        <f t="shared" si="115"/>
        <v>3.9485761250776563</v>
      </c>
      <c r="F1327">
        <f>(MAX(E$2:E1327) - E1327)/MAX(E$2:E1327)</f>
        <v>0.29891399401771596</v>
      </c>
      <c r="G1327">
        <f t="shared" si="116"/>
        <v>-9.9000193248593717</v>
      </c>
      <c r="H1327" t="str">
        <f t="shared" si="117"/>
        <v/>
      </c>
      <c r="I1327">
        <f t="shared" si="114"/>
        <v>-4.6886034857542627E-3</v>
      </c>
    </row>
    <row r="1328" spans="1:9" x14ac:dyDescent="0.3">
      <c r="A1328">
        <v>1</v>
      </c>
      <c r="B1328">
        <v>2012</v>
      </c>
      <c r="C1328">
        <v>265.60000000000002</v>
      </c>
      <c r="D1328">
        <v>-0.75</v>
      </c>
      <c r="E1328">
        <f t="shared" si="115"/>
        <v>3.9234886920540548</v>
      </c>
      <c r="F1328">
        <f>(MAX(E$2:E1328) - E1328)/MAX(E$2:E1328)</f>
        <v>0.30336837140888734</v>
      </c>
      <c r="G1328">
        <f t="shared" si="116"/>
        <v>-10.650019324859372</v>
      </c>
      <c r="H1328">
        <f>IF(A1328=A1329, "", IF(-C1306*0.05 &gt; MIN(G1307:G1328), -C1306*0.05, G1328))</f>
        <v>-12.31</v>
      </c>
      <c r="I1328">
        <f t="shared" si="114"/>
        <v>-2.8237951807228911E-3</v>
      </c>
    </row>
    <row r="1329" spans="1:9" x14ac:dyDescent="0.3">
      <c r="A1329">
        <v>2</v>
      </c>
      <c r="B1329">
        <v>2012</v>
      </c>
      <c r="C1329">
        <v>265</v>
      </c>
      <c r="D1329">
        <v>1.3500000000000132</v>
      </c>
      <c r="E1329">
        <f t="shared" si="115"/>
        <v>3.968460755835618</v>
      </c>
      <c r="F1329">
        <f>(MAX(E$2:E1329) - E1329)/MAX(E$2:E1329)</f>
        <v>0.29538339566607408</v>
      </c>
      <c r="G1329">
        <f t="shared" si="116"/>
        <v>1.3500000000000132</v>
      </c>
      <c r="H1329" t="str">
        <f t="shared" si="117"/>
        <v/>
      </c>
      <c r="I1329">
        <f t="shared" si="114"/>
        <v>5.0943396226415588E-3</v>
      </c>
    </row>
    <row r="1330" spans="1:9" x14ac:dyDescent="0.3">
      <c r="A1330">
        <v>2</v>
      </c>
      <c r="B1330">
        <v>2012</v>
      </c>
      <c r="C1330">
        <v>269.45</v>
      </c>
      <c r="D1330">
        <v>-0.65000000000002267</v>
      </c>
      <c r="E1330">
        <f t="shared" si="115"/>
        <v>3.9469210495620612</v>
      </c>
      <c r="F1330">
        <f>(MAX(E$2:E1330) - E1330)/MAX(E$2:E1330)</f>
        <v>0.29920785951405482</v>
      </c>
      <c r="G1330">
        <f t="shared" si="116"/>
        <v>0.69999999999999052</v>
      </c>
      <c r="H1330" t="str">
        <f t="shared" si="117"/>
        <v/>
      </c>
      <c r="I1330">
        <f t="shared" si="114"/>
        <v>-2.41232139543523E-3</v>
      </c>
    </row>
    <row r="1331" spans="1:9" x14ac:dyDescent="0.3">
      <c r="A1331">
        <v>2</v>
      </c>
      <c r="B1331">
        <v>2012</v>
      </c>
      <c r="C1331">
        <v>269.64999999999998</v>
      </c>
      <c r="D1331">
        <v>0.3666727703333334</v>
      </c>
      <c r="E1331">
        <f t="shared" si="115"/>
        <v>3.9589969407912182</v>
      </c>
      <c r="F1331">
        <f>(MAX(E$2:E1331) - E1331)/MAX(E$2:E1331)</f>
        <v>0.29706373513039241</v>
      </c>
      <c r="G1331">
        <f t="shared" si="116"/>
        <v>1.0666727703333239</v>
      </c>
      <c r="H1331" t="str">
        <f t="shared" si="117"/>
        <v/>
      </c>
      <c r="I1331">
        <f t="shared" si="114"/>
        <v>1.3598100142159593E-3</v>
      </c>
    </row>
    <row r="1332" spans="1:9" x14ac:dyDescent="0.3">
      <c r="A1332">
        <v>2</v>
      </c>
      <c r="B1332">
        <v>2012</v>
      </c>
      <c r="C1332">
        <v>271.45</v>
      </c>
      <c r="D1332">
        <v>2.9999755859583135</v>
      </c>
      <c r="E1332">
        <f t="shared" si="115"/>
        <v>4.0574423704332476</v>
      </c>
      <c r="F1332">
        <f>(MAX(E$2:E1332) - E1332)/MAX(E$2:E1332)</f>
        <v>0.27958434233444296</v>
      </c>
      <c r="G1332">
        <f t="shared" si="116"/>
        <v>4.0666483562916369</v>
      </c>
      <c r="H1332" t="str">
        <f t="shared" si="117"/>
        <v/>
      </c>
      <c r="I1332">
        <f t="shared" si="114"/>
        <v>1.1051669132283344E-2</v>
      </c>
    </row>
    <row r="1333" spans="1:9" x14ac:dyDescent="0.3">
      <c r="A1333">
        <v>2</v>
      </c>
      <c r="B1333">
        <v>2012</v>
      </c>
      <c r="C1333">
        <v>269</v>
      </c>
      <c r="D1333">
        <v>-6.666666666666668E-2</v>
      </c>
      <c r="E1333">
        <f t="shared" si="115"/>
        <v>4.0551798561002919</v>
      </c>
      <c r="F1333">
        <f>(MAX(E$2:E1333) - E1333)/MAX(E$2:E1333)</f>
        <v>0.27998606110265806</v>
      </c>
      <c r="G1333">
        <f t="shared" si="116"/>
        <v>3.99998168962497</v>
      </c>
      <c r="H1333" t="str">
        <f t="shared" si="117"/>
        <v/>
      </c>
      <c r="I1333">
        <f t="shared" si="114"/>
        <v>-2.4783147459727392E-4</v>
      </c>
    </row>
    <row r="1334" spans="1:9" x14ac:dyDescent="0.3">
      <c r="A1334">
        <v>2</v>
      </c>
      <c r="B1334">
        <v>2012</v>
      </c>
      <c r="C1334">
        <v>269.25</v>
      </c>
      <c r="D1334">
        <v>-3</v>
      </c>
      <c r="E1334">
        <f t="shared" si="115"/>
        <v>3.9535179655573875</v>
      </c>
      <c r="F1334">
        <f>(MAX(E$2:E1334) - E1334)/MAX(E$2:E1334)</f>
        <v>0.29803654982153294</v>
      </c>
      <c r="G1334">
        <f t="shared" si="116"/>
        <v>0.99998168962497003</v>
      </c>
      <c r="H1334" t="str">
        <f t="shared" si="117"/>
        <v/>
      </c>
      <c r="I1334">
        <f t="shared" si="114"/>
        <v>-1.1142061281337047E-2</v>
      </c>
    </row>
    <row r="1335" spans="1:9" x14ac:dyDescent="0.3">
      <c r="A1335">
        <v>2</v>
      </c>
      <c r="B1335">
        <v>2012</v>
      </c>
      <c r="C1335">
        <v>271.75</v>
      </c>
      <c r="D1335">
        <v>-2.4499979653333335</v>
      </c>
      <c r="E1335">
        <f t="shared" si="115"/>
        <v>3.8733201746248032</v>
      </c>
      <c r="F1335">
        <f>(MAX(E$2:E1335) - E1335)/MAX(E$2:E1335)</f>
        <v>0.31227599896788111</v>
      </c>
      <c r="G1335">
        <f t="shared" si="116"/>
        <v>-1.4500162757083634</v>
      </c>
      <c r="H1335" t="str">
        <f t="shared" si="117"/>
        <v/>
      </c>
      <c r="I1335">
        <f t="shared" si="114"/>
        <v>-9.0156318871511803E-3</v>
      </c>
    </row>
    <row r="1336" spans="1:9" x14ac:dyDescent="0.3">
      <c r="A1336">
        <v>2</v>
      </c>
      <c r="B1336">
        <v>2012</v>
      </c>
      <c r="C1336">
        <v>273</v>
      </c>
      <c r="D1336">
        <v>0.90000813802081348</v>
      </c>
      <c r="E1336">
        <f t="shared" si="115"/>
        <v>3.9020511060395489</v>
      </c>
      <c r="F1336">
        <f>(MAX(E$2:E1336) - E1336)/MAX(E$2:E1336)</f>
        <v>0.30717470338292668</v>
      </c>
      <c r="G1336">
        <f t="shared" si="116"/>
        <v>-0.55000813768754997</v>
      </c>
      <c r="H1336" t="str">
        <f t="shared" si="117"/>
        <v/>
      </c>
      <c r="I1336">
        <f t="shared" si="114"/>
        <v>3.2967331063033459E-3</v>
      </c>
    </row>
    <row r="1337" spans="1:9" x14ac:dyDescent="0.3">
      <c r="A1337">
        <v>2</v>
      </c>
      <c r="B1337">
        <v>2012</v>
      </c>
      <c r="C1337">
        <v>271.05</v>
      </c>
      <c r="D1337">
        <v>-0.55001220702081</v>
      </c>
      <c r="E1337">
        <f t="shared" si="115"/>
        <v>3.8842355907594648</v>
      </c>
      <c r="F1337">
        <f>(MAX(E$2:E1337) - E1337)/MAX(E$2:E1337)</f>
        <v>0.31033792173217023</v>
      </c>
      <c r="G1337">
        <f t="shared" si="116"/>
        <v>-1.1000203447083599</v>
      </c>
      <c r="H1337" t="str">
        <f t="shared" si="117"/>
        <v/>
      </c>
      <c r="I1337">
        <f t="shared" si="114"/>
        <v>-2.0291909500859988E-3</v>
      </c>
    </row>
    <row r="1338" spans="1:9" x14ac:dyDescent="0.3">
      <c r="A1338">
        <v>2</v>
      </c>
      <c r="B1338">
        <v>2012</v>
      </c>
      <c r="C1338">
        <v>270.5</v>
      </c>
      <c r="D1338">
        <v>0.21666259764584797</v>
      </c>
      <c r="E1338">
        <f t="shared" si="115"/>
        <v>3.8912356990373405</v>
      </c>
      <c r="F1338">
        <f>(MAX(E$2:E1338) - E1338)/MAX(E$2:E1338)</f>
        <v>0.30909502358394653</v>
      </c>
      <c r="G1338">
        <f t="shared" si="116"/>
        <v>-0.88335774706251191</v>
      </c>
      <c r="H1338" t="str">
        <f t="shared" si="117"/>
        <v/>
      </c>
      <c r="I1338">
        <f t="shared" si="114"/>
        <v>8.0097078612143425E-4</v>
      </c>
    </row>
    <row r="1339" spans="1:9" x14ac:dyDescent="0.3">
      <c r="A1339">
        <v>2</v>
      </c>
      <c r="B1339">
        <v>2012</v>
      </c>
      <c r="C1339">
        <v>272.10000000000002</v>
      </c>
      <c r="D1339">
        <v>-1.216660563</v>
      </c>
      <c r="E1339">
        <f t="shared" si="115"/>
        <v>3.8520875759693429</v>
      </c>
      <c r="F1339">
        <f>(MAX(E$2:E1339) - E1339)/MAX(E$2:E1339)</f>
        <v>0.31604593458934227</v>
      </c>
      <c r="G1339">
        <f t="shared" si="116"/>
        <v>-2.1000183100625121</v>
      </c>
      <c r="H1339" t="str">
        <f t="shared" si="117"/>
        <v/>
      </c>
      <c r="I1339">
        <f t="shared" si="114"/>
        <v>-4.4713728886438811E-3</v>
      </c>
    </row>
    <row r="1340" spans="1:9" x14ac:dyDescent="0.3">
      <c r="A1340">
        <v>2</v>
      </c>
      <c r="B1340">
        <v>2012</v>
      </c>
      <c r="C1340">
        <v>271.64999999999998</v>
      </c>
      <c r="D1340">
        <v>-0.85002441404165863</v>
      </c>
      <c r="E1340">
        <f t="shared" si="115"/>
        <v>3.8249669093381957</v>
      </c>
      <c r="F1340">
        <f>(MAX(E$2:E1340) - E1340)/MAX(E$2:E1340)</f>
        <v>0.32086132100857562</v>
      </c>
      <c r="G1340">
        <f t="shared" si="116"/>
        <v>-2.9500427241041707</v>
      </c>
      <c r="H1340" t="str">
        <f t="shared" si="117"/>
        <v/>
      </c>
      <c r="I1340">
        <f t="shared" si="114"/>
        <v>-3.1291161937848653E-3</v>
      </c>
    </row>
    <row r="1341" spans="1:9" x14ac:dyDescent="0.3">
      <c r="A1341">
        <v>2</v>
      </c>
      <c r="B1341">
        <v>2012</v>
      </c>
      <c r="C1341">
        <v>274.85000000000002</v>
      </c>
      <c r="D1341">
        <v>-0.55000610367707536</v>
      </c>
      <c r="E1341">
        <f t="shared" si="115"/>
        <v>3.8077449734472646</v>
      </c>
      <c r="F1341">
        <f>(MAX(E$2:E1341) - E1341)/MAX(E$2:E1341)</f>
        <v>0.32391914688468648</v>
      </c>
      <c r="G1341">
        <f t="shared" si="116"/>
        <v>-3.5000488277812458</v>
      </c>
      <c r="H1341" t="str">
        <f t="shared" si="117"/>
        <v/>
      </c>
      <c r="I1341">
        <f t="shared" si="114"/>
        <v>-2.0011137117594154E-3</v>
      </c>
    </row>
    <row r="1342" spans="1:9" x14ac:dyDescent="0.3">
      <c r="A1342">
        <v>2</v>
      </c>
      <c r="B1342">
        <v>2012</v>
      </c>
      <c r="C1342">
        <v>277.39999999999998</v>
      </c>
      <c r="D1342">
        <v>0.70000203434374664</v>
      </c>
      <c r="E1342">
        <f t="shared" si="115"/>
        <v>3.8293643525470098</v>
      </c>
      <c r="F1342">
        <f>(MAX(E$2:E1342) - E1342)/MAX(E$2:E1342)</f>
        <v>0.32008053679721876</v>
      </c>
      <c r="G1342">
        <f t="shared" si="116"/>
        <v>-2.8000467934374993</v>
      </c>
      <c r="H1342" t="str">
        <f t="shared" si="117"/>
        <v/>
      </c>
      <c r="I1342">
        <f t="shared" si="114"/>
        <v>2.5234392009507813E-3</v>
      </c>
    </row>
    <row r="1343" spans="1:9" x14ac:dyDescent="0.3">
      <c r="A1343">
        <v>2</v>
      </c>
      <c r="B1343">
        <v>2012</v>
      </c>
      <c r="C1343">
        <v>274.3</v>
      </c>
      <c r="D1343">
        <v>0.41666666666666669</v>
      </c>
      <c r="E1343">
        <f t="shared" si="115"/>
        <v>3.8424523185714827</v>
      </c>
      <c r="F1343">
        <f>(MAX(E$2:E1343) - E1343)/MAX(E$2:E1343)</f>
        <v>0.31775671435189384</v>
      </c>
      <c r="G1343">
        <f t="shared" si="116"/>
        <v>-2.3833801267708328</v>
      </c>
      <c r="H1343" t="str">
        <f t="shared" si="117"/>
        <v/>
      </c>
      <c r="I1343">
        <f t="shared" si="114"/>
        <v>1.5190181066958319E-3</v>
      </c>
    </row>
    <row r="1344" spans="1:9" x14ac:dyDescent="0.3">
      <c r="A1344">
        <v>2</v>
      </c>
      <c r="B1344">
        <v>2012</v>
      </c>
      <c r="C1344">
        <v>275.05</v>
      </c>
      <c r="D1344">
        <v>0.10000610336458333</v>
      </c>
      <c r="E1344">
        <f t="shared" si="115"/>
        <v>3.8455957635393982</v>
      </c>
      <c r="F1344">
        <f>(MAX(E$2:E1344) - E1344)/MAX(E$2:E1344)</f>
        <v>0.31719858270955714</v>
      </c>
      <c r="G1344">
        <f t="shared" si="116"/>
        <v>-2.2833740234062496</v>
      </c>
      <c r="H1344" t="str">
        <f t="shared" si="117"/>
        <v/>
      </c>
      <c r="I1344">
        <f t="shared" si="114"/>
        <v>3.6359244997121733E-4</v>
      </c>
    </row>
    <row r="1345" spans="1:9" x14ac:dyDescent="0.3">
      <c r="A1345">
        <v>2</v>
      </c>
      <c r="B1345">
        <v>2012</v>
      </c>
      <c r="C1345">
        <v>273.64999999999998</v>
      </c>
      <c r="D1345">
        <v>-1.19999389632288</v>
      </c>
      <c r="E1345">
        <f t="shared" si="115"/>
        <v>3.8076529323720751</v>
      </c>
      <c r="F1345">
        <f>(MAX(E$2:E1345) - E1345)/MAX(E$2:E1345)</f>
        <v>0.32393548915788745</v>
      </c>
      <c r="G1345">
        <f t="shared" si="116"/>
        <v>-3.4833679197291296</v>
      </c>
      <c r="H1345" t="str">
        <f t="shared" si="117"/>
        <v/>
      </c>
      <c r="I1345">
        <f t="shared" si="114"/>
        <v>-4.3851412253713869E-3</v>
      </c>
    </row>
    <row r="1346" spans="1:9" x14ac:dyDescent="0.3">
      <c r="A1346">
        <v>2</v>
      </c>
      <c r="B1346">
        <v>2012</v>
      </c>
      <c r="C1346">
        <v>272.39999999999998</v>
      </c>
      <c r="D1346">
        <v>1.8000000000000067</v>
      </c>
      <c r="E1346">
        <f t="shared" si="115"/>
        <v>3.8642645123137305</v>
      </c>
      <c r="F1346">
        <f>(MAX(E$2:E1346) - E1346)/MAX(E$2:E1346)</f>
        <v>0.31388386922796618</v>
      </c>
      <c r="G1346">
        <f t="shared" si="116"/>
        <v>-1.6833679197291229</v>
      </c>
      <c r="H1346" t="str">
        <f t="shared" si="117"/>
        <v/>
      </c>
      <c r="I1346">
        <f t="shared" si="114"/>
        <v>6.6079295154185275E-3</v>
      </c>
    </row>
    <row r="1347" spans="1:9" x14ac:dyDescent="0.3">
      <c r="A1347">
        <v>2</v>
      </c>
      <c r="B1347">
        <v>2012</v>
      </c>
      <c r="C1347">
        <v>273.39999999999998</v>
      </c>
      <c r="D1347">
        <v>-3</v>
      </c>
      <c r="E1347">
        <f t="shared" si="115"/>
        <v>3.7688592984947187</v>
      </c>
      <c r="F1347">
        <f>(MAX(E$2:E1347) - E1347)/MAX(E$2:E1347)</f>
        <v>0.33082345914278422</v>
      </c>
      <c r="G1347">
        <f t="shared" si="116"/>
        <v>-4.6833679197291227</v>
      </c>
      <c r="H1347" t="str">
        <f t="shared" si="117"/>
        <v/>
      </c>
      <c r="I1347">
        <f t="shared" ref="I1347:I1410" si="118">D1347/C1347</f>
        <v>-1.0972933430870521E-2</v>
      </c>
    </row>
    <row r="1348" spans="1:9" x14ac:dyDescent="0.3">
      <c r="A1348">
        <v>2</v>
      </c>
      <c r="B1348">
        <v>2012</v>
      </c>
      <c r="C1348">
        <v>271.25</v>
      </c>
      <c r="D1348">
        <v>-0.50000406899999994</v>
      </c>
      <c r="E1348">
        <f t="shared" ref="E1348:E1411" si="119">(D1348/C1348*$G$2+1)*E1347*$H$2+(1-$H$2)*E1347</f>
        <v>3.7532279576075087</v>
      </c>
      <c r="F1348">
        <f>(MAX(E$2:E1348) - E1348)/MAX(E$2:E1348)</f>
        <v>0.33359886830386404</v>
      </c>
      <c r="G1348">
        <f t="shared" si="116"/>
        <v>-5.1833719887291227</v>
      </c>
      <c r="H1348" t="str">
        <f t="shared" si="117"/>
        <v/>
      </c>
      <c r="I1348">
        <f t="shared" si="118"/>
        <v>-1.8433329732718891E-3</v>
      </c>
    </row>
    <row r="1349" spans="1:9" x14ac:dyDescent="0.3">
      <c r="A1349">
        <v>2</v>
      </c>
      <c r="B1349">
        <v>2012</v>
      </c>
      <c r="C1349">
        <v>274</v>
      </c>
      <c r="D1349">
        <v>0.45000203466666666</v>
      </c>
      <c r="E1349">
        <f t="shared" si="119"/>
        <v>3.7670971564737687</v>
      </c>
      <c r="F1349">
        <f>(MAX(E$2:E1349) - E1349)/MAX(E$2:E1349)</f>
        <v>0.33113633473953291</v>
      </c>
      <c r="G1349">
        <f t="shared" ref="G1349:G1412" si="120">IF(A1349&lt;&gt;A1348, D1349, D1349+G1348)</f>
        <v>-4.7333699540624563</v>
      </c>
      <c r="H1349">
        <f t="shared" si="117"/>
        <v>-4.7333699540624563</v>
      </c>
      <c r="I1349">
        <f t="shared" si="118"/>
        <v>1.6423431922141119E-3</v>
      </c>
    </row>
    <row r="1350" spans="1:9" x14ac:dyDescent="0.3">
      <c r="A1350">
        <v>3</v>
      </c>
      <c r="B1350">
        <v>2012</v>
      </c>
      <c r="C1350">
        <v>274</v>
      </c>
      <c r="D1350">
        <v>1.3500000000000132</v>
      </c>
      <c r="E1350">
        <f t="shared" si="119"/>
        <v>3.8088583156445326</v>
      </c>
      <c r="F1350">
        <f>(MAX(E$2:E1350) - E1350)/MAX(E$2:E1350)</f>
        <v>0.32372146837738436</v>
      </c>
      <c r="G1350">
        <f t="shared" si="120"/>
        <v>1.3500000000000132</v>
      </c>
      <c r="H1350" t="str">
        <f t="shared" si="117"/>
        <v/>
      </c>
      <c r="I1350">
        <f t="shared" si="118"/>
        <v>4.9270072992701214E-3</v>
      </c>
    </row>
    <row r="1351" spans="1:9" x14ac:dyDescent="0.3">
      <c r="A1351">
        <v>3</v>
      </c>
      <c r="B1351">
        <v>2012</v>
      </c>
      <c r="C1351">
        <v>277.39999999999998</v>
      </c>
      <c r="D1351">
        <v>1.35001831069788</v>
      </c>
      <c r="E1351">
        <f t="shared" si="119"/>
        <v>3.8505654679703851</v>
      </c>
      <c r="F1351">
        <f>(MAX(E$2:E1351) - E1351)/MAX(E$2:E1351)</f>
        <v>0.31631619115369863</v>
      </c>
      <c r="G1351">
        <f t="shared" si="120"/>
        <v>2.7000183106978932</v>
      </c>
      <c r="H1351" t="str">
        <f t="shared" si="117"/>
        <v/>
      </c>
      <c r="I1351">
        <f t="shared" si="118"/>
        <v>4.8666846095813988E-3</v>
      </c>
    </row>
    <row r="1352" spans="1:9" x14ac:dyDescent="0.3">
      <c r="A1352">
        <v>3</v>
      </c>
      <c r="B1352">
        <v>2012</v>
      </c>
      <c r="C1352">
        <v>275</v>
      </c>
      <c r="D1352">
        <v>-1.6999999999999866</v>
      </c>
      <c r="E1352">
        <f t="shared" si="119"/>
        <v>3.7970076028249791</v>
      </c>
      <c r="F1352">
        <f>(MAX(E$2:E1352) - E1352)/MAX(E$2:E1352)</f>
        <v>0.32582561140401534</v>
      </c>
      <c r="G1352">
        <f t="shared" si="120"/>
        <v>1.0000183106979066</v>
      </c>
      <c r="H1352" t="str">
        <f t="shared" si="117"/>
        <v/>
      </c>
      <c r="I1352">
        <f t="shared" si="118"/>
        <v>-6.181818181818133E-3</v>
      </c>
    </row>
    <row r="1353" spans="1:9" x14ac:dyDescent="0.3">
      <c r="A1353">
        <v>3</v>
      </c>
      <c r="B1353">
        <v>2012</v>
      </c>
      <c r="C1353">
        <v>273.7</v>
      </c>
      <c r="D1353">
        <v>2.7999938963229005</v>
      </c>
      <c r="E1353">
        <f t="shared" si="119"/>
        <v>3.8844065642880903</v>
      </c>
      <c r="F1353">
        <f>(MAX(E$2:E1353) - E1353)/MAX(E$2:E1353)</f>
        <v>0.31030756467572362</v>
      </c>
      <c r="G1353">
        <f t="shared" si="120"/>
        <v>3.8000122070208073</v>
      </c>
      <c r="H1353" t="str">
        <f t="shared" si="117"/>
        <v/>
      </c>
      <c r="I1353">
        <f t="shared" si="118"/>
        <v>1.0230156727522472E-2</v>
      </c>
    </row>
    <row r="1354" spans="1:9" x14ac:dyDescent="0.3">
      <c r="A1354">
        <v>3</v>
      </c>
      <c r="B1354">
        <v>2012</v>
      </c>
      <c r="C1354">
        <v>267.7</v>
      </c>
      <c r="D1354">
        <v>0.90001220702082529</v>
      </c>
      <c r="E1354">
        <f t="shared" si="119"/>
        <v>3.9137903146840745</v>
      </c>
      <c r="F1354">
        <f>(MAX(E$2:E1354) - E1354)/MAX(E$2:E1354)</f>
        <v>0.30509035838329185</v>
      </c>
      <c r="G1354">
        <f t="shared" si="120"/>
        <v>4.700024414041633</v>
      </c>
      <c r="H1354" t="str">
        <f t="shared" si="117"/>
        <v/>
      </c>
      <c r="I1354">
        <f t="shared" si="118"/>
        <v>3.3620179567457054E-3</v>
      </c>
    </row>
    <row r="1355" spans="1:9" x14ac:dyDescent="0.3">
      <c r="A1355">
        <v>3</v>
      </c>
      <c r="B1355">
        <v>2012</v>
      </c>
      <c r="C1355">
        <v>269.10000000000002</v>
      </c>
      <c r="D1355">
        <v>-1.8500061036770798</v>
      </c>
      <c r="E1355">
        <f t="shared" si="119"/>
        <v>3.853250716267036</v>
      </c>
      <c r="F1355">
        <f>(MAX(E$2:E1355) - E1355)/MAX(E$2:E1355)</f>
        <v>0.31583941422355077</v>
      </c>
      <c r="G1355">
        <f t="shared" si="120"/>
        <v>2.8500183103645531</v>
      </c>
      <c r="H1355" t="str">
        <f t="shared" si="117"/>
        <v/>
      </c>
      <c r="I1355">
        <f t="shared" si="118"/>
        <v>-6.8747904261504261E-3</v>
      </c>
    </row>
    <row r="1356" spans="1:9" x14ac:dyDescent="0.3">
      <c r="A1356">
        <v>3</v>
      </c>
      <c r="B1356">
        <v>2012</v>
      </c>
      <c r="C1356">
        <v>270.95</v>
      </c>
      <c r="D1356">
        <v>6.6660563000000006E-2</v>
      </c>
      <c r="E1356">
        <f t="shared" si="119"/>
        <v>3.8553837101396495</v>
      </c>
      <c r="F1356">
        <f>(MAX(E$2:E1356) - E1356)/MAX(E$2:E1356)</f>
        <v>0.31546069234823026</v>
      </c>
      <c r="G1356">
        <f t="shared" si="120"/>
        <v>2.9166788733645532</v>
      </c>
      <c r="H1356" t="str">
        <f t="shared" si="117"/>
        <v/>
      </c>
      <c r="I1356">
        <f t="shared" si="118"/>
        <v>2.4602532939656767E-4</v>
      </c>
    </row>
    <row r="1357" spans="1:9" x14ac:dyDescent="0.3">
      <c r="A1357">
        <v>3</v>
      </c>
      <c r="B1357">
        <v>2012</v>
      </c>
      <c r="C1357">
        <v>272</v>
      </c>
      <c r="D1357">
        <v>0.73333536767709351</v>
      </c>
      <c r="E1357">
        <f t="shared" si="119"/>
        <v>3.8787712129663996</v>
      </c>
      <c r="F1357">
        <f>(MAX(E$2:E1357) - E1357)/MAX(E$2:E1357)</f>
        <v>0.3113081445873882</v>
      </c>
      <c r="G1357">
        <f t="shared" si="120"/>
        <v>3.6500142410416467</v>
      </c>
      <c r="H1357" t="str">
        <f t="shared" si="117"/>
        <v/>
      </c>
      <c r="I1357">
        <f t="shared" si="118"/>
        <v>2.6960859105775495E-3</v>
      </c>
    </row>
    <row r="1358" spans="1:9" x14ac:dyDescent="0.3">
      <c r="A1358">
        <v>3</v>
      </c>
      <c r="B1358">
        <v>2012</v>
      </c>
      <c r="C1358">
        <v>271.14999999999998</v>
      </c>
      <c r="D1358">
        <v>-3</v>
      </c>
      <c r="E1358">
        <f t="shared" si="119"/>
        <v>3.7822131982604317</v>
      </c>
      <c r="F1358">
        <f>(MAX(E$2:E1358) - E1358)/MAX(E$2:E1358)</f>
        <v>0.3284524190629004</v>
      </c>
      <c r="G1358">
        <f t="shared" si="120"/>
        <v>0.65001424104164673</v>
      </c>
      <c r="H1358" t="str">
        <f t="shared" si="117"/>
        <v/>
      </c>
      <c r="I1358">
        <f t="shared" si="118"/>
        <v>-1.1063986723215933E-2</v>
      </c>
    </row>
    <row r="1359" spans="1:9" x14ac:dyDescent="0.3">
      <c r="A1359">
        <v>3</v>
      </c>
      <c r="B1359">
        <v>2012</v>
      </c>
      <c r="C1359">
        <v>277.10000000000002</v>
      </c>
      <c r="D1359">
        <v>0.6499755859583406</v>
      </c>
      <c r="E1359">
        <f t="shared" si="119"/>
        <v>3.8021745083992156</v>
      </c>
      <c r="F1359">
        <f>(MAX(E$2:E1359) - E1359)/MAX(E$2:E1359)</f>
        <v>0.32490820597036479</v>
      </c>
      <c r="G1359">
        <f t="shared" si="120"/>
        <v>1.2999898269999872</v>
      </c>
      <c r="H1359" t="str">
        <f t="shared" si="117"/>
        <v/>
      </c>
      <c r="I1359">
        <f t="shared" si="118"/>
        <v>2.3456354599723584E-3</v>
      </c>
    </row>
    <row r="1360" spans="1:9" x14ac:dyDescent="0.3">
      <c r="A1360">
        <v>3</v>
      </c>
      <c r="B1360">
        <v>2012</v>
      </c>
      <c r="C1360">
        <v>276.35000000000002</v>
      </c>
      <c r="D1360">
        <v>2.0356771060706997E-6</v>
      </c>
      <c r="E1360">
        <f t="shared" si="119"/>
        <v>3.8021745714171242</v>
      </c>
      <c r="F1360">
        <f>(MAX(E$2:E1360) - E1360)/MAX(E$2:E1360)</f>
        <v>0.32490819478127475</v>
      </c>
      <c r="G1360">
        <f t="shared" si="120"/>
        <v>1.2999918626770932</v>
      </c>
      <c r="H1360" t="str">
        <f t="shared" si="117"/>
        <v/>
      </c>
      <c r="I1360">
        <f t="shared" si="118"/>
        <v>7.3663003657343932E-9</v>
      </c>
    </row>
    <row r="1361" spans="1:9" x14ac:dyDescent="0.3">
      <c r="A1361">
        <v>3</v>
      </c>
      <c r="B1361">
        <v>2012</v>
      </c>
      <c r="C1361">
        <v>277.3</v>
      </c>
      <c r="D1361">
        <v>2.1999999999999869</v>
      </c>
      <c r="E1361">
        <f t="shared" si="119"/>
        <v>3.8700460612422756</v>
      </c>
      <c r="F1361">
        <f>(MAX(E$2:E1361) - E1361)/MAX(E$2:E1361)</f>
        <v>0.31285733132713611</v>
      </c>
      <c r="G1361">
        <f t="shared" si="120"/>
        <v>3.4999918626770801</v>
      </c>
      <c r="H1361" t="str">
        <f t="shared" si="117"/>
        <v/>
      </c>
      <c r="I1361">
        <f t="shared" si="118"/>
        <v>7.9336458708978968E-3</v>
      </c>
    </row>
    <row r="1362" spans="1:9" x14ac:dyDescent="0.3">
      <c r="A1362">
        <v>3</v>
      </c>
      <c r="B1362">
        <v>2012</v>
      </c>
      <c r="C1362">
        <v>276</v>
      </c>
      <c r="D1362">
        <v>-0.21666259766666671</v>
      </c>
      <c r="E1362">
        <f t="shared" si="119"/>
        <v>3.8632105104320709</v>
      </c>
      <c r="F1362">
        <f>(MAX(E$2:E1362) - E1362)/MAX(E$2:E1362)</f>
        <v>0.31407101161704598</v>
      </c>
      <c r="G1362">
        <f t="shared" si="120"/>
        <v>3.2833292650104133</v>
      </c>
      <c r="H1362" t="str">
        <f t="shared" si="117"/>
        <v/>
      </c>
      <c r="I1362">
        <f t="shared" si="118"/>
        <v>-7.8500941183574891E-4</v>
      </c>
    </row>
    <row r="1363" spans="1:9" x14ac:dyDescent="0.3">
      <c r="A1363">
        <v>3</v>
      </c>
      <c r="B1363">
        <v>2012</v>
      </c>
      <c r="C1363">
        <v>275.85000000000002</v>
      </c>
      <c r="D1363">
        <v>-0.11666463232294665</v>
      </c>
      <c r="E1363">
        <f t="shared" si="119"/>
        <v>3.8595343274485003</v>
      </c>
      <c r="F1363">
        <f>(MAX(E$2:E1363) - E1363)/MAX(E$2:E1363)</f>
        <v>0.31472373309526258</v>
      </c>
      <c r="G1363">
        <f t="shared" si="120"/>
        <v>3.1666646326874668</v>
      </c>
      <c r="H1363" t="str">
        <f t="shared" si="117"/>
        <v/>
      </c>
      <c r="I1363">
        <f t="shared" si="118"/>
        <v>-4.2292779526172428E-4</v>
      </c>
    </row>
    <row r="1364" spans="1:9" x14ac:dyDescent="0.3">
      <c r="A1364">
        <v>3</v>
      </c>
      <c r="B1364">
        <v>2012</v>
      </c>
      <c r="C1364">
        <v>273.7</v>
      </c>
      <c r="D1364">
        <v>6.6664632322924008E-2</v>
      </c>
      <c r="E1364">
        <f t="shared" si="119"/>
        <v>3.8616494625707998</v>
      </c>
      <c r="F1364">
        <f>(MAX(E$2:E1364) - E1364)/MAX(E$2:E1364)</f>
        <v>0.31434818211485022</v>
      </c>
      <c r="G1364">
        <f t="shared" si="120"/>
        <v>3.2333292650103909</v>
      </c>
      <c r="H1364" t="str">
        <f t="shared" si="117"/>
        <v/>
      </c>
      <c r="I1364">
        <f t="shared" si="118"/>
        <v>2.4356825839577645E-4</v>
      </c>
    </row>
    <row r="1365" spans="1:9" x14ac:dyDescent="0.3">
      <c r="A1365">
        <v>3</v>
      </c>
      <c r="B1365">
        <v>2012</v>
      </c>
      <c r="C1365">
        <v>273.64999999999998</v>
      </c>
      <c r="D1365">
        <v>0.16666666666666666</v>
      </c>
      <c r="E1365">
        <f t="shared" si="119"/>
        <v>3.8669413264424022</v>
      </c>
      <c r="F1365">
        <f>(MAX(E$2:E1365) - E1365)/MAX(E$2:E1365)</f>
        <v>0.31340858981919184</v>
      </c>
      <c r="G1365">
        <f t="shared" si="120"/>
        <v>3.3999959316770574</v>
      </c>
      <c r="H1365" t="str">
        <f t="shared" si="117"/>
        <v/>
      </c>
      <c r="I1365">
        <f t="shared" si="118"/>
        <v>6.0905049028564474E-4</v>
      </c>
    </row>
    <row r="1366" spans="1:9" x14ac:dyDescent="0.3">
      <c r="A1366">
        <v>3</v>
      </c>
      <c r="B1366">
        <v>2012</v>
      </c>
      <c r="C1366">
        <v>272.35000000000002</v>
      </c>
      <c r="D1366">
        <v>0.94999389632288589</v>
      </c>
      <c r="E1366">
        <f t="shared" si="119"/>
        <v>3.8972902670684633</v>
      </c>
      <c r="F1366">
        <f>(MAX(E$2:E1366) - E1366)/MAX(E$2:E1366)</f>
        <v>0.30802001001337631</v>
      </c>
      <c r="G1366">
        <f t="shared" si="120"/>
        <v>4.3499898279999432</v>
      </c>
      <c r="H1366" t="str">
        <f t="shared" si="117"/>
        <v/>
      </c>
      <c r="I1366">
        <f t="shared" si="118"/>
        <v>3.4881362082720244E-3</v>
      </c>
    </row>
    <row r="1367" spans="1:9" x14ac:dyDescent="0.3">
      <c r="A1367">
        <v>3</v>
      </c>
      <c r="B1367">
        <v>2012</v>
      </c>
      <c r="C1367">
        <v>274.89999999999998</v>
      </c>
      <c r="D1367">
        <v>1.4999938963228934</v>
      </c>
      <c r="E1367">
        <f t="shared" si="119"/>
        <v>3.9451378521132172</v>
      </c>
      <c r="F1367">
        <f>(MAX(E$2:E1367) - E1367)/MAX(E$2:E1367)</f>
        <v>0.29952447358902423</v>
      </c>
      <c r="G1367">
        <f t="shared" si="120"/>
        <v>5.8499837243228363</v>
      </c>
      <c r="H1367" t="str">
        <f t="shared" si="117"/>
        <v/>
      </c>
      <c r="I1367">
        <f t="shared" si="118"/>
        <v>5.4565074438810241E-3</v>
      </c>
    </row>
    <row r="1368" spans="1:9" x14ac:dyDescent="0.3">
      <c r="A1368">
        <v>3</v>
      </c>
      <c r="B1368">
        <v>2012</v>
      </c>
      <c r="C1368">
        <v>276.60000000000002</v>
      </c>
      <c r="D1368">
        <v>-1.2204687469683469E-5</v>
      </c>
      <c r="E1368">
        <f t="shared" si="119"/>
        <v>3.9451374604442266</v>
      </c>
      <c r="F1368">
        <f>(MAX(E$2:E1368) - E1368)/MAX(E$2:E1368)</f>
        <v>0.29952454313147187</v>
      </c>
      <c r="G1368">
        <f t="shared" si="120"/>
        <v>5.8499715196353668</v>
      </c>
      <c r="H1368" t="str">
        <f t="shared" si="117"/>
        <v/>
      </c>
      <c r="I1368">
        <f t="shared" si="118"/>
        <v>-4.412396048330972E-8</v>
      </c>
    </row>
    <row r="1369" spans="1:9" x14ac:dyDescent="0.3">
      <c r="A1369">
        <v>3</v>
      </c>
      <c r="B1369">
        <v>2012</v>
      </c>
      <c r="C1369">
        <v>275.25</v>
      </c>
      <c r="D1369">
        <v>0.14998779297918133</v>
      </c>
      <c r="E1369">
        <f t="shared" si="119"/>
        <v>3.9499744287877538</v>
      </c>
      <c r="F1369">
        <f>(MAX(E$2:E1369) - E1369)/MAX(E$2:E1369)</f>
        <v>0.29866571941638909</v>
      </c>
      <c r="G1369">
        <f t="shared" si="120"/>
        <v>5.9999593126145481</v>
      </c>
      <c r="H1369" t="str">
        <f t="shared" ref="H1369:H1432" si="121">IF(A1369=A1370, "", IF(-C1347*0.05 &gt; MIN(G1348:G1369), -C1347*0.05, G1369))</f>
        <v/>
      </c>
      <c r="I1369">
        <f t="shared" si="118"/>
        <v>5.4491477921591767E-4</v>
      </c>
    </row>
    <row r="1370" spans="1:9" x14ac:dyDescent="0.3">
      <c r="A1370">
        <v>3</v>
      </c>
      <c r="B1370">
        <v>2012</v>
      </c>
      <c r="C1370">
        <v>273.5</v>
      </c>
      <c r="D1370">
        <v>-1.1000000000000134</v>
      </c>
      <c r="E1370">
        <f t="shared" si="119"/>
        <v>3.9142296876131657</v>
      </c>
      <c r="F1370">
        <f>(MAX(E$2:E1370) - E1370)/MAX(E$2:E1370)</f>
        <v>0.30501234590430304</v>
      </c>
      <c r="G1370">
        <f t="shared" si="120"/>
        <v>4.8999593126145342</v>
      </c>
      <c r="H1370" t="str">
        <f t="shared" si="121"/>
        <v/>
      </c>
      <c r="I1370">
        <f t="shared" si="118"/>
        <v>-4.0219378427788421E-3</v>
      </c>
    </row>
    <row r="1371" spans="1:9" x14ac:dyDescent="0.3">
      <c r="A1371">
        <v>3</v>
      </c>
      <c r="B1371">
        <v>2012</v>
      </c>
      <c r="C1371">
        <v>272.05</v>
      </c>
      <c r="D1371">
        <v>-0.23332926433333334</v>
      </c>
      <c r="E1371">
        <f t="shared" si="119"/>
        <v>3.9066761689576039</v>
      </c>
      <c r="F1371">
        <f>(MAX(E$2:E1371) - E1371)/MAX(E$2:E1371)</f>
        <v>0.30635350435170067</v>
      </c>
      <c r="G1371">
        <f t="shared" si="120"/>
        <v>4.6666300482812009</v>
      </c>
      <c r="H1371">
        <f t="shared" si="121"/>
        <v>4.6666300482812009</v>
      </c>
      <c r="I1371">
        <f t="shared" si="118"/>
        <v>-8.5767051767444708E-4</v>
      </c>
    </row>
    <row r="1372" spans="1:9" x14ac:dyDescent="0.3">
      <c r="A1372">
        <v>4</v>
      </c>
      <c r="B1372">
        <v>2012</v>
      </c>
      <c r="C1372">
        <v>273.45</v>
      </c>
      <c r="D1372">
        <v>-0.54999389632293927</v>
      </c>
      <c r="E1372">
        <f t="shared" si="119"/>
        <v>3.8889966732266359</v>
      </c>
      <c r="F1372">
        <f>(MAX(E$2:E1372) - E1372)/MAX(E$2:E1372)</f>
        <v>0.30949257186798451</v>
      </c>
      <c r="G1372">
        <f t="shared" si="120"/>
        <v>-0.54999389632293927</v>
      </c>
      <c r="H1372" t="str">
        <f t="shared" si="121"/>
        <v/>
      </c>
      <c r="I1372">
        <f t="shared" si="118"/>
        <v>-2.0113143036128698E-3</v>
      </c>
    </row>
    <row r="1373" spans="1:9" x14ac:dyDescent="0.3">
      <c r="A1373">
        <v>4</v>
      </c>
      <c r="B1373">
        <v>2012</v>
      </c>
      <c r="C1373">
        <v>275.60000000000002</v>
      </c>
      <c r="D1373">
        <v>-1.9499877929791467</v>
      </c>
      <c r="E1373">
        <f t="shared" si="119"/>
        <v>3.8270849675321905</v>
      </c>
      <c r="F1373">
        <f>(MAX(E$2:E1373) - E1373)/MAX(E$2:E1373)</f>
        <v>0.32048525102470604</v>
      </c>
      <c r="G1373">
        <f t="shared" si="120"/>
        <v>-2.4999816893020861</v>
      </c>
      <c r="H1373" t="str">
        <f t="shared" si="121"/>
        <v/>
      </c>
      <c r="I1373">
        <f t="shared" si="118"/>
        <v>-7.0754274055847121E-3</v>
      </c>
    </row>
    <row r="1374" spans="1:9" x14ac:dyDescent="0.3">
      <c r="A1374">
        <v>4</v>
      </c>
      <c r="B1374">
        <v>2012</v>
      </c>
      <c r="C1374">
        <v>277.10000000000002</v>
      </c>
      <c r="D1374">
        <v>-0.8833251952916733</v>
      </c>
      <c r="E1374">
        <f t="shared" si="119"/>
        <v>3.7996354500411327</v>
      </c>
      <c r="F1374">
        <f>(MAX(E$2:E1374) - E1374)/MAX(E$2:E1374)</f>
        <v>0.32535902627288316</v>
      </c>
      <c r="G1374">
        <f t="shared" si="120"/>
        <v>-3.3833068845937593</v>
      </c>
      <c r="H1374" t="str">
        <f t="shared" si="121"/>
        <v/>
      </c>
      <c r="I1374">
        <f t="shared" si="118"/>
        <v>-3.1877488101467819E-3</v>
      </c>
    </row>
    <row r="1375" spans="1:9" x14ac:dyDescent="0.3">
      <c r="A1375">
        <v>4</v>
      </c>
      <c r="B1375">
        <v>2012</v>
      </c>
      <c r="C1375">
        <v>273.10000000000002</v>
      </c>
      <c r="D1375">
        <v>0.83333129898956004</v>
      </c>
      <c r="E1375">
        <f t="shared" si="119"/>
        <v>3.8257222280596475</v>
      </c>
      <c r="F1375">
        <f>(MAX(E$2:E1375) - E1375)/MAX(E$2:E1375)</f>
        <v>0.32072721104870855</v>
      </c>
      <c r="G1375">
        <f t="shared" si="120"/>
        <v>-2.5499755856041992</v>
      </c>
      <c r="H1375" t="str">
        <f t="shared" si="121"/>
        <v/>
      </c>
      <c r="I1375">
        <f t="shared" si="118"/>
        <v>3.0513778798592454E-3</v>
      </c>
    </row>
    <row r="1376" spans="1:9" x14ac:dyDescent="0.3">
      <c r="A1376">
        <v>4</v>
      </c>
      <c r="B1376">
        <v>2012</v>
      </c>
      <c r="C1376">
        <v>275.10000000000002</v>
      </c>
      <c r="D1376">
        <v>-0.14999389632291668</v>
      </c>
      <c r="E1376">
        <f t="shared" si="119"/>
        <v>3.8210289212174784</v>
      </c>
      <c r="F1376">
        <f>(MAX(E$2:E1376) - E1376)/MAX(E$2:E1376)</f>
        <v>0.32156052707063559</v>
      </c>
      <c r="G1376">
        <f t="shared" si="120"/>
        <v>-2.6999694819271158</v>
      </c>
      <c r="H1376" t="str">
        <f t="shared" si="121"/>
        <v/>
      </c>
      <c r="I1376">
        <f t="shared" si="118"/>
        <v>-5.4523408332576037E-4</v>
      </c>
    </row>
    <row r="1377" spans="1:9" x14ac:dyDescent="0.3">
      <c r="A1377">
        <v>4</v>
      </c>
      <c r="B1377">
        <v>2012</v>
      </c>
      <c r="C1377">
        <v>271.7</v>
      </c>
      <c r="D1377">
        <v>-0.80000610367707525</v>
      </c>
      <c r="E1377">
        <f t="shared" si="119"/>
        <v>3.795714587270381</v>
      </c>
      <c r="F1377">
        <f>(MAX(E$2:E1377) - E1377)/MAX(E$2:E1377)</f>
        <v>0.32605519165829705</v>
      </c>
      <c r="G1377">
        <f t="shared" si="120"/>
        <v>-3.499975585604191</v>
      </c>
      <c r="H1377" t="str">
        <f t="shared" si="121"/>
        <v/>
      </c>
      <c r="I1377">
        <f t="shared" si="118"/>
        <v>-2.9444464618221394E-3</v>
      </c>
    </row>
    <row r="1378" spans="1:9" x14ac:dyDescent="0.3">
      <c r="A1378">
        <v>4</v>
      </c>
      <c r="B1378">
        <v>2012</v>
      </c>
      <c r="C1378">
        <v>271.05</v>
      </c>
      <c r="D1378">
        <v>6.1023437727373676E-6</v>
      </c>
      <c r="E1378">
        <f t="shared" si="119"/>
        <v>3.7957147795456043</v>
      </c>
      <c r="F1378">
        <f>(MAX(E$2:E1378) - E1378)/MAX(E$2:E1378)</f>
        <v>0.32605515751903674</v>
      </c>
      <c r="G1378">
        <f t="shared" si="120"/>
        <v>-3.4999694832604185</v>
      </c>
      <c r="H1378" t="str">
        <f t="shared" si="121"/>
        <v/>
      </c>
      <c r="I1378">
        <f t="shared" si="118"/>
        <v>2.2513719877282299E-8</v>
      </c>
    </row>
    <row r="1379" spans="1:9" x14ac:dyDescent="0.3">
      <c r="A1379">
        <v>4</v>
      </c>
      <c r="B1379">
        <v>2012</v>
      </c>
      <c r="C1379">
        <v>271.05</v>
      </c>
      <c r="D1379">
        <v>0</v>
      </c>
      <c r="E1379">
        <f t="shared" si="119"/>
        <v>3.7957147795456039</v>
      </c>
      <c r="F1379">
        <f>(MAX(E$2:E1379) - E1379)/MAX(E$2:E1379)</f>
        <v>0.3260551575190368</v>
      </c>
      <c r="G1379">
        <f t="shared" si="120"/>
        <v>-3.4999694832604185</v>
      </c>
      <c r="H1379" t="str">
        <f t="shared" si="121"/>
        <v/>
      </c>
      <c r="I1379">
        <f t="shared" si="118"/>
        <v>0</v>
      </c>
    </row>
    <row r="1380" spans="1:9" x14ac:dyDescent="0.3">
      <c r="A1380">
        <v>4</v>
      </c>
      <c r="B1380">
        <v>2012</v>
      </c>
      <c r="C1380">
        <v>269.60000000000002</v>
      </c>
      <c r="D1380">
        <v>-1.5166687013333331</v>
      </c>
      <c r="E1380">
        <f t="shared" si="119"/>
        <v>3.7476699202652566</v>
      </c>
      <c r="F1380">
        <f>(MAX(E$2:E1380) - E1380)/MAX(E$2:E1380)</f>
        <v>0.33458572079902854</v>
      </c>
      <c r="G1380">
        <f t="shared" si="120"/>
        <v>-5.0166381845937513</v>
      </c>
      <c r="H1380" t="str">
        <f t="shared" si="121"/>
        <v/>
      </c>
      <c r="I1380">
        <f t="shared" si="118"/>
        <v>-5.6256257467853597E-3</v>
      </c>
    </row>
    <row r="1381" spans="1:9" x14ac:dyDescent="0.3">
      <c r="A1381">
        <v>4</v>
      </c>
      <c r="B1381">
        <v>2012</v>
      </c>
      <c r="C1381">
        <v>270.60000000000002</v>
      </c>
      <c r="D1381">
        <v>-1.1500061036770466</v>
      </c>
      <c r="E1381">
        <f t="shared" si="119"/>
        <v>3.711834194520756</v>
      </c>
      <c r="F1381">
        <f>(MAX(E$2:E1381) - E1381)/MAX(E$2:E1381)</f>
        <v>0.3409485019732662</v>
      </c>
      <c r="G1381">
        <f t="shared" si="120"/>
        <v>-6.1666442882707981</v>
      </c>
      <c r="H1381" t="str">
        <f t="shared" si="121"/>
        <v/>
      </c>
      <c r="I1381">
        <f t="shared" si="118"/>
        <v>-4.2498377815116282E-3</v>
      </c>
    </row>
    <row r="1382" spans="1:9" x14ac:dyDescent="0.3">
      <c r="A1382">
        <v>4</v>
      </c>
      <c r="B1382">
        <v>2012</v>
      </c>
      <c r="C1382">
        <v>268.89999999999998</v>
      </c>
      <c r="D1382">
        <v>0.24999389632293131</v>
      </c>
      <c r="E1382">
        <f t="shared" si="119"/>
        <v>3.7195986264983834</v>
      </c>
      <c r="F1382">
        <f>(MAX(E$2:E1382) - E1382)/MAX(E$2:E1382)</f>
        <v>0.33956989499407092</v>
      </c>
      <c r="G1382">
        <f t="shared" si="120"/>
        <v>-5.9166503919478668</v>
      </c>
      <c r="H1382" t="str">
        <f t="shared" si="121"/>
        <v/>
      </c>
      <c r="I1382">
        <f t="shared" si="118"/>
        <v>9.2969094950885582E-4</v>
      </c>
    </row>
    <row r="1383" spans="1:9" x14ac:dyDescent="0.3">
      <c r="A1383">
        <v>4</v>
      </c>
      <c r="B1383">
        <v>2012</v>
      </c>
      <c r="C1383">
        <v>268.75</v>
      </c>
      <c r="D1383">
        <v>0.24999389632293131</v>
      </c>
      <c r="E1383">
        <f t="shared" si="119"/>
        <v>3.7273836428523941</v>
      </c>
      <c r="F1383">
        <f>(MAX(E$2:E1383) - E1383)/MAX(E$2:E1383)</f>
        <v>0.33818763317379696</v>
      </c>
      <c r="G1383">
        <f t="shared" si="120"/>
        <v>-5.6666564956249355</v>
      </c>
      <c r="H1383" t="str">
        <f t="shared" si="121"/>
        <v/>
      </c>
      <c r="I1383">
        <f t="shared" si="118"/>
        <v>9.3020984678300026E-4</v>
      </c>
    </row>
    <row r="1384" spans="1:9" x14ac:dyDescent="0.3">
      <c r="A1384">
        <v>4</v>
      </c>
      <c r="B1384">
        <v>2012</v>
      </c>
      <c r="C1384">
        <v>272.45</v>
      </c>
      <c r="D1384">
        <v>1.3499938963229068</v>
      </c>
      <c r="E1384">
        <f t="shared" si="119"/>
        <v>3.7689394388736281</v>
      </c>
      <c r="F1384">
        <f>(MAX(E$2:E1384) - E1384)/MAX(E$2:E1384)</f>
        <v>0.33080922988737976</v>
      </c>
      <c r="G1384">
        <f t="shared" si="120"/>
        <v>-4.3166625993020284</v>
      </c>
      <c r="H1384" t="str">
        <f t="shared" si="121"/>
        <v/>
      </c>
      <c r="I1384">
        <f t="shared" si="118"/>
        <v>4.955015218656292E-3</v>
      </c>
    </row>
    <row r="1385" spans="1:9" x14ac:dyDescent="0.3">
      <c r="A1385">
        <v>4</v>
      </c>
      <c r="B1385">
        <v>2012</v>
      </c>
      <c r="C1385">
        <v>270.10000000000002</v>
      </c>
      <c r="D1385">
        <v>0.10000610367708333</v>
      </c>
      <c r="E1385">
        <f t="shared" si="119"/>
        <v>3.7720792505493868</v>
      </c>
      <c r="F1385">
        <f>(MAX(E$2:E1385) - E1385)/MAX(E$2:E1385)</f>
        <v>0.33025174335107782</v>
      </c>
      <c r="G1385">
        <f t="shared" si="120"/>
        <v>-4.216656495624945</v>
      </c>
      <c r="H1385" t="str">
        <f t="shared" si="121"/>
        <v/>
      </c>
      <c r="I1385">
        <f t="shared" si="118"/>
        <v>3.7025584478742437E-4</v>
      </c>
    </row>
    <row r="1386" spans="1:9" x14ac:dyDescent="0.3">
      <c r="A1386">
        <v>4</v>
      </c>
      <c r="B1386">
        <v>2012</v>
      </c>
      <c r="C1386">
        <v>268.39999999999998</v>
      </c>
      <c r="D1386">
        <v>-1.7500183106979066</v>
      </c>
      <c r="E1386">
        <f t="shared" si="119"/>
        <v>3.7167412570501455</v>
      </c>
      <c r="F1386">
        <f>(MAX(E$2:E1386) - E1386)/MAX(E$2:E1386)</f>
        <v>0.34007723274586404</v>
      </c>
      <c r="G1386">
        <f t="shared" si="120"/>
        <v>-5.9666748063228514</v>
      </c>
      <c r="H1386" t="str">
        <f t="shared" si="121"/>
        <v/>
      </c>
      <c r="I1386">
        <f t="shared" si="118"/>
        <v>-6.5201874467135127E-3</v>
      </c>
    </row>
    <row r="1387" spans="1:9" x14ac:dyDescent="0.3">
      <c r="A1387">
        <v>4</v>
      </c>
      <c r="B1387">
        <v>2012</v>
      </c>
      <c r="C1387">
        <v>266.14999999999998</v>
      </c>
      <c r="D1387">
        <v>0.10000610366666667</v>
      </c>
      <c r="E1387">
        <f t="shared" si="119"/>
        <v>3.7198835370643222</v>
      </c>
      <c r="F1387">
        <f>(MAX(E$2:E1387) - E1387)/MAX(E$2:E1387)</f>
        <v>0.33951930794587715</v>
      </c>
      <c r="G1387">
        <f t="shared" si="120"/>
        <v>-5.8666687026561846</v>
      </c>
      <c r="H1387" t="str">
        <f t="shared" si="121"/>
        <v/>
      </c>
      <c r="I1387">
        <f t="shared" si="118"/>
        <v>3.757509061306281E-4</v>
      </c>
    </row>
    <row r="1388" spans="1:9" x14ac:dyDescent="0.3">
      <c r="A1388">
        <v>4</v>
      </c>
      <c r="B1388">
        <v>2012</v>
      </c>
      <c r="C1388">
        <v>264.14999999999998</v>
      </c>
      <c r="D1388">
        <v>0.24999389633333335</v>
      </c>
      <c r="E1388">
        <f t="shared" si="119"/>
        <v>3.7278047310961524</v>
      </c>
      <c r="F1388">
        <f>(MAX(E$2:E1388) - E1388)/MAX(E$2:E1388)</f>
        <v>0.33811286721623884</v>
      </c>
      <c r="G1388">
        <f t="shared" si="120"/>
        <v>-5.6166748063228509</v>
      </c>
      <c r="H1388" t="str">
        <f t="shared" si="121"/>
        <v/>
      </c>
      <c r="I1388">
        <f t="shared" si="118"/>
        <v>9.4640884472206469E-4</v>
      </c>
    </row>
    <row r="1389" spans="1:9" x14ac:dyDescent="0.3">
      <c r="A1389">
        <v>4</v>
      </c>
      <c r="B1389">
        <v>2012</v>
      </c>
      <c r="C1389">
        <v>267.10000000000002</v>
      </c>
      <c r="D1389">
        <v>1.9999877929791934</v>
      </c>
      <c r="E1389">
        <f t="shared" si="119"/>
        <v>3.7906089950527431</v>
      </c>
      <c r="F1389">
        <f>(MAX(E$2:E1389) - E1389)/MAX(E$2:E1389)</f>
        <v>0.32696171065214519</v>
      </c>
      <c r="G1389">
        <f t="shared" si="120"/>
        <v>-3.6166870133436575</v>
      </c>
      <c r="H1389" t="str">
        <f t="shared" si="121"/>
        <v/>
      </c>
      <c r="I1389">
        <f t="shared" si="118"/>
        <v>7.4877865704949201E-3</v>
      </c>
    </row>
    <row r="1390" spans="1:9" x14ac:dyDescent="0.3">
      <c r="A1390">
        <v>4</v>
      </c>
      <c r="B1390">
        <v>2012</v>
      </c>
      <c r="C1390">
        <v>267.05</v>
      </c>
      <c r="D1390">
        <v>-0.433335368</v>
      </c>
      <c r="E1390">
        <f t="shared" si="119"/>
        <v>3.776769410242466</v>
      </c>
      <c r="F1390">
        <f>(MAX(E$2:E1390) - E1390)/MAX(E$2:E1390)</f>
        <v>0.32941898611847531</v>
      </c>
      <c r="G1390">
        <f t="shared" si="120"/>
        <v>-4.0500223813436573</v>
      </c>
      <c r="H1390" t="str">
        <f t="shared" si="121"/>
        <v/>
      </c>
      <c r="I1390">
        <f t="shared" si="118"/>
        <v>-1.6226750346377081E-3</v>
      </c>
    </row>
    <row r="1391" spans="1:9" x14ac:dyDescent="0.3">
      <c r="A1391">
        <v>4</v>
      </c>
      <c r="B1391">
        <v>2012</v>
      </c>
      <c r="C1391">
        <v>266.60000000000002</v>
      </c>
      <c r="D1391">
        <v>0.28333740233333332</v>
      </c>
      <c r="E1391">
        <f t="shared" si="119"/>
        <v>3.785800637085293</v>
      </c>
      <c r="F1391">
        <f>(MAX(E$2:E1391) - E1391)/MAX(E$2:E1391)</f>
        <v>0.32781545447674126</v>
      </c>
      <c r="G1391">
        <f t="shared" si="120"/>
        <v>-3.7666849790103241</v>
      </c>
      <c r="H1391" t="str">
        <f t="shared" si="121"/>
        <v/>
      </c>
      <c r="I1391">
        <f t="shared" si="118"/>
        <v>1.0627809539884971E-3</v>
      </c>
    </row>
    <row r="1392" spans="1:9" x14ac:dyDescent="0.3">
      <c r="A1392">
        <v>4</v>
      </c>
      <c r="B1392">
        <v>2012</v>
      </c>
      <c r="C1392">
        <v>269.14999999999998</v>
      </c>
      <c r="D1392">
        <v>-0.15</v>
      </c>
      <c r="E1392">
        <f t="shared" si="119"/>
        <v>3.7810534414136736</v>
      </c>
      <c r="F1392">
        <f>(MAX(E$2:E1392) - E1392)/MAX(E$2:E1392)</f>
        <v>0.32865833868299843</v>
      </c>
      <c r="G1392">
        <f t="shared" si="120"/>
        <v>-3.916684979010324</v>
      </c>
      <c r="H1392">
        <f t="shared" si="121"/>
        <v>-3.916684979010324</v>
      </c>
      <c r="I1392">
        <f t="shared" si="118"/>
        <v>-5.5731005015790451E-4</v>
      </c>
    </row>
    <row r="1393" spans="1:9" x14ac:dyDescent="0.3">
      <c r="A1393">
        <v>5</v>
      </c>
      <c r="B1393">
        <v>2012</v>
      </c>
      <c r="C1393">
        <v>269.14999999999998</v>
      </c>
      <c r="D1393">
        <v>-0.149999999999992</v>
      </c>
      <c r="E1393">
        <f t="shared" si="119"/>
        <v>3.7763121984767345</v>
      </c>
      <c r="F1393">
        <f>(MAX(E$2:E1393) - E1393)/MAX(E$2:E1393)</f>
        <v>0.32950016595661724</v>
      </c>
      <c r="G1393">
        <f t="shared" si="120"/>
        <v>-0.149999999999992</v>
      </c>
      <c r="H1393" t="str">
        <f t="shared" si="121"/>
        <v/>
      </c>
      <c r="I1393">
        <f t="shared" si="118"/>
        <v>-5.573100501578748E-4</v>
      </c>
    </row>
    <row r="1394" spans="1:9" x14ac:dyDescent="0.3">
      <c r="A1394">
        <v>5</v>
      </c>
      <c r="B1394">
        <v>2012</v>
      </c>
      <c r="C1394">
        <v>270.14999999999998</v>
      </c>
      <c r="D1394">
        <v>-0.80000000000000737</v>
      </c>
      <c r="E1394">
        <f t="shared" si="119"/>
        <v>3.7511507623958229</v>
      </c>
      <c r="F1394">
        <f>(MAX(E$2:E1394) - E1394)/MAX(E$2:E1394)</f>
        <v>0.33396768289638445</v>
      </c>
      <c r="G1394">
        <f t="shared" si="120"/>
        <v>-0.9499999999999994</v>
      </c>
      <c r="H1394" t="str">
        <f t="shared" si="121"/>
        <v/>
      </c>
      <c r="I1394">
        <f t="shared" si="118"/>
        <v>-2.9613177864149824E-3</v>
      </c>
    </row>
    <row r="1395" spans="1:9" x14ac:dyDescent="0.3">
      <c r="A1395">
        <v>5</v>
      </c>
      <c r="B1395">
        <v>2012</v>
      </c>
      <c r="C1395">
        <v>270.5</v>
      </c>
      <c r="D1395">
        <v>1.6658528666666669E-2</v>
      </c>
      <c r="E1395">
        <f t="shared" si="119"/>
        <v>3.7516705386181659</v>
      </c>
      <c r="F1395">
        <f>(MAX(E$2:E1395) - E1395)/MAX(E$2:E1395)</f>
        <v>0.33387539448046344</v>
      </c>
      <c r="G1395">
        <f t="shared" si="120"/>
        <v>-0.93334147133333278</v>
      </c>
      <c r="H1395" t="str">
        <f t="shared" si="121"/>
        <v/>
      </c>
      <c r="I1395">
        <f t="shared" si="118"/>
        <v>6.1584209488601364E-5</v>
      </c>
    </row>
    <row r="1396" spans="1:9" x14ac:dyDescent="0.3">
      <c r="A1396">
        <v>5</v>
      </c>
      <c r="B1396">
        <v>2012</v>
      </c>
      <c r="C1396">
        <v>268.89999999999998</v>
      </c>
      <c r="D1396">
        <v>-0.29998168930205998</v>
      </c>
      <c r="E1396">
        <f t="shared" si="119"/>
        <v>3.7422535693053032</v>
      </c>
      <c r="F1396">
        <f>(MAX(E$2:E1396) - E1396)/MAX(E$2:E1396)</f>
        <v>0.33554741629158724</v>
      </c>
      <c r="G1396">
        <f t="shared" si="120"/>
        <v>-1.2333231606353927</v>
      </c>
      <c r="H1396" t="str">
        <f t="shared" si="121"/>
        <v/>
      </c>
      <c r="I1396">
        <f t="shared" si="118"/>
        <v>-1.1155882830124954E-3</v>
      </c>
    </row>
    <row r="1397" spans="1:9" x14ac:dyDescent="0.3">
      <c r="A1397">
        <v>5</v>
      </c>
      <c r="B1397">
        <v>2012</v>
      </c>
      <c r="C1397">
        <v>263.75</v>
      </c>
      <c r="D1397">
        <v>-0.60001220702081803</v>
      </c>
      <c r="E1397">
        <f t="shared" si="119"/>
        <v>3.7230985167838302</v>
      </c>
      <c r="F1397">
        <f>(MAX(E$2:E1397) - E1397)/MAX(E$2:E1397)</f>
        <v>0.33894847501282344</v>
      </c>
      <c r="G1397">
        <f t="shared" si="120"/>
        <v>-1.8333353676562107</v>
      </c>
      <c r="H1397" t="str">
        <f t="shared" si="121"/>
        <v/>
      </c>
      <c r="I1397">
        <f t="shared" si="118"/>
        <v>-2.2749277991310638E-3</v>
      </c>
    </row>
    <row r="1398" spans="1:9" x14ac:dyDescent="0.3">
      <c r="A1398">
        <v>5</v>
      </c>
      <c r="B1398">
        <v>2012</v>
      </c>
      <c r="C1398">
        <v>264.60000000000002</v>
      </c>
      <c r="D1398">
        <v>-0.90000610367705269</v>
      </c>
      <c r="E1398">
        <f t="shared" si="119"/>
        <v>3.6946052226537582</v>
      </c>
      <c r="F1398">
        <f>(MAX(E$2:E1398) - E1398)/MAX(E$2:E1398)</f>
        <v>0.34400757711599939</v>
      </c>
      <c r="G1398">
        <f t="shared" si="120"/>
        <v>-2.7333414713332633</v>
      </c>
      <c r="H1398" t="str">
        <f t="shared" si="121"/>
        <v/>
      </c>
      <c r="I1398">
        <f t="shared" si="118"/>
        <v>-3.4013836117802441E-3</v>
      </c>
    </row>
    <row r="1399" spans="1:9" x14ac:dyDescent="0.3">
      <c r="A1399">
        <v>5</v>
      </c>
      <c r="B1399">
        <v>2012</v>
      </c>
      <c r="C1399">
        <v>264.25</v>
      </c>
      <c r="D1399">
        <v>-1.2000122070208334</v>
      </c>
      <c r="E1399">
        <f t="shared" si="119"/>
        <v>3.656854851503553</v>
      </c>
      <c r="F1399">
        <f>(MAX(E$2:E1399) - E1399)/MAX(E$2:E1399)</f>
        <v>0.35071031149307197</v>
      </c>
      <c r="G1399">
        <f t="shared" si="120"/>
        <v>-3.9333536783540968</v>
      </c>
      <c r="H1399" t="str">
        <f t="shared" si="121"/>
        <v/>
      </c>
      <c r="I1399">
        <f t="shared" si="118"/>
        <v>-4.5412004049984233E-3</v>
      </c>
    </row>
    <row r="1400" spans="1:9" x14ac:dyDescent="0.3">
      <c r="A1400">
        <v>5</v>
      </c>
      <c r="B1400">
        <v>2012</v>
      </c>
      <c r="C1400">
        <v>262</v>
      </c>
      <c r="D1400">
        <v>-8.3329264333333347E-2</v>
      </c>
      <c r="E1400">
        <f t="shared" si="119"/>
        <v>3.6542379553003599</v>
      </c>
      <c r="F1400">
        <f>(MAX(E$2:E1400) - E1400)/MAX(E$2:E1400)</f>
        <v>0.35117495222660494</v>
      </c>
      <c r="G1400">
        <f t="shared" si="120"/>
        <v>-4.0166829426874298</v>
      </c>
      <c r="H1400" t="str">
        <f t="shared" si="121"/>
        <v/>
      </c>
      <c r="I1400">
        <f t="shared" si="118"/>
        <v>-3.1805062722646316E-4</v>
      </c>
    </row>
    <row r="1401" spans="1:9" x14ac:dyDescent="0.3">
      <c r="A1401">
        <v>5</v>
      </c>
      <c r="B1401">
        <v>2012</v>
      </c>
      <c r="C1401">
        <v>260.89999999999998</v>
      </c>
      <c r="D1401">
        <v>-0.73333536783855002</v>
      </c>
      <c r="E1401">
        <f t="shared" si="119"/>
        <v>3.6311275323259653</v>
      </c>
      <c r="F1401">
        <f>(MAX(E$2:E1401) - E1401)/MAX(E$2:E1401)</f>
        <v>0.35527830331480537</v>
      </c>
      <c r="G1401">
        <f t="shared" si="120"/>
        <v>-4.7500183105259799</v>
      </c>
      <c r="H1401" t="str">
        <f t="shared" si="121"/>
        <v/>
      </c>
      <c r="I1401">
        <f t="shared" si="118"/>
        <v>-2.810790984432925E-3</v>
      </c>
    </row>
    <row r="1402" spans="1:9" x14ac:dyDescent="0.3">
      <c r="A1402">
        <v>5</v>
      </c>
      <c r="B1402">
        <v>2012</v>
      </c>
      <c r="C1402">
        <v>257.2</v>
      </c>
      <c r="D1402">
        <v>0.33333536799999997</v>
      </c>
      <c r="E1402">
        <f t="shared" si="119"/>
        <v>3.6417160326080271</v>
      </c>
      <c r="F1402">
        <f>(MAX(E$2:E1402) - E1402)/MAX(E$2:E1402)</f>
        <v>0.35339827133949503</v>
      </c>
      <c r="G1402">
        <f t="shared" si="120"/>
        <v>-4.4166829425259797</v>
      </c>
      <c r="H1402" t="str">
        <f t="shared" si="121"/>
        <v/>
      </c>
      <c r="I1402">
        <f t="shared" si="118"/>
        <v>1.2960162052877138E-3</v>
      </c>
    </row>
    <row r="1403" spans="1:9" x14ac:dyDescent="0.3">
      <c r="A1403">
        <v>5</v>
      </c>
      <c r="B1403">
        <v>2012</v>
      </c>
      <c r="C1403">
        <v>256.2</v>
      </c>
      <c r="D1403">
        <v>-0.20001220702083333</v>
      </c>
      <c r="E1403">
        <f t="shared" si="119"/>
        <v>3.635319185467877</v>
      </c>
      <c r="F1403">
        <f>(MAX(E$2:E1403) - E1403)/MAX(E$2:E1403)</f>
        <v>0.35453405798012333</v>
      </c>
      <c r="G1403">
        <f t="shared" si="120"/>
        <v>-4.6166951495468131</v>
      </c>
      <c r="H1403" t="str">
        <f t="shared" si="121"/>
        <v/>
      </c>
      <c r="I1403">
        <f t="shared" si="118"/>
        <v>-7.8068777135376012E-4</v>
      </c>
    </row>
    <row r="1404" spans="1:9" x14ac:dyDescent="0.3">
      <c r="A1404">
        <v>5</v>
      </c>
      <c r="B1404">
        <v>2012</v>
      </c>
      <c r="C1404">
        <v>254.1</v>
      </c>
      <c r="D1404">
        <v>0.80000101733333351</v>
      </c>
      <c r="E1404">
        <f t="shared" si="119"/>
        <v>3.6610711841104893</v>
      </c>
      <c r="F1404">
        <f>(MAX(E$2:E1404) - E1404)/MAX(E$2:E1404)</f>
        <v>0.34996168421740265</v>
      </c>
      <c r="G1404">
        <f t="shared" si="120"/>
        <v>-3.8166941322134798</v>
      </c>
      <c r="H1404" t="str">
        <f t="shared" si="121"/>
        <v/>
      </c>
      <c r="I1404">
        <f t="shared" si="118"/>
        <v>3.1483707884035162E-3</v>
      </c>
    </row>
    <row r="1405" spans="1:9" x14ac:dyDescent="0.3">
      <c r="A1405">
        <v>5</v>
      </c>
      <c r="B1405">
        <v>2012</v>
      </c>
      <c r="C1405">
        <v>246.95</v>
      </c>
      <c r="D1405">
        <v>-0.53333536800000003</v>
      </c>
      <c r="E1405">
        <f t="shared" si="119"/>
        <v>3.6432809343379988</v>
      </c>
      <c r="F1405">
        <f>(MAX(E$2:E1405) - E1405)/MAX(E$2:E1405)</f>
        <v>0.35312041657137933</v>
      </c>
      <c r="G1405">
        <f t="shared" si="120"/>
        <v>-4.3500295002134797</v>
      </c>
      <c r="H1405" t="str">
        <f t="shared" si="121"/>
        <v/>
      </c>
      <c r="I1405">
        <f t="shared" si="118"/>
        <v>-2.1596896861712902E-3</v>
      </c>
    </row>
    <row r="1406" spans="1:9" x14ac:dyDescent="0.3">
      <c r="A1406">
        <v>5</v>
      </c>
      <c r="B1406">
        <v>2012</v>
      </c>
      <c r="C1406">
        <v>243.9</v>
      </c>
      <c r="D1406">
        <v>-3</v>
      </c>
      <c r="E1406">
        <f t="shared" si="119"/>
        <v>3.5424521261921131</v>
      </c>
      <c r="F1406">
        <f>(MAX(E$2:E1406) - E1406)/MAX(E$2:E1406)</f>
        <v>0.37102298806848139</v>
      </c>
      <c r="G1406">
        <f t="shared" si="120"/>
        <v>-7.3500295002134797</v>
      </c>
      <c r="H1406" t="str">
        <f t="shared" si="121"/>
        <v/>
      </c>
      <c r="I1406">
        <f t="shared" si="118"/>
        <v>-1.2300123001230012E-2</v>
      </c>
    </row>
    <row r="1407" spans="1:9" x14ac:dyDescent="0.3">
      <c r="A1407">
        <v>5</v>
      </c>
      <c r="B1407">
        <v>2012</v>
      </c>
      <c r="C1407">
        <v>241.7</v>
      </c>
      <c r="D1407">
        <v>5.0009155182276471E-2</v>
      </c>
      <c r="E1407">
        <f t="shared" si="119"/>
        <v>3.5441012732162549</v>
      </c>
      <c r="F1407">
        <f>(MAX(E$2:E1407) - E1407)/MAX(E$2:E1407)</f>
        <v>0.37073017520029578</v>
      </c>
      <c r="G1407">
        <f t="shared" si="120"/>
        <v>-7.3000203450312036</v>
      </c>
      <c r="H1407" t="str">
        <f t="shared" si="121"/>
        <v/>
      </c>
      <c r="I1407">
        <f t="shared" si="118"/>
        <v>2.0690589649266229E-4</v>
      </c>
    </row>
    <row r="1408" spans="1:9" x14ac:dyDescent="0.3">
      <c r="A1408">
        <v>5</v>
      </c>
      <c r="B1408">
        <v>2012</v>
      </c>
      <c r="C1408">
        <v>245.4</v>
      </c>
      <c r="D1408">
        <v>-0.25</v>
      </c>
      <c r="E1408">
        <f t="shared" si="119"/>
        <v>3.5359775691975743</v>
      </c>
      <c r="F1408">
        <f>(MAX(E$2:E1408) - E1408)/MAX(E$2:E1408)</f>
        <v>0.37217257241484286</v>
      </c>
      <c r="G1408">
        <f t="shared" si="120"/>
        <v>-7.5500203450312036</v>
      </c>
      <c r="H1408" t="str">
        <f t="shared" si="121"/>
        <v/>
      </c>
      <c r="I1408">
        <f t="shared" si="118"/>
        <v>-1.0187449062754685E-3</v>
      </c>
    </row>
    <row r="1409" spans="1:9" x14ac:dyDescent="0.3">
      <c r="A1409">
        <v>5</v>
      </c>
      <c r="B1409">
        <v>2012</v>
      </c>
      <c r="C1409">
        <v>243.9</v>
      </c>
      <c r="D1409">
        <v>-0.14999389632291668</v>
      </c>
      <c r="E1409">
        <f t="shared" si="119"/>
        <v>3.5310848104068508</v>
      </c>
      <c r="F1409">
        <f>(MAX(E$2:E1409) - E1409)/MAX(E$2:E1409)</f>
        <v>0.37304130195434376</v>
      </c>
      <c r="G1409">
        <f t="shared" si="120"/>
        <v>-7.7000142413541202</v>
      </c>
      <c r="H1409" t="str">
        <f t="shared" si="121"/>
        <v/>
      </c>
      <c r="I1409">
        <f t="shared" si="118"/>
        <v>-6.1498112473520568E-4</v>
      </c>
    </row>
    <row r="1410" spans="1:9" x14ac:dyDescent="0.3">
      <c r="A1410">
        <v>5</v>
      </c>
      <c r="B1410">
        <v>2012</v>
      </c>
      <c r="C1410">
        <v>242.8</v>
      </c>
      <c r="D1410">
        <v>0.38333231616144658</v>
      </c>
      <c r="E1410">
        <f t="shared" si="119"/>
        <v>3.5436282723821613</v>
      </c>
      <c r="F1410">
        <f>(MAX(E$2:E1410) - E1410)/MAX(E$2:E1410)</f>
        <v>0.37081415845276366</v>
      </c>
      <c r="G1410">
        <f t="shared" si="120"/>
        <v>-7.3166819251926736</v>
      </c>
      <c r="H1410" t="str">
        <f t="shared" si="121"/>
        <v/>
      </c>
      <c r="I1410">
        <f t="shared" si="118"/>
        <v>1.5787986662333055E-3</v>
      </c>
    </row>
    <row r="1411" spans="1:9" x14ac:dyDescent="0.3">
      <c r="A1411">
        <v>5</v>
      </c>
      <c r="B1411">
        <v>2012</v>
      </c>
      <c r="C1411">
        <v>244.15</v>
      </c>
      <c r="D1411">
        <v>-0.65000610367707201</v>
      </c>
      <c r="E1411">
        <f t="shared" si="119"/>
        <v>3.5224011373669049</v>
      </c>
      <c r="F1411">
        <f>(MAX(E$2:E1411) - E1411)/MAX(E$2:E1411)</f>
        <v>0.37458312398233162</v>
      </c>
      <c r="G1411">
        <f t="shared" si="120"/>
        <v>-7.9666880288697453</v>
      </c>
      <c r="H1411" t="str">
        <f t="shared" si="121"/>
        <v/>
      </c>
      <c r="I1411">
        <f t="shared" ref="I1411:I1474" si="122">D1411/C1411</f>
        <v>-2.6623227674670161E-3</v>
      </c>
    </row>
    <row r="1412" spans="1:9" x14ac:dyDescent="0.3">
      <c r="A1412">
        <v>5</v>
      </c>
      <c r="B1412">
        <v>2012</v>
      </c>
      <c r="C1412">
        <v>244.15</v>
      </c>
      <c r="D1412">
        <v>-0.65000000000000335</v>
      </c>
      <c r="E1412">
        <f t="shared" ref="E1412:E1475" si="123">(D1412/C1412*$G$2+1)*E1411*$H$2+(1-$H$2)*E1411</f>
        <v>3.5013013558252331</v>
      </c>
      <c r="F1412">
        <f>(MAX(E$2:E1412) - E1412)/MAX(E$2:E1412)</f>
        <v>0.37832947737645761</v>
      </c>
      <c r="G1412">
        <f t="shared" si="120"/>
        <v>-8.6166880288697492</v>
      </c>
      <c r="H1412" t="str">
        <f t="shared" si="121"/>
        <v/>
      </c>
      <c r="I1412">
        <f t="shared" si="122"/>
        <v>-2.6622977677657313E-3</v>
      </c>
    </row>
    <row r="1413" spans="1:9" x14ac:dyDescent="0.3">
      <c r="A1413">
        <v>5</v>
      </c>
      <c r="B1413">
        <v>2012</v>
      </c>
      <c r="C1413">
        <v>244.5</v>
      </c>
      <c r="D1413">
        <v>-0.58333435058593663</v>
      </c>
      <c r="E1413">
        <f t="shared" si="123"/>
        <v>3.4825059936846872</v>
      </c>
      <c r="F1413">
        <f>(MAX(E$2:E1413) - E1413)/MAX(E$2:E1413)</f>
        <v>0.3816666715843689</v>
      </c>
      <c r="G1413">
        <f t="shared" ref="G1413:G1476" si="124">IF(A1413&lt;&gt;A1412, D1413, D1413+G1412)</f>
        <v>-9.2000223794556852</v>
      </c>
      <c r="H1413" t="str">
        <f t="shared" si="121"/>
        <v/>
      </c>
      <c r="I1413">
        <f t="shared" si="122"/>
        <v>-2.385825564768657E-3</v>
      </c>
    </row>
    <row r="1414" spans="1:9" x14ac:dyDescent="0.3">
      <c r="A1414">
        <v>5</v>
      </c>
      <c r="B1414">
        <v>2012</v>
      </c>
      <c r="C1414">
        <v>247.45</v>
      </c>
      <c r="D1414">
        <v>-0.10000203434374201</v>
      </c>
      <c r="E1414">
        <f t="shared" si="123"/>
        <v>3.4793393750184465</v>
      </c>
      <c r="F1414">
        <f>(MAX(E$2:E1414) - E1414)/MAX(E$2:E1414)</f>
        <v>0.38222891781259377</v>
      </c>
      <c r="G1414">
        <f t="shared" si="124"/>
        <v>-9.3000244137994272</v>
      </c>
      <c r="H1414" t="str">
        <f t="shared" si="121"/>
        <v/>
      </c>
      <c r="I1414">
        <f t="shared" si="122"/>
        <v>-4.0413026608907666E-4</v>
      </c>
    </row>
    <row r="1415" spans="1:9" x14ac:dyDescent="0.3">
      <c r="A1415">
        <v>5</v>
      </c>
      <c r="B1415">
        <v>2012</v>
      </c>
      <c r="C1415">
        <v>244.6</v>
      </c>
      <c r="D1415">
        <v>2.0000122070208399</v>
      </c>
      <c r="E1415">
        <f t="shared" si="123"/>
        <v>3.543350506459213</v>
      </c>
      <c r="F1415">
        <f>(MAX(E$2:E1415) - E1415)/MAX(E$2:E1415)</f>
        <v>0.37086347694007382</v>
      </c>
      <c r="G1415">
        <f t="shared" si="124"/>
        <v>-7.3000122067785878</v>
      </c>
      <c r="H1415">
        <f t="shared" si="121"/>
        <v>-7.3000122067785878</v>
      </c>
      <c r="I1415">
        <f t="shared" si="122"/>
        <v>8.1766647874932132E-3</v>
      </c>
    </row>
    <row r="1416" spans="1:9" x14ac:dyDescent="0.3">
      <c r="A1416">
        <v>6</v>
      </c>
      <c r="B1416">
        <v>2012</v>
      </c>
      <c r="C1416">
        <v>245.1</v>
      </c>
      <c r="D1416">
        <v>1.4499969481614532</v>
      </c>
      <c r="E1416">
        <f t="shared" si="123"/>
        <v>3.5905155684601207</v>
      </c>
      <c r="F1416">
        <f>(MAX(E$2:E1416) - E1416)/MAX(E$2:E1416)</f>
        <v>0.36248912530224819</v>
      </c>
      <c r="G1416">
        <f t="shared" si="124"/>
        <v>1.4499969481614532</v>
      </c>
      <c r="H1416" t="str">
        <f t="shared" si="121"/>
        <v/>
      </c>
      <c r="I1416">
        <f t="shared" si="122"/>
        <v>5.9159402209769613E-3</v>
      </c>
    </row>
    <row r="1417" spans="1:9" x14ac:dyDescent="0.3">
      <c r="A1417">
        <v>6</v>
      </c>
      <c r="B1417">
        <v>2012</v>
      </c>
      <c r="C1417">
        <v>238.7</v>
      </c>
      <c r="D1417">
        <v>1.6500030518385531</v>
      </c>
      <c r="E1417">
        <f t="shared" si="123"/>
        <v>3.6463589438378929</v>
      </c>
      <c r="F1417">
        <f>(MAX(E$2:E1417) - E1417)/MAX(E$2:E1417)</f>
        <v>0.35257390326676019</v>
      </c>
      <c r="G1417">
        <f t="shared" si="124"/>
        <v>3.1000000000000063</v>
      </c>
      <c r="H1417" t="str">
        <f t="shared" si="121"/>
        <v/>
      </c>
      <c r="I1417">
        <f t="shared" si="122"/>
        <v>6.9124551815607591E-3</v>
      </c>
    </row>
    <row r="1418" spans="1:9" x14ac:dyDescent="0.3">
      <c r="A1418">
        <v>6</v>
      </c>
      <c r="B1418">
        <v>2012</v>
      </c>
      <c r="C1418">
        <v>242.4</v>
      </c>
      <c r="D1418">
        <v>-0.69999999999999185</v>
      </c>
      <c r="E1418">
        <f t="shared" si="123"/>
        <v>3.6226666363438969</v>
      </c>
      <c r="F1418">
        <f>(MAX(E$2:E1418) - E1418)/MAX(E$2:E1418)</f>
        <v>0.35678057035568284</v>
      </c>
      <c r="G1418">
        <f t="shared" si="124"/>
        <v>2.4000000000000146</v>
      </c>
      <c r="H1418" t="str">
        <f t="shared" si="121"/>
        <v/>
      </c>
      <c r="I1418">
        <f t="shared" si="122"/>
        <v>-2.8877887788778542E-3</v>
      </c>
    </row>
    <row r="1419" spans="1:9" x14ac:dyDescent="0.3">
      <c r="A1419">
        <v>6</v>
      </c>
      <c r="B1419">
        <v>2012</v>
      </c>
      <c r="C1419">
        <v>242.4</v>
      </c>
      <c r="D1419">
        <v>0.69999999999999185</v>
      </c>
      <c r="E1419">
        <f t="shared" si="123"/>
        <v>3.6462050024835069</v>
      </c>
      <c r="F1419">
        <f>(MAX(E$2:E1419) - E1419)/MAX(E$2:E1419)</f>
        <v>0.35260123619029599</v>
      </c>
      <c r="G1419">
        <f t="shared" si="124"/>
        <v>3.1000000000000063</v>
      </c>
      <c r="H1419" t="str">
        <f t="shared" si="121"/>
        <v/>
      </c>
      <c r="I1419">
        <f t="shared" si="122"/>
        <v>2.8877887788778542E-3</v>
      </c>
    </row>
    <row r="1420" spans="1:9" x14ac:dyDescent="0.3">
      <c r="A1420">
        <v>6</v>
      </c>
      <c r="B1420">
        <v>2012</v>
      </c>
      <c r="C1420">
        <v>247.4</v>
      </c>
      <c r="D1420">
        <v>-1.7999908448177002</v>
      </c>
      <c r="E1420">
        <f t="shared" si="123"/>
        <v>3.5865160164232917</v>
      </c>
      <c r="F1420">
        <f>(MAX(E$2:E1420) - E1420)/MAX(E$2:E1420)</f>
        <v>0.3631992622919874</v>
      </c>
      <c r="G1420">
        <f t="shared" si="124"/>
        <v>1.3000091551823061</v>
      </c>
      <c r="H1420" t="str">
        <f t="shared" si="121"/>
        <v/>
      </c>
      <c r="I1420">
        <f t="shared" si="122"/>
        <v>-7.275629930548505E-3</v>
      </c>
    </row>
    <row r="1421" spans="1:9" x14ac:dyDescent="0.3">
      <c r="A1421">
        <v>6</v>
      </c>
      <c r="B1421">
        <v>2012</v>
      </c>
      <c r="C1421">
        <v>249.9</v>
      </c>
      <c r="D1421">
        <v>2.3499938963229265</v>
      </c>
      <c r="E1421">
        <f t="shared" si="123"/>
        <v>3.6624009871405105</v>
      </c>
      <c r="F1421">
        <f>(MAX(E$2:E1421) - E1421)/MAX(E$2:E1421)</f>
        <v>0.34972557219485872</v>
      </c>
      <c r="G1421">
        <f t="shared" si="124"/>
        <v>3.6500030515052329</v>
      </c>
      <c r="H1421" t="str">
        <f t="shared" si="121"/>
        <v/>
      </c>
      <c r="I1421">
        <f t="shared" si="122"/>
        <v>9.4037370801237554E-3</v>
      </c>
    </row>
    <row r="1422" spans="1:9" x14ac:dyDescent="0.3">
      <c r="A1422">
        <v>6</v>
      </c>
      <c r="B1422">
        <v>2012</v>
      </c>
      <c r="C1422">
        <v>251.9</v>
      </c>
      <c r="D1422">
        <v>-0.2000030518385453</v>
      </c>
      <c r="E1422">
        <f t="shared" si="123"/>
        <v>3.6558582892739349</v>
      </c>
      <c r="F1422">
        <f>(MAX(E$2:E1422) - E1422)/MAX(E$2:E1422)</f>
        <v>0.35088725523459907</v>
      </c>
      <c r="G1422">
        <f t="shared" si="124"/>
        <v>3.4499999996666877</v>
      </c>
      <c r="H1422" t="str">
        <f t="shared" si="121"/>
        <v/>
      </c>
      <c r="I1422">
        <f t="shared" si="122"/>
        <v>-7.9397797474611072E-4</v>
      </c>
    </row>
    <row r="1423" spans="1:9" x14ac:dyDescent="0.3">
      <c r="A1423">
        <v>6</v>
      </c>
      <c r="B1423">
        <v>2012</v>
      </c>
      <c r="C1423">
        <v>247.6</v>
      </c>
      <c r="D1423">
        <v>2.399993896322913</v>
      </c>
      <c r="E1423">
        <f t="shared" si="123"/>
        <v>3.7355900524208558</v>
      </c>
      <c r="F1423">
        <f>(MAX(E$2:E1423) - E1423)/MAX(E$2:E1423)</f>
        <v>0.33673055124715828</v>
      </c>
      <c r="G1423">
        <f t="shared" si="124"/>
        <v>5.8499938959896003</v>
      </c>
      <c r="H1423" t="str">
        <f t="shared" si="121"/>
        <v/>
      </c>
      <c r="I1423">
        <f t="shared" si="122"/>
        <v>9.6930286604317972E-3</v>
      </c>
    </row>
    <row r="1424" spans="1:9" x14ac:dyDescent="0.3">
      <c r="A1424">
        <v>6</v>
      </c>
      <c r="B1424">
        <v>2012</v>
      </c>
      <c r="C1424">
        <v>251.7</v>
      </c>
      <c r="D1424">
        <v>0.59999389632290867</v>
      </c>
      <c r="E1424">
        <f t="shared" si="123"/>
        <v>3.7556257904776231</v>
      </c>
      <c r="F1424">
        <f>(MAX(E$2:E1424) - E1424)/MAX(E$2:E1424)</f>
        <v>0.33317312317025882</v>
      </c>
      <c r="G1424">
        <f t="shared" si="124"/>
        <v>6.4499877923125091</v>
      </c>
      <c r="H1424" t="str">
        <f t="shared" si="121"/>
        <v/>
      </c>
      <c r="I1424">
        <f t="shared" si="122"/>
        <v>2.3837659766504119E-3</v>
      </c>
    </row>
    <row r="1425" spans="1:9" x14ac:dyDescent="0.3">
      <c r="A1425">
        <v>6</v>
      </c>
      <c r="B1425">
        <v>2012</v>
      </c>
      <c r="C1425">
        <v>250.1</v>
      </c>
      <c r="D1425">
        <v>0.79998779297916667</v>
      </c>
      <c r="E1425">
        <f t="shared" si="123"/>
        <v>3.7826550718514915</v>
      </c>
      <c r="F1425">
        <f>(MAX(E$2:E1425) - E1425)/MAX(E$2:E1425)</f>
        <v>0.32837396258104667</v>
      </c>
      <c r="G1425">
        <f t="shared" si="124"/>
        <v>7.2499755852916756</v>
      </c>
      <c r="H1425" t="str">
        <f t="shared" si="121"/>
        <v/>
      </c>
      <c r="I1425">
        <f t="shared" si="122"/>
        <v>3.1986717032353724E-3</v>
      </c>
    </row>
    <row r="1426" spans="1:9" x14ac:dyDescent="0.3">
      <c r="A1426">
        <v>6</v>
      </c>
      <c r="B1426">
        <v>2012</v>
      </c>
      <c r="C1426">
        <v>250.9</v>
      </c>
      <c r="D1426">
        <v>0.94999694816145797</v>
      </c>
      <c r="E1426">
        <f t="shared" si="123"/>
        <v>3.8148806567138447</v>
      </c>
      <c r="F1426">
        <f>(MAX(E$2:E1426) - E1426)/MAX(E$2:E1426)</f>
        <v>0.322652176837041</v>
      </c>
      <c r="G1426">
        <f t="shared" si="124"/>
        <v>8.199972533453133</v>
      </c>
      <c r="H1426" t="str">
        <f t="shared" si="121"/>
        <v/>
      </c>
      <c r="I1426">
        <f t="shared" si="122"/>
        <v>3.7863569077778315E-3</v>
      </c>
    </row>
    <row r="1427" spans="1:9" x14ac:dyDescent="0.3">
      <c r="A1427">
        <v>6</v>
      </c>
      <c r="B1427">
        <v>2012</v>
      </c>
      <c r="C1427">
        <v>254.25</v>
      </c>
      <c r="D1427">
        <v>-0.80000610367707525</v>
      </c>
      <c r="E1427">
        <f t="shared" si="123"/>
        <v>3.7878724460043696</v>
      </c>
      <c r="F1427">
        <f>(MAX(E$2:E1427) - E1427)/MAX(E$2:E1427)</f>
        <v>0.32744759624272907</v>
      </c>
      <c r="G1427">
        <f t="shared" si="124"/>
        <v>7.3999664297760575</v>
      </c>
      <c r="H1427" t="str">
        <f t="shared" si="121"/>
        <v/>
      </c>
      <c r="I1427">
        <f t="shared" si="122"/>
        <v>-3.1465333477957731E-3</v>
      </c>
    </row>
    <row r="1428" spans="1:9" x14ac:dyDescent="0.3">
      <c r="A1428">
        <v>6</v>
      </c>
      <c r="B1428">
        <v>2012</v>
      </c>
      <c r="C1428">
        <v>253.55</v>
      </c>
      <c r="D1428">
        <v>1.3999938963229133</v>
      </c>
      <c r="E1428">
        <f t="shared" si="123"/>
        <v>3.8349311964876098</v>
      </c>
      <c r="F1428">
        <f>(MAX(E$2:E1428) - E1428)/MAX(E$2:E1428)</f>
        <v>0.3190921206541299</v>
      </c>
      <c r="G1428">
        <f t="shared" si="124"/>
        <v>8.7999603260989705</v>
      </c>
      <c r="H1428" t="str">
        <f t="shared" si="121"/>
        <v/>
      </c>
      <c r="I1428">
        <f t="shared" si="122"/>
        <v>5.5215693012144081E-3</v>
      </c>
    </row>
    <row r="1429" spans="1:9" x14ac:dyDescent="0.3">
      <c r="A1429">
        <v>6</v>
      </c>
      <c r="B1429">
        <v>2012</v>
      </c>
      <c r="C1429">
        <v>256.55</v>
      </c>
      <c r="D1429">
        <v>0.94999084481772333</v>
      </c>
      <c r="E1429">
        <f t="shared" si="123"/>
        <v>3.8668824201716108</v>
      </c>
      <c r="F1429">
        <f>(MAX(E$2:E1429) - E1429)/MAX(E$2:E1429)</f>
        <v>0.31341904887096345</v>
      </c>
      <c r="G1429">
        <f t="shared" si="124"/>
        <v>9.7499511709166935</v>
      </c>
      <c r="H1429" t="str">
        <f t="shared" si="121"/>
        <v/>
      </c>
      <c r="I1429">
        <f t="shared" si="122"/>
        <v>3.7029461891160526E-3</v>
      </c>
    </row>
    <row r="1430" spans="1:9" x14ac:dyDescent="0.3">
      <c r="A1430">
        <v>6</v>
      </c>
      <c r="B1430">
        <v>2012</v>
      </c>
      <c r="C1430">
        <v>254.55</v>
      </c>
      <c r="D1430">
        <v>-0.80000610367709468</v>
      </c>
      <c r="E1430">
        <f t="shared" si="123"/>
        <v>3.8395383170042066</v>
      </c>
      <c r="F1430">
        <f>(MAX(E$2:E1430) - E1430)/MAX(E$2:E1430)</f>
        <v>0.31827410737041834</v>
      </c>
      <c r="G1430">
        <f t="shared" si="124"/>
        <v>8.9499450672395984</v>
      </c>
      <c r="H1430" t="str">
        <f t="shared" si="121"/>
        <v/>
      </c>
      <c r="I1430">
        <f t="shared" si="122"/>
        <v>-3.1428249997135912E-3</v>
      </c>
    </row>
    <row r="1431" spans="1:9" x14ac:dyDescent="0.3">
      <c r="A1431">
        <v>6</v>
      </c>
      <c r="B1431">
        <v>2012</v>
      </c>
      <c r="C1431">
        <v>250.05</v>
      </c>
      <c r="D1431">
        <v>-3</v>
      </c>
      <c r="E1431">
        <f t="shared" si="123"/>
        <v>3.7358915118061327</v>
      </c>
      <c r="F1431">
        <f>(MAX(E$2:E1431) - E1431)/MAX(E$2:E1431)</f>
        <v>0.33667702588771359</v>
      </c>
      <c r="G1431">
        <f t="shared" si="124"/>
        <v>5.9499450672395984</v>
      </c>
      <c r="H1431" t="str">
        <f t="shared" si="121"/>
        <v/>
      </c>
      <c r="I1431">
        <f t="shared" si="122"/>
        <v>-1.1997600479904018E-2</v>
      </c>
    </row>
    <row r="1432" spans="1:9" x14ac:dyDescent="0.3">
      <c r="A1432">
        <v>6</v>
      </c>
      <c r="B1432">
        <v>2012</v>
      </c>
      <c r="C1432">
        <v>245.05</v>
      </c>
      <c r="D1432">
        <v>-3</v>
      </c>
      <c r="E1432">
        <f t="shared" si="123"/>
        <v>3.632984889873093</v>
      </c>
      <c r="F1432">
        <f>(MAX(E$2:E1432) - E1432)/MAX(E$2:E1432)</f>
        <v>0.35494852180796632</v>
      </c>
      <c r="G1432">
        <f t="shared" si="124"/>
        <v>2.9499450672395984</v>
      </c>
      <c r="H1432" t="str">
        <f t="shared" si="121"/>
        <v/>
      </c>
      <c r="I1432">
        <f t="shared" si="122"/>
        <v>-1.2242399510304019E-2</v>
      </c>
    </row>
    <row r="1433" spans="1:9" x14ac:dyDescent="0.3">
      <c r="A1433">
        <v>6</v>
      </c>
      <c r="B1433">
        <v>2012</v>
      </c>
      <c r="C1433">
        <v>241.65</v>
      </c>
      <c r="D1433">
        <v>-0.3999969481614693</v>
      </c>
      <c r="E1433">
        <f t="shared" si="123"/>
        <v>3.6194543231257374</v>
      </c>
      <c r="F1433">
        <f>(MAX(E$2:E1433) - E1433)/MAX(E$2:E1433)</f>
        <v>0.35735092984040451</v>
      </c>
      <c r="G1433">
        <f t="shared" si="124"/>
        <v>2.5499481190781292</v>
      </c>
      <c r="H1433" t="str">
        <f t="shared" ref="H1433:H1496" si="125">IF(A1433=A1434, "", IF(-C1411*0.05 &gt; MIN(G1412:G1433), -C1411*0.05, G1433))</f>
        <v/>
      </c>
      <c r="I1433">
        <f t="shared" si="122"/>
        <v>-1.6552739423193433E-3</v>
      </c>
    </row>
    <row r="1434" spans="1:9" x14ac:dyDescent="0.3">
      <c r="A1434">
        <v>6</v>
      </c>
      <c r="B1434">
        <v>2012</v>
      </c>
      <c r="C1434">
        <v>240.95</v>
      </c>
      <c r="D1434">
        <v>-0.20000101717188198</v>
      </c>
      <c r="E1434">
        <f t="shared" si="123"/>
        <v>3.6126945691144372</v>
      </c>
      <c r="F1434">
        <f>(MAX(E$2:E1434) - E1434)/MAX(E$2:E1434)</f>
        <v>0.35855115209548688</v>
      </c>
      <c r="G1434">
        <f t="shared" si="124"/>
        <v>2.3499471019062472</v>
      </c>
      <c r="H1434" t="str">
        <f t="shared" si="125"/>
        <v/>
      </c>
      <c r="I1434">
        <f t="shared" si="122"/>
        <v>-8.3005194925039221E-4</v>
      </c>
    </row>
    <row r="1435" spans="1:9" x14ac:dyDescent="0.3">
      <c r="A1435">
        <v>6</v>
      </c>
      <c r="B1435">
        <v>2012</v>
      </c>
      <c r="C1435">
        <v>242.05</v>
      </c>
      <c r="D1435">
        <v>3.3335367677083332E-2</v>
      </c>
      <c r="E1435">
        <f t="shared" si="123"/>
        <v>3.6138140428966081</v>
      </c>
      <c r="F1435">
        <f>(MAX(E$2:E1435) - E1435)/MAX(E$2:E1435)</f>
        <v>0.35835238489995036</v>
      </c>
      <c r="G1435">
        <f t="shared" si="124"/>
        <v>2.3832824695833303</v>
      </c>
      <c r="H1435" t="str">
        <f t="shared" si="125"/>
        <v/>
      </c>
      <c r="I1435">
        <f t="shared" si="122"/>
        <v>1.3772099845934036E-4</v>
      </c>
    </row>
    <row r="1436" spans="1:9" x14ac:dyDescent="0.3">
      <c r="A1436">
        <v>6</v>
      </c>
      <c r="B1436">
        <v>2012</v>
      </c>
      <c r="C1436">
        <v>240</v>
      </c>
      <c r="D1436">
        <v>6.7500030518385268</v>
      </c>
      <c r="E1436">
        <f t="shared" si="123"/>
        <v>3.8425008161934424</v>
      </c>
      <c r="F1436">
        <f>(MAX(E$2:E1436) - E1436)/MAX(E$2:E1436)</f>
        <v>0.31774810339872939</v>
      </c>
      <c r="G1436">
        <f t="shared" si="124"/>
        <v>9.1332855214218576</v>
      </c>
      <c r="H1436">
        <f t="shared" si="125"/>
        <v>9.1332855214218576</v>
      </c>
      <c r="I1436">
        <f t="shared" si="122"/>
        <v>2.8125012715993863E-2</v>
      </c>
    </row>
    <row r="1437" spans="1:9" x14ac:dyDescent="0.3">
      <c r="A1437">
        <v>7</v>
      </c>
      <c r="B1437">
        <v>2012</v>
      </c>
      <c r="C1437">
        <v>248.55</v>
      </c>
      <c r="D1437">
        <v>1.8000000000000067</v>
      </c>
      <c r="E1437">
        <f t="shared" si="123"/>
        <v>3.9051124770487373</v>
      </c>
      <c r="F1437">
        <f>(MAX(E$2:E1437) - E1437)/MAX(E$2:E1437)</f>
        <v>0.30663114431108035</v>
      </c>
      <c r="G1437">
        <f t="shared" si="124"/>
        <v>1.8000000000000067</v>
      </c>
      <c r="H1437" t="str">
        <f t="shared" si="125"/>
        <v/>
      </c>
      <c r="I1437">
        <f t="shared" si="122"/>
        <v>7.2420036210018371E-3</v>
      </c>
    </row>
    <row r="1438" spans="1:9" x14ac:dyDescent="0.3">
      <c r="A1438">
        <v>7</v>
      </c>
      <c r="B1438">
        <v>2012</v>
      </c>
      <c r="C1438">
        <v>247.45</v>
      </c>
      <c r="D1438">
        <v>0.38333536800000007</v>
      </c>
      <c r="E1438">
        <f t="shared" si="123"/>
        <v>3.9187240243878332</v>
      </c>
      <c r="F1438">
        <f>(MAX(E$2:E1438) - E1438)/MAX(E$2:E1438)</f>
        <v>0.30421435783997797</v>
      </c>
      <c r="G1438">
        <f t="shared" si="124"/>
        <v>2.1833353680000069</v>
      </c>
      <c r="H1438" t="str">
        <f t="shared" si="125"/>
        <v/>
      </c>
      <c r="I1438">
        <f t="shared" si="122"/>
        <v>1.5491427278238031E-3</v>
      </c>
    </row>
    <row r="1439" spans="1:9" x14ac:dyDescent="0.3">
      <c r="A1439">
        <v>7</v>
      </c>
      <c r="B1439">
        <v>2012</v>
      </c>
      <c r="C1439">
        <v>249.7</v>
      </c>
      <c r="D1439">
        <v>0.25000915518228733</v>
      </c>
      <c r="E1439">
        <f t="shared" si="123"/>
        <v>3.9275520699871196</v>
      </c>
      <c r="F1439">
        <f>(MAX(E$2:E1439) - E1439)/MAX(E$2:E1439)</f>
        <v>0.30264690186755161</v>
      </c>
      <c r="G1439">
        <f t="shared" si="124"/>
        <v>2.4333445231822943</v>
      </c>
      <c r="H1439" t="str">
        <f t="shared" si="125"/>
        <v/>
      </c>
      <c r="I1439">
        <f t="shared" si="122"/>
        <v>1.0012381064568978E-3</v>
      </c>
    </row>
    <row r="1440" spans="1:9" x14ac:dyDescent="0.3">
      <c r="A1440">
        <v>7</v>
      </c>
      <c r="B1440">
        <v>2012</v>
      </c>
      <c r="C1440">
        <v>248.85</v>
      </c>
      <c r="D1440">
        <v>0.65000305183853735</v>
      </c>
      <c r="E1440">
        <f t="shared" si="123"/>
        <v>3.9506345368202695</v>
      </c>
      <c r="F1440">
        <f>(MAX(E$2:E1440) - E1440)/MAX(E$2:E1440)</f>
        <v>0.29854851450774011</v>
      </c>
      <c r="G1440">
        <f t="shared" si="124"/>
        <v>3.0833475750208317</v>
      </c>
      <c r="H1440" t="str">
        <f t="shared" si="125"/>
        <v/>
      </c>
      <c r="I1440">
        <f t="shared" si="122"/>
        <v>2.6120275340105982E-3</v>
      </c>
    </row>
    <row r="1441" spans="1:9" x14ac:dyDescent="0.3">
      <c r="A1441">
        <v>7</v>
      </c>
      <c r="B1441">
        <v>2012</v>
      </c>
      <c r="C1441">
        <v>249.9</v>
      </c>
      <c r="D1441">
        <v>3.34999694816146</v>
      </c>
      <c r="E1441">
        <f t="shared" si="123"/>
        <v>4.0697937232696919</v>
      </c>
      <c r="F1441">
        <f>(MAX(E$2:E1441) - E1441)/MAX(E$2:E1441)</f>
        <v>0.27739130860423716</v>
      </c>
      <c r="G1441">
        <f t="shared" si="124"/>
        <v>6.4333445231822921</v>
      </c>
      <c r="H1441" t="str">
        <f t="shared" si="125"/>
        <v/>
      </c>
      <c r="I1441">
        <f t="shared" si="122"/>
        <v>1.3405349932618887E-2</v>
      </c>
    </row>
    <row r="1442" spans="1:9" x14ac:dyDescent="0.3">
      <c r="A1442">
        <v>7</v>
      </c>
      <c r="B1442">
        <v>2012</v>
      </c>
      <c r="C1442">
        <v>244.1</v>
      </c>
      <c r="D1442">
        <v>-0.60000305183852998</v>
      </c>
      <c r="E1442">
        <f t="shared" si="123"/>
        <v>4.0472855320685071</v>
      </c>
      <c r="F1442">
        <f>(MAX(E$2:E1442) - E1442)/MAX(E$2:E1442)</f>
        <v>0.28138773095276515</v>
      </c>
      <c r="G1442">
        <f t="shared" si="124"/>
        <v>5.8333414713437621</v>
      </c>
      <c r="H1442" t="str">
        <f t="shared" si="125"/>
        <v/>
      </c>
      <c r="I1442">
        <f t="shared" si="122"/>
        <v>-2.4580215151107335E-3</v>
      </c>
    </row>
    <row r="1443" spans="1:9" x14ac:dyDescent="0.3">
      <c r="A1443">
        <v>7</v>
      </c>
      <c r="B1443">
        <v>2012</v>
      </c>
      <c r="C1443">
        <v>244.3</v>
      </c>
      <c r="D1443">
        <v>1.2499969481614599</v>
      </c>
      <c r="E1443">
        <f t="shared" si="123"/>
        <v>4.0938797308720405</v>
      </c>
      <c r="F1443">
        <f>(MAX(E$2:E1443) - E1443)/MAX(E$2:E1443)</f>
        <v>0.27311473843436174</v>
      </c>
      <c r="G1443">
        <f t="shared" si="124"/>
        <v>7.083338419505222</v>
      </c>
      <c r="H1443" t="str">
        <f t="shared" si="125"/>
        <v/>
      </c>
      <c r="I1443">
        <f t="shared" si="122"/>
        <v>5.1166473522777723E-3</v>
      </c>
    </row>
    <row r="1444" spans="1:9" x14ac:dyDescent="0.3">
      <c r="A1444">
        <v>7</v>
      </c>
      <c r="B1444">
        <v>2012</v>
      </c>
      <c r="C1444">
        <v>242.05</v>
      </c>
      <c r="D1444">
        <v>-0.10000610367708333</v>
      </c>
      <c r="E1444">
        <f t="shared" si="123"/>
        <v>4.0900739917197333</v>
      </c>
      <c r="F1444">
        <f>(MAX(E$2:E1444) - E1444)/MAX(E$2:E1444)</f>
        <v>0.27379046314564581</v>
      </c>
      <c r="G1444">
        <f t="shared" si="124"/>
        <v>6.9833323158281386</v>
      </c>
      <c r="H1444" t="str">
        <f t="shared" si="125"/>
        <v/>
      </c>
      <c r="I1444">
        <f t="shared" si="122"/>
        <v>-4.1316299804620255E-4</v>
      </c>
    </row>
    <row r="1445" spans="1:9" x14ac:dyDescent="0.3">
      <c r="A1445">
        <v>7</v>
      </c>
      <c r="B1445">
        <v>2012</v>
      </c>
      <c r="C1445">
        <v>242.5</v>
      </c>
      <c r="D1445">
        <v>5.2499969481614661</v>
      </c>
      <c r="E1445">
        <f t="shared" si="123"/>
        <v>4.2893068615842163</v>
      </c>
      <c r="F1445">
        <f>(MAX(E$2:E1445) - E1445)/MAX(E$2:E1445)</f>
        <v>0.23841584389832629</v>
      </c>
      <c r="G1445">
        <f t="shared" si="124"/>
        <v>12.233329263989605</v>
      </c>
      <c r="H1445" t="str">
        <f t="shared" si="125"/>
        <v/>
      </c>
      <c r="I1445">
        <f t="shared" si="122"/>
        <v>2.1649471951181304E-2</v>
      </c>
    </row>
    <row r="1446" spans="1:9" x14ac:dyDescent="0.3">
      <c r="A1446">
        <v>7</v>
      </c>
      <c r="B1446">
        <v>2012</v>
      </c>
      <c r="C1446">
        <v>237.85</v>
      </c>
      <c r="D1446">
        <v>-3</v>
      </c>
      <c r="E1446">
        <f t="shared" si="123"/>
        <v>4.1675796330128749</v>
      </c>
      <c r="F1446">
        <f>(MAX(E$2:E1446) - E1446)/MAX(E$2:E1446)</f>
        <v>0.26002901629137365</v>
      </c>
      <c r="G1446">
        <f t="shared" si="124"/>
        <v>9.2333292639896047</v>
      </c>
      <c r="H1446" t="str">
        <f t="shared" si="125"/>
        <v/>
      </c>
      <c r="I1446">
        <f t="shared" si="122"/>
        <v>-1.2612991381122556E-2</v>
      </c>
    </row>
    <row r="1447" spans="1:9" x14ac:dyDescent="0.3">
      <c r="A1447">
        <v>7</v>
      </c>
      <c r="B1447">
        <v>2012</v>
      </c>
      <c r="C1447">
        <v>240.9</v>
      </c>
      <c r="D1447">
        <v>-0.20000610367707936</v>
      </c>
      <c r="E1447">
        <f t="shared" si="123"/>
        <v>4.1597943774322754</v>
      </c>
      <c r="F1447">
        <f>(MAX(E$2:E1447) - E1447)/MAX(E$2:E1447)</f>
        <v>0.26141132058731686</v>
      </c>
      <c r="G1447">
        <f t="shared" si="124"/>
        <v>9.0333231603125252</v>
      </c>
      <c r="H1447" t="str">
        <f t="shared" si="125"/>
        <v/>
      </c>
      <c r="I1447">
        <f t="shared" si="122"/>
        <v>-8.3024534527637755E-4</v>
      </c>
    </row>
    <row r="1448" spans="1:9" x14ac:dyDescent="0.3">
      <c r="A1448">
        <v>7</v>
      </c>
      <c r="B1448">
        <v>2012</v>
      </c>
      <c r="C1448">
        <v>239.85</v>
      </c>
      <c r="D1448">
        <v>2.0999908448177065</v>
      </c>
      <c r="E1448">
        <f t="shared" si="123"/>
        <v>4.2417411889607175</v>
      </c>
      <c r="F1448">
        <f>(MAX(E$2:E1448) - E1448)/MAX(E$2:E1448)</f>
        <v>0.24686132560746105</v>
      </c>
      <c r="G1448">
        <f t="shared" si="124"/>
        <v>11.133314005130231</v>
      </c>
      <c r="H1448" t="str">
        <f t="shared" si="125"/>
        <v/>
      </c>
      <c r="I1448">
        <f t="shared" si="122"/>
        <v>8.7554339996568954E-3</v>
      </c>
    </row>
    <row r="1449" spans="1:9" x14ac:dyDescent="0.3">
      <c r="A1449">
        <v>7</v>
      </c>
      <c r="B1449">
        <v>2012</v>
      </c>
      <c r="C1449">
        <v>242.1</v>
      </c>
      <c r="D1449">
        <v>-0.75000305175781323</v>
      </c>
      <c r="E1449">
        <f t="shared" si="123"/>
        <v>4.2121750287703144</v>
      </c>
      <c r="F1449">
        <f>(MAX(E$2:E1449) - E1449)/MAX(E$2:E1449)</f>
        <v>0.25211091951258413</v>
      </c>
      <c r="G1449">
        <f t="shared" si="124"/>
        <v>10.383310953372417</v>
      </c>
      <c r="H1449" t="str">
        <f t="shared" si="125"/>
        <v/>
      </c>
      <c r="I1449">
        <f t="shared" si="122"/>
        <v>-3.0979060378265727E-3</v>
      </c>
    </row>
    <row r="1450" spans="1:9" x14ac:dyDescent="0.3">
      <c r="A1450">
        <v>7</v>
      </c>
      <c r="B1450">
        <v>2012</v>
      </c>
      <c r="C1450">
        <v>241.65</v>
      </c>
      <c r="D1450">
        <v>-0.94999999999999185</v>
      </c>
      <c r="E1450">
        <f t="shared" si="123"/>
        <v>4.1749164973240216</v>
      </c>
      <c r="F1450">
        <f>(MAX(E$2:E1450) - E1450)/MAX(E$2:E1450)</f>
        <v>0.25872632571801291</v>
      </c>
      <c r="G1450">
        <f t="shared" si="124"/>
        <v>9.4333109533724251</v>
      </c>
      <c r="H1450" t="str">
        <f t="shared" si="125"/>
        <v/>
      </c>
      <c r="I1450">
        <f t="shared" si="122"/>
        <v>-3.9313056072832267E-3</v>
      </c>
    </row>
    <row r="1451" spans="1:9" x14ac:dyDescent="0.3">
      <c r="A1451">
        <v>7</v>
      </c>
      <c r="B1451">
        <v>2012</v>
      </c>
      <c r="C1451">
        <v>242.3</v>
      </c>
      <c r="D1451">
        <v>1.6668701010427996E-2</v>
      </c>
      <c r="E1451">
        <f t="shared" si="123"/>
        <v>4.175562714733779</v>
      </c>
      <c r="F1451">
        <f>(MAX(E$2:E1451) - E1451)/MAX(E$2:E1451)</f>
        <v>0.2586115871468288</v>
      </c>
      <c r="G1451">
        <f t="shared" si="124"/>
        <v>9.4499796543828527</v>
      </c>
      <c r="H1451" t="str">
        <f t="shared" si="125"/>
        <v/>
      </c>
      <c r="I1451">
        <f t="shared" si="122"/>
        <v>6.8793648412827056E-5</v>
      </c>
    </row>
    <row r="1452" spans="1:9" x14ac:dyDescent="0.3">
      <c r="A1452">
        <v>7</v>
      </c>
      <c r="B1452">
        <v>2012</v>
      </c>
      <c r="C1452">
        <v>238.55</v>
      </c>
      <c r="D1452">
        <v>-3</v>
      </c>
      <c r="E1452">
        <f t="shared" si="123"/>
        <v>4.0574111812001252</v>
      </c>
      <c r="F1452">
        <f>(MAX(E$2:E1452) - E1452)/MAX(E$2:E1452)</f>
        <v>0.27958988011165348</v>
      </c>
      <c r="G1452">
        <f t="shared" si="124"/>
        <v>6.4499796543828527</v>
      </c>
      <c r="H1452" t="str">
        <f t="shared" si="125"/>
        <v/>
      </c>
      <c r="I1452">
        <f t="shared" si="122"/>
        <v>-1.2575979878432194E-2</v>
      </c>
    </row>
    <row r="1453" spans="1:9" x14ac:dyDescent="0.3">
      <c r="A1453">
        <v>7</v>
      </c>
      <c r="B1453">
        <v>2012</v>
      </c>
      <c r="C1453">
        <v>236.8</v>
      </c>
      <c r="D1453">
        <v>0.35000305166666662</v>
      </c>
      <c r="E1453">
        <f t="shared" si="123"/>
        <v>4.0709045898335479</v>
      </c>
      <c r="F1453">
        <f>(MAX(E$2:E1453) - E1453)/MAX(E$2:E1453)</f>
        <v>0.27719406965587634</v>
      </c>
      <c r="G1453">
        <f t="shared" si="124"/>
        <v>6.7999827060495193</v>
      </c>
      <c r="H1453" t="str">
        <f t="shared" si="125"/>
        <v/>
      </c>
      <c r="I1453">
        <f t="shared" si="122"/>
        <v>1.4780534276463962E-3</v>
      </c>
    </row>
    <row r="1454" spans="1:9" x14ac:dyDescent="0.3">
      <c r="A1454">
        <v>7</v>
      </c>
      <c r="B1454">
        <v>2012</v>
      </c>
      <c r="C1454">
        <v>233.4</v>
      </c>
      <c r="D1454">
        <v>2.1499969481614465</v>
      </c>
      <c r="E1454">
        <f t="shared" si="123"/>
        <v>4.1552789385906026</v>
      </c>
      <c r="F1454">
        <f>(MAX(E$2:E1454) - E1454)/MAX(E$2:E1454)</f>
        <v>0.26221305541082962</v>
      </c>
      <c r="G1454">
        <f t="shared" si="124"/>
        <v>8.9499796542109653</v>
      </c>
      <c r="H1454" t="str">
        <f t="shared" si="125"/>
        <v/>
      </c>
      <c r="I1454">
        <f t="shared" si="122"/>
        <v>9.211640737624021E-3</v>
      </c>
    </row>
    <row r="1455" spans="1:9" x14ac:dyDescent="0.3">
      <c r="A1455">
        <v>7</v>
      </c>
      <c r="B1455">
        <v>2012</v>
      </c>
      <c r="C1455">
        <v>235.35</v>
      </c>
      <c r="D1455">
        <v>0.54999898266666669</v>
      </c>
      <c r="E1455">
        <f t="shared" si="123"/>
        <v>4.1771278792112625</v>
      </c>
      <c r="F1455">
        <f>(MAX(E$2:E1455) - E1455)/MAX(E$2:E1455)</f>
        <v>0.25833368572680676</v>
      </c>
      <c r="G1455">
        <f t="shared" si="124"/>
        <v>9.499978636877632</v>
      </c>
      <c r="H1455" t="str">
        <f t="shared" si="125"/>
        <v/>
      </c>
      <c r="I1455">
        <f t="shared" si="122"/>
        <v>2.3369406529282631E-3</v>
      </c>
    </row>
    <row r="1456" spans="1:9" x14ac:dyDescent="0.3">
      <c r="A1456">
        <v>7</v>
      </c>
      <c r="B1456">
        <v>2012</v>
      </c>
      <c r="C1456">
        <v>241.55</v>
      </c>
      <c r="D1456">
        <v>-2.0500061036770734</v>
      </c>
      <c r="E1456">
        <f t="shared" si="123"/>
        <v>4.0973636080106779</v>
      </c>
      <c r="F1456">
        <f>(MAX(E$2:E1456) - E1456)/MAX(E$2:E1456)</f>
        <v>0.27249616165349433</v>
      </c>
      <c r="G1456">
        <f t="shared" si="124"/>
        <v>7.4499725332005582</v>
      </c>
      <c r="H1456" t="str">
        <f t="shared" si="125"/>
        <v/>
      </c>
      <c r="I1456">
        <f t="shared" si="122"/>
        <v>-8.4868809922462145E-3</v>
      </c>
    </row>
    <row r="1457" spans="1:9" x14ac:dyDescent="0.3">
      <c r="A1457">
        <v>7</v>
      </c>
      <c r="B1457">
        <v>2012</v>
      </c>
      <c r="C1457">
        <v>246</v>
      </c>
      <c r="D1457">
        <v>0.15000101717187866</v>
      </c>
      <c r="E1457">
        <f t="shared" si="123"/>
        <v>4.1029850291288916</v>
      </c>
      <c r="F1457">
        <f>(MAX(E$2:E1457) - E1457)/MAX(E$2:E1457)</f>
        <v>0.2714980551070148</v>
      </c>
      <c r="G1457">
        <f t="shared" si="124"/>
        <v>7.5999735503724368</v>
      </c>
      <c r="H1457" t="str">
        <f t="shared" si="125"/>
        <v/>
      </c>
      <c r="I1457">
        <f t="shared" si="122"/>
        <v>6.0976023240601088E-4</v>
      </c>
    </row>
    <row r="1458" spans="1:9" x14ac:dyDescent="0.3">
      <c r="A1458">
        <v>7</v>
      </c>
      <c r="B1458">
        <v>2012</v>
      </c>
      <c r="C1458">
        <v>246.3</v>
      </c>
      <c r="D1458">
        <v>2.4666646320807266</v>
      </c>
      <c r="E1458">
        <f t="shared" si="123"/>
        <v>4.1954395485318354</v>
      </c>
      <c r="F1458">
        <f>(MAX(E$2:E1458) - E1458)/MAX(E$2:E1458)</f>
        <v>0.25508237317763405</v>
      </c>
      <c r="G1458">
        <f t="shared" si="124"/>
        <v>10.066638182453163</v>
      </c>
      <c r="H1458">
        <f t="shared" si="125"/>
        <v>10.066638182453163</v>
      </c>
      <c r="I1458">
        <f t="shared" si="122"/>
        <v>1.0014878733579889E-2</v>
      </c>
    </row>
    <row r="1459" spans="1:9" x14ac:dyDescent="0.3">
      <c r="A1459">
        <v>8</v>
      </c>
      <c r="B1459">
        <v>2012</v>
      </c>
      <c r="C1459">
        <v>249.85</v>
      </c>
      <c r="D1459">
        <v>2.09999694816146</v>
      </c>
      <c r="E1459">
        <f t="shared" si="123"/>
        <v>4.2747808455430567</v>
      </c>
      <c r="F1459">
        <f>(MAX(E$2:E1459) - E1459)/MAX(E$2:E1459)</f>
        <v>0.24099499806593927</v>
      </c>
      <c r="G1459">
        <f t="shared" si="124"/>
        <v>2.09999694816146</v>
      </c>
      <c r="H1459" t="str">
        <f t="shared" si="125"/>
        <v/>
      </c>
      <c r="I1459">
        <f t="shared" si="122"/>
        <v>8.4050308111325196E-3</v>
      </c>
    </row>
    <row r="1460" spans="1:9" x14ac:dyDescent="0.3">
      <c r="A1460">
        <v>8</v>
      </c>
      <c r="B1460">
        <v>2012</v>
      </c>
      <c r="C1460">
        <v>252.55</v>
      </c>
      <c r="D1460">
        <v>2.4499908448177199</v>
      </c>
      <c r="E1460">
        <f t="shared" si="123"/>
        <v>4.368087681235636</v>
      </c>
      <c r="F1460">
        <f>(MAX(E$2:E1460) - E1460)/MAX(E$2:E1460)</f>
        <v>0.22442798385767981</v>
      </c>
      <c r="G1460">
        <f t="shared" si="124"/>
        <v>4.5499877929791799</v>
      </c>
      <c r="H1460" t="str">
        <f t="shared" si="125"/>
        <v/>
      </c>
      <c r="I1460">
        <f t="shared" si="122"/>
        <v>9.7010130461996427E-3</v>
      </c>
    </row>
    <row r="1461" spans="1:9" x14ac:dyDescent="0.3">
      <c r="A1461">
        <v>8</v>
      </c>
      <c r="B1461">
        <v>2012</v>
      </c>
      <c r="C1461">
        <v>246.85</v>
      </c>
      <c r="D1461">
        <v>0.25</v>
      </c>
      <c r="E1461">
        <f t="shared" si="123"/>
        <v>4.3780412940397477</v>
      </c>
      <c r="F1461">
        <f>(MAX(E$2:E1461) - E1461)/MAX(E$2:E1461)</f>
        <v>0.22266067877734744</v>
      </c>
      <c r="G1461">
        <f t="shared" si="124"/>
        <v>4.7999877929791799</v>
      </c>
      <c r="H1461" t="str">
        <f t="shared" si="125"/>
        <v/>
      </c>
      <c r="I1461">
        <f t="shared" si="122"/>
        <v>1.0127607859023698E-3</v>
      </c>
    </row>
    <row r="1462" spans="1:9" x14ac:dyDescent="0.3">
      <c r="A1462">
        <v>8</v>
      </c>
      <c r="B1462">
        <v>2012</v>
      </c>
      <c r="C1462">
        <v>251.7</v>
      </c>
      <c r="D1462">
        <v>-0.84999694816146187</v>
      </c>
      <c r="E1462">
        <f t="shared" si="123"/>
        <v>4.3447756050749806</v>
      </c>
      <c r="F1462">
        <f>(MAX(E$2:E1462) - E1462)/MAX(E$2:E1462)</f>
        <v>0.2285671393023041</v>
      </c>
      <c r="G1462">
        <f t="shared" si="124"/>
        <v>3.9499908448177181</v>
      </c>
      <c r="H1462" t="str">
        <f t="shared" si="125"/>
        <v/>
      </c>
      <c r="I1462">
        <f t="shared" si="122"/>
        <v>-3.3770240292469683E-3</v>
      </c>
    </row>
    <row r="1463" spans="1:9" x14ac:dyDescent="0.3">
      <c r="A1463">
        <v>8</v>
      </c>
      <c r="B1463">
        <v>2012</v>
      </c>
      <c r="C1463">
        <v>252.15</v>
      </c>
      <c r="D1463">
        <v>0.13333333333333333</v>
      </c>
      <c r="E1463">
        <f t="shared" si="123"/>
        <v>4.3499448800364018</v>
      </c>
      <c r="F1463">
        <f>(MAX(E$2:E1463) - E1463)/MAX(E$2:E1463)</f>
        <v>0.22764931317416892</v>
      </c>
      <c r="G1463">
        <f t="shared" si="124"/>
        <v>4.0833241781510514</v>
      </c>
      <c r="H1463" t="str">
        <f t="shared" si="125"/>
        <v/>
      </c>
      <c r="I1463">
        <f t="shared" si="122"/>
        <v>5.2878577566263464E-4</v>
      </c>
    </row>
    <row r="1464" spans="1:9" x14ac:dyDescent="0.3">
      <c r="A1464">
        <v>8</v>
      </c>
      <c r="B1464">
        <v>2012</v>
      </c>
      <c r="C1464">
        <v>253.35</v>
      </c>
      <c r="D1464">
        <v>-3</v>
      </c>
      <c r="E1464">
        <f t="shared" si="123"/>
        <v>4.2340493681348992</v>
      </c>
      <c r="F1464">
        <f>(MAX(E$2:E1464) - E1464)/MAX(E$2:E1464)</f>
        <v>0.24822704017663333</v>
      </c>
      <c r="G1464">
        <f t="shared" si="124"/>
        <v>1.0833241781510514</v>
      </c>
      <c r="H1464" t="str">
        <f t="shared" si="125"/>
        <v/>
      </c>
      <c r="I1464">
        <f t="shared" si="122"/>
        <v>-1.1841326228537596E-2</v>
      </c>
    </row>
    <row r="1465" spans="1:9" x14ac:dyDescent="0.3">
      <c r="A1465">
        <v>8</v>
      </c>
      <c r="B1465">
        <v>2012</v>
      </c>
      <c r="C1465">
        <v>255.5</v>
      </c>
      <c r="D1465">
        <v>-3</v>
      </c>
      <c r="E1465">
        <f t="shared" si="123"/>
        <v>4.1221909210315308</v>
      </c>
      <c r="F1465">
        <f>(MAX(E$2:E1465) - E1465)/MAX(E$2:E1465)</f>
        <v>0.26808796964359116</v>
      </c>
      <c r="G1465">
        <f t="shared" si="124"/>
        <v>-1.9166758218489486</v>
      </c>
      <c r="H1465" t="str">
        <f t="shared" si="125"/>
        <v/>
      </c>
      <c r="I1465">
        <f t="shared" si="122"/>
        <v>-1.1741682974559686E-2</v>
      </c>
    </row>
    <row r="1466" spans="1:9" x14ac:dyDescent="0.3">
      <c r="A1466">
        <v>8</v>
      </c>
      <c r="B1466">
        <v>2012</v>
      </c>
      <c r="C1466">
        <v>260.39999999999998</v>
      </c>
      <c r="D1466">
        <v>0.85000000000001463</v>
      </c>
      <c r="E1466">
        <f t="shared" si="123"/>
        <v>4.1524662287752827</v>
      </c>
      <c r="F1466">
        <f>(MAX(E$2:E1466) - E1466)/MAX(E$2:E1466)</f>
        <v>0.26271246366027068</v>
      </c>
      <c r="G1466">
        <f t="shared" si="124"/>
        <v>-1.0666758218489338</v>
      </c>
      <c r="H1466" t="str">
        <f t="shared" si="125"/>
        <v/>
      </c>
      <c r="I1466">
        <f t="shared" si="122"/>
        <v>3.264208909370256E-3</v>
      </c>
    </row>
    <row r="1467" spans="1:9" x14ac:dyDescent="0.3">
      <c r="A1467">
        <v>8</v>
      </c>
      <c r="B1467">
        <v>2012</v>
      </c>
      <c r="C1467">
        <v>260.85000000000002</v>
      </c>
      <c r="D1467">
        <v>0.41666463232292661</v>
      </c>
      <c r="E1467">
        <f t="shared" si="123"/>
        <v>4.1673902007227754</v>
      </c>
      <c r="F1467">
        <f>(MAX(E$2:E1467) - E1467)/MAX(E$2:E1467)</f>
        <v>0.26006265077718904</v>
      </c>
      <c r="G1467">
        <f t="shared" si="124"/>
        <v>-0.65001118952600723</v>
      </c>
      <c r="H1467" t="str">
        <f t="shared" si="125"/>
        <v/>
      </c>
      <c r="I1467">
        <f t="shared" si="122"/>
        <v>1.5973342239713497E-3</v>
      </c>
    </row>
    <row r="1468" spans="1:9" x14ac:dyDescent="0.3">
      <c r="A1468">
        <v>8</v>
      </c>
      <c r="B1468">
        <v>2012</v>
      </c>
      <c r="C1468">
        <v>260.39999999999998</v>
      </c>
      <c r="D1468">
        <v>-0.5499938963333334</v>
      </c>
      <c r="E1468">
        <f t="shared" si="123"/>
        <v>4.1475857147719957</v>
      </c>
      <c r="F1468">
        <f>(MAX(E$2:E1468) - E1468)/MAX(E$2:E1468)</f>
        <v>0.26357901908716846</v>
      </c>
      <c r="G1468">
        <f t="shared" si="124"/>
        <v>-1.2000050858593405</v>
      </c>
      <c r="H1468" t="str">
        <f t="shared" si="125"/>
        <v/>
      </c>
      <c r="I1468">
        <f t="shared" si="122"/>
        <v>-2.112111737071173E-3</v>
      </c>
    </row>
    <row r="1469" spans="1:9" x14ac:dyDescent="0.3">
      <c r="A1469">
        <v>8</v>
      </c>
      <c r="B1469">
        <v>2012</v>
      </c>
      <c r="C1469">
        <v>260.39999999999998</v>
      </c>
      <c r="D1469">
        <v>1.6500000000000199</v>
      </c>
      <c r="E1469">
        <f t="shared" si="123"/>
        <v>4.2067174811548345</v>
      </c>
      <c r="F1469">
        <f>(MAX(E$2:E1469) - E1469)/MAX(E$2:E1469)</f>
        <v>0.25307992964155046</v>
      </c>
      <c r="G1469">
        <f t="shared" si="124"/>
        <v>0.44999491414067938</v>
      </c>
      <c r="H1469" t="str">
        <f t="shared" si="125"/>
        <v/>
      </c>
      <c r="I1469">
        <f t="shared" si="122"/>
        <v>6.3364055299539937E-3</v>
      </c>
    </row>
    <row r="1470" spans="1:9" x14ac:dyDescent="0.3">
      <c r="A1470">
        <v>8</v>
      </c>
      <c r="B1470">
        <v>2012</v>
      </c>
      <c r="C1470">
        <v>262.05</v>
      </c>
      <c r="D1470">
        <v>-8.3333333333333329E-2</v>
      </c>
      <c r="E1470">
        <f t="shared" si="123"/>
        <v>4.2037075230257877</v>
      </c>
      <c r="F1470">
        <f>(MAX(E$2:E1470) - E1470)/MAX(E$2:E1470)</f>
        <v>0.25361436014409672</v>
      </c>
      <c r="G1470">
        <f t="shared" si="124"/>
        <v>0.36666158080734607</v>
      </c>
      <c r="H1470" t="str">
        <f t="shared" si="125"/>
        <v/>
      </c>
      <c r="I1470">
        <f t="shared" si="122"/>
        <v>-3.1800546969407872E-4</v>
      </c>
    </row>
    <row r="1471" spans="1:9" x14ac:dyDescent="0.3">
      <c r="A1471">
        <v>8</v>
      </c>
      <c r="B1471">
        <v>2012</v>
      </c>
      <c r="C1471">
        <v>263.14999999999998</v>
      </c>
      <c r="D1471">
        <v>1.8999877929791398</v>
      </c>
      <c r="E1471">
        <f t="shared" si="123"/>
        <v>4.2719983617214288</v>
      </c>
      <c r="F1471">
        <f>(MAX(E$2:E1471) - E1471)/MAX(E$2:E1471)</f>
        <v>0.24148903956531065</v>
      </c>
      <c r="G1471">
        <f t="shared" si="124"/>
        <v>2.2666493737864859</v>
      </c>
      <c r="H1471" t="str">
        <f t="shared" si="125"/>
        <v/>
      </c>
      <c r="I1471">
        <f t="shared" si="122"/>
        <v>7.2201702184272847E-3</v>
      </c>
    </row>
    <row r="1472" spans="1:9" x14ac:dyDescent="0.3">
      <c r="A1472">
        <v>8</v>
      </c>
      <c r="B1472">
        <v>2012</v>
      </c>
      <c r="C1472">
        <v>260.8</v>
      </c>
      <c r="D1472">
        <v>-0.11666259766666666</v>
      </c>
      <c r="E1472">
        <f t="shared" si="123"/>
        <v>4.2676986667109267</v>
      </c>
      <c r="F1472">
        <f>(MAX(E$2:E1472) - E1472)/MAX(E$2:E1472)</f>
        <v>0.2422524681801751</v>
      </c>
      <c r="G1472">
        <f t="shared" si="124"/>
        <v>2.1499867761198193</v>
      </c>
      <c r="H1472" t="str">
        <f t="shared" si="125"/>
        <v/>
      </c>
      <c r="I1472">
        <f t="shared" si="122"/>
        <v>-4.4732591129856844E-4</v>
      </c>
    </row>
    <row r="1473" spans="1:9" x14ac:dyDescent="0.3">
      <c r="A1473">
        <v>8</v>
      </c>
      <c r="B1473">
        <v>2012</v>
      </c>
      <c r="C1473">
        <v>261.85000000000002</v>
      </c>
      <c r="D1473">
        <v>1.7500061036771</v>
      </c>
      <c r="E1473">
        <f t="shared" si="123"/>
        <v>4.331873278548418</v>
      </c>
      <c r="F1473">
        <f>(MAX(E$2:E1473) - E1473)/MAX(E$2:E1473)</f>
        <v>0.2308580006877381</v>
      </c>
      <c r="G1473">
        <f t="shared" si="124"/>
        <v>3.899992879796919</v>
      </c>
      <c r="H1473" t="str">
        <f t="shared" si="125"/>
        <v/>
      </c>
      <c r="I1473">
        <f t="shared" si="122"/>
        <v>6.6832388912625544E-3</v>
      </c>
    </row>
    <row r="1474" spans="1:9" x14ac:dyDescent="0.3">
      <c r="A1474">
        <v>8</v>
      </c>
      <c r="B1474">
        <v>2012</v>
      </c>
      <c r="C1474">
        <v>259.55</v>
      </c>
      <c r="D1474">
        <v>-3</v>
      </c>
      <c r="E1474">
        <f t="shared" si="123"/>
        <v>4.2192162004124061</v>
      </c>
      <c r="F1474">
        <f>(MAX(E$2:E1474) - E1474)/MAX(E$2:E1474)</f>
        <v>0.25086073039437568</v>
      </c>
      <c r="G1474">
        <f t="shared" si="124"/>
        <v>0.899992879796919</v>
      </c>
      <c r="H1474" t="str">
        <f t="shared" si="125"/>
        <v/>
      </c>
      <c r="I1474">
        <f t="shared" si="122"/>
        <v>-1.1558466576767481E-2</v>
      </c>
    </row>
    <row r="1475" spans="1:9" x14ac:dyDescent="0.3">
      <c r="A1475">
        <v>8</v>
      </c>
      <c r="B1475">
        <v>2012</v>
      </c>
      <c r="C1475">
        <v>258.64999999999998</v>
      </c>
      <c r="D1475">
        <v>-0.89998168930211342</v>
      </c>
      <c r="E1475">
        <f t="shared" si="123"/>
        <v>4.1861841533292798</v>
      </c>
      <c r="F1475">
        <f>(MAX(E$2:E1475) - E1475)/MAX(E$2:E1475)</f>
        <v>0.25672570683787083</v>
      </c>
      <c r="G1475">
        <f t="shared" si="124"/>
        <v>1.1190494805579654E-5</v>
      </c>
      <c r="H1475" t="str">
        <f t="shared" si="125"/>
        <v/>
      </c>
      <c r="I1475">
        <f t="shared" ref="I1475:I1538" si="126">D1475/C1475</f>
        <v>-3.4795348513516856E-3</v>
      </c>
    </row>
    <row r="1476" spans="1:9" x14ac:dyDescent="0.3">
      <c r="A1476">
        <v>8</v>
      </c>
      <c r="B1476">
        <v>2012</v>
      </c>
      <c r="C1476">
        <v>256.55</v>
      </c>
      <c r="D1476">
        <v>-0.64999389632291671</v>
      </c>
      <c r="E1476">
        <f t="shared" ref="E1476:E1539" si="127">(D1476/C1476*$G$2+1)*E1475*$H$2+(1-$H$2)*E1475</f>
        <v>4.1623204354020436</v>
      </c>
      <c r="F1476">
        <f>(MAX(E$2:E1476) - E1476)/MAX(E$2:E1476)</f>
        <v>0.26096280855745962</v>
      </c>
      <c r="G1476">
        <f t="shared" si="124"/>
        <v>-0.64998270582811113</v>
      </c>
      <c r="H1476" t="str">
        <f t="shared" si="125"/>
        <v/>
      </c>
      <c r="I1476">
        <f t="shared" si="126"/>
        <v>-2.5335953861739102E-3</v>
      </c>
    </row>
    <row r="1477" spans="1:9" x14ac:dyDescent="0.3">
      <c r="A1477">
        <v>8</v>
      </c>
      <c r="B1477">
        <v>2012</v>
      </c>
      <c r="C1477">
        <v>253.1</v>
      </c>
      <c r="D1477">
        <v>2.5500000000000065</v>
      </c>
      <c r="E1477">
        <f t="shared" si="127"/>
        <v>4.2566756843080853</v>
      </c>
      <c r="F1477">
        <f>(MAX(E$2:E1477) - E1477)/MAX(E$2:E1477)</f>
        <v>0.24420964425125036</v>
      </c>
      <c r="G1477">
        <f t="shared" ref="G1477:G1540" si="128">IF(A1477&lt;&gt;A1476, D1477, D1477+G1476)</f>
        <v>1.9000172941718954</v>
      </c>
      <c r="H1477" t="str">
        <f t="shared" si="125"/>
        <v/>
      </c>
      <c r="I1477">
        <f t="shared" si="126"/>
        <v>1.0075069142631397E-2</v>
      </c>
    </row>
    <row r="1478" spans="1:9" x14ac:dyDescent="0.3">
      <c r="A1478">
        <v>8</v>
      </c>
      <c r="B1478">
        <v>2012</v>
      </c>
      <c r="C1478">
        <v>255.25</v>
      </c>
      <c r="D1478">
        <v>0.21666259766666665</v>
      </c>
      <c r="E1478">
        <f t="shared" si="127"/>
        <v>4.264805323583972</v>
      </c>
      <c r="F1478">
        <f>(MAX(E$2:E1478) - E1478)/MAX(E$2:E1478)</f>
        <v>0.2427661932072627</v>
      </c>
      <c r="G1478">
        <f t="shared" si="128"/>
        <v>2.1166798918385621</v>
      </c>
      <c r="H1478" t="str">
        <f t="shared" si="125"/>
        <v/>
      </c>
      <c r="I1478">
        <f t="shared" si="126"/>
        <v>8.4882506431602992E-4</v>
      </c>
    </row>
    <row r="1479" spans="1:9" x14ac:dyDescent="0.3">
      <c r="A1479">
        <v>8</v>
      </c>
      <c r="B1479">
        <v>2012</v>
      </c>
      <c r="C1479">
        <v>255.05</v>
      </c>
      <c r="D1479">
        <v>-0.79999999999998794</v>
      </c>
      <c r="E1479">
        <f t="shared" si="127"/>
        <v>4.2347067171050421</v>
      </c>
      <c r="F1479">
        <f>(MAX(E$2:E1479) - E1479)/MAX(E$2:E1479)</f>
        <v>0.24811032515090869</v>
      </c>
      <c r="G1479">
        <f t="shared" si="128"/>
        <v>1.3166798918385743</v>
      </c>
      <c r="H1479" t="str">
        <f t="shared" si="125"/>
        <v/>
      </c>
      <c r="I1479">
        <f t="shared" si="126"/>
        <v>-3.1366398745343578E-3</v>
      </c>
    </row>
    <row r="1480" spans="1:9" x14ac:dyDescent="0.3">
      <c r="A1480">
        <v>8</v>
      </c>
      <c r="B1480">
        <v>2012</v>
      </c>
      <c r="C1480">
        <v>254.85</v>
      </c>
      <c r="D1480">
        <v>-0.89999898274739676</v>
      </c>
      <c r="E1480">
        <f t="shared" si="127"/>
        <v>4.2010584086504092</v>
      </c>
      <c r="F1480">
        <f>(MAX(E$2:E1480) - E1480)/MAX(E$2:E1480)</f>
        <v>0.25408472134722226</v>
      </c>
      <c r="G1480">
        <f t="shared" si="128"/>
        <v>0.4166809090911775</v>
      </c>
      <c r="H1480" t="str">
        <f t="shared" si="125"/>
        <v/>
      </c>
      <c r="I1480">
        <f t="shared" si="126"/>
        <v>-3.5314851196680272E-3</v>
      </c>
    </row>
    <row r="1481" spans="1:9" x14ac:dyDescent="0.3">
      <c r="A1481">
        <v>8</v>
      </c>
      <c r="B1481">
        <v>2012</v>
      </c>
      <c r="C1481">
        <v>251</v>
      </c>
      <c r="D1481">
        <v>4.9996948333333339E-2</v>
      </c>
      <c r="E1481">
        <f t="shared" si="127"/>
        <v>4.2029412382338984</v>
      </c>
      <c r="F1481">
        <f>(MAX(E$2:E1481) - E1481)/MAX(E$2:E1481)</f>
        <v>0.25375041717508029</v>
      </c>
      <c r="G1481">
        <f t="shared" si="128"/>
        <v>0.46667785742451084</v>
      </c>
      <c r="H1481">
        <f t="shared" si="125"/>
        <v>0.46667785742451084</v>
      </c>
      <c r="I1481">
        <f t="shared" si="126"/>
        <v>1.991910292164675E-4</v>
      </c>
    </row>
    <row r="1482" spans="1:9" x14ac:dyDescent="0.3">
      <c r="A1482">
        <v>9</v>
      </c>
      <c r="B1482">
        <v>2012</v>
      </c>
      <c r="C1482">
        <v>251.4</v>
      </c>
      <c r="D1482">
        <v>-1.5333353678385413</v>
      </c>
      <c r="E1482">
        <f t="shared" si="127"/>
        <v>4.145263567146209</v>
      </c>
      <c r="F1482">
        <f>(MAX(E$2:E1482) - E1482)/MAX(E$2:E1482)</f>
        <v>0.26399132599292224</v>
      </c>
      <c r="G1482">
        <f t="shared" si="128"/>
        <v>-1.5333353678385413</v>
      </c>
      <c r="H1482" t="str">
        <f t="shared" si="125"/>
        <v/>
      </c>
      <c r="I1482">
        <f t="shared" si="126"/>
        <v>-6.0991860295884692E-3</v>
      </c>
    </row>
    <row r="1483" spans="1:9" x14ac:dyDescent="0.3">
      <c r="A1483">
        <v>9</v>
      </c>
      <c r="B1483">
        <v>2012</v>
      </c>
      <c r="C1483">
        <v>252</v>
      </c>
      <c r="D1483">
        <v>8.3332316161465345E-2</v>
      </c>
      <c r="E1483">
        <f t="shared" si="127"/>
        <v>4.1483478029868346</v>
      </c>
      <c r="F1483">
        <f>(MAX(E$2:E1483) - E1483)/MAX(E$2:E1483)</f>
        <v>0.26344370717577986</v>
      </c>
      <c r="G1483">
        <f t="shared" si="128"/>
        <v>-1.4500030516770759</v>
      </c>
      <c r="H1483" t="str">
        <f t="shared" si="125"/>
        <v/>
      </c>
      <c r="I1483">
        <f t="shared" si="126"/>
        <v>3.3068379429152916E-4</v>
      </c>
    </row>
    <row r="1484" spans="1:9" x14ac:dyDescent="0.3">
      <c r="A1484">
        <v>9</v>
      </c>
      <c r="B1484">
        <v>2012</v>
      </c>
      <c r="C1484">
        <v>249.75</v>
      </c>
      <c r="D1484">
        <v>-0.88333129882812667</v>
      </c>
      <c r="E1484">
        <f t="shared" si="127"/>
        <v>4.1153355016102289</v>
      </c>
      <c r="F1484">
        <f>(MAX(E$2:E1484) - E1484)/MAX(E$2:E1484)</f>
        <v>0.26930517768749573</v>
      </c>
      <c r="G1484">
        <f t="shared" si="128"/>
        <v>-2.3333343505052024</v>
      </c>
      <c r="H1484" t="str">
        <f t="shared" si="125"/>
        <v/>
      </c>
      <c r="I1484">
        <f t="shared" si="126"/>
        <v>-3.5368620573698766E-3</v>
      </c>
    </row>
    <row r="1485" spans="1:9" x14ac:dyDescent="0.3">
      <c r="A1485">
        <v>9</v>
      </c>
      <c r="B1485">
        <v>2012</v>
      </c>
      <c r="C1485">
        <v>247.4</v>
      </c>
      <c r="D1485">
        <v>9.9990844817708327E-2</v>
      </c>
      <c r="E1485">
        <f t="shared" si="127"/>
        <v>4.1190778852618344</v>
      </c>
      <c r="F1485">
        <f>(MAX(E$2:E1485) - E1485)/MAX(E$2:E1485)</f>
        <v>0.26864070200713741</v>
      </c>
      <c r="G1485">
        <f t="shared" si="128"/>
        <v>-2.2333435056874942</v>
      </c>
      <c r="H1485" t="str">
        <f t="shared" si="125"/>
        <v/>
      </c>
      <c r="I1485">
        <f t="shared" si="126"/>
        <v>4.0416671308693745E-4</v>
      </c>
    </row>
    <row r="1486" spans="1:9" x14ac:dyDescent="0.3">
      <c r="A1486">
        <v>9</v>
      </c>
      <c r="B1486">
        <v>2012</v>
      </c>
      <c r="C1486">
        <v>252.7</v>
      </c>
      <c r="D1486">
        <v>-2.549996948161473</v>
      </c>
      <c r="E1486">
        <f t="shared" si="127"/>
        <v>4.0255552058693587</v>
      </c>
      <c r="F1486">
        <f>(MAX(E$2:E1486) - E1486)/MAX(E$2:E1486)</f>
        <v>0.28524604015615007</v>
      </c>
      <c r="G1486">
        <f t="shared" si="128"/>
        <v>-4.7833404538489672</v>
      </c>
      <c r="H1486" t="str">
        <f t="shared" si="125"/>
        <v/>
      </c>
      <c r="I1486">
        <f t="shared" si="126"/>
        <v>-1.0091004939301438E-2</v>
      </c>
    </row>
    <row r="1487" spans="1:9" x14ac:dyDescent="0.3">
      <c r="A1487">
        <v>9</v>
      </c>
      <c r="B1487">
        <v>2012</v>
      </c>
      <c r="C1487">
        <v>256.05</v>
      </c>
      <c r="D1487">
        <v>0.45000101717188007</v>
      </c>
      <c r="E1487">
        <f t="shared" si="127"/>
        <v>4.0414735181481172</v>
      </c>
      <c r="F1487">
        <f>(MAX(E$2:E1487) - E1487)/MAX(E$2:E1487)</f>
        <v>0.28241967803877438</v>
      </c>
      <c r="G1487">
        <f t="shared" si="128"/>
        <v>-4.333339436677087</v>
      </c>
      <c r="H1487" t="str">
        <f t="shared" si="125"/>
        <v/>
      </c>
      <c r="I1487">
        <f t="shared" si="126"/>
        <v>1.7574732168399924E-3</v>
      </c>
    </row>
    <row r="1488" spans="1:9" x14ac:dyDescent="0.3">
      <c r="A1488">
        <v>9</v>
      </c>
      <c r="B1488">
        <v>2012</v>
      </c>
      <c r="C1488">
        <v>253.65</v>
      </c>
      <c r="D1488">
        <v>0.20000915518228002</v>
      </c>
      <c r="E1488">
        <f t="shared" si="127"/>
        <v>4.0486438171196397</v>
      </c>
      <c r="F1488">
        <f>(MAX(E$2:E1488) - E1488)/MAX(E$2:E1488)</f>
        <v>0.28114656182968906</v>
      </c>
      <c r="G1488">
        <f t="shared" si="128"/>
        <v>-4.133330281494807</v>
      </c>
      <c r="H1488" t="str">
        <f t="shared" si="125"/>
        <v/>
      </c>
      <c r="I1488">
        <f t="shared" si="126"/>
        <v>7.8852416787809985E-4</v>
      </c>
    </row>
    <row r="1489" spans="1:9" x14ac:dyDescent="0.3">
      <c r="A1489">
        <v>9</v>
      </c>
      <c r="B1489">
        <v>2012</v>
      </c>
      <c r="C1489">
        <v>255.35</v>
      </c>
      <c r="D1489">
        <v>-3</v>
      </c>
      <c r="E1489">
        <f t="shared" si="127"/>
        <v>3.9416207281611215</v>
      </c>
      <c r="F1489">
        <f>(MAX(E$2:E1489) - E1489)/MAX(E$2:E1489)</f>
        <v>0.3001489534789924</v>
      </c>
      <c r="G1489">
        <f t="shared" si="128"/>
        <v>-7.133330281494807</v>
      </c>
      <c r="H1489" t="str">
        <f t="shared" si="125"/>
        <v/>
      </c>
      <c r="I1489">
        <f t="shared" si="126"/>
        <v>-1.1748580379870767E-2</v>
      </c>
    </row>
    <row r="1490" spans="1:9" x14ac:dyDescent="0.3">
      <c r="A1490">
        <v>9</v>
      </c>
      <c r="B1490">
        <v>2012</v>
      </c>
      <c r="C1490">
        <v>257.55</v>
      </c>
      <c r="D1490">
        <v>3.3331298666666669E-2</v>
      </c>
      <c r="E1490">
        <f t="shared" si="127"/>
        <v>3.9427684800922895</v>
      </c>
      <c r="F1490">
        <f>(MAX(E$2:E1490) - E1490)/MAX(E$2:E1490)</f>
        <v>0.29994516538126004</v>
      </c>
      <c r="G1490">
        <f t="shared" si="128"/>
        <v>-7.09999898282814</v>
      </c>
      <c r="H1490" t="str">
        <f t="shared" si="125"/>
        <v/>
      </c>
      <c r="I1490">
        <f t="shared" si="126"/>
        <v>1.2941680709247394E-4</v>
      </c>
    </row>
    <row r="1491" spans="1:9" x14ac:dyDescent="0.3">
      <c r="A1491">
        <v>9</v>
      </c>
      <c r="B1491">
        <v>2012</v>
      </c>
      <c r="C1491">
        <v>263.89999999999998</v>
      </c>
      <c r="D1491">
        <v>-3</v>
      </c>
      <c r="E1491">
        <f t="shared" si="127"/>
        <v>3.84192085886977</v>
      </c>
      <c r="F1491">
        <f>(MAX(E$2:E1491) - E1491)/MAX(E$2:E1491)</f>
        <v>0.3178510772178515</v>
      </c>
      <c r="G1491">
        <f t="shared" si="128"/>
        <v>-10.09999898282814</v>
      </c>
      <c r="H1491" t="str">
        <f t="shared" si="125"/>
        <v/>
      </c>
      <c r="I1491">
        <f t="shared" si="126"/>
        <v>-1.1367942402425162E-2</v>
      </c>
    </row>
    <row r="1492" spans="1:9" x14ac:dyDescent="0.3">
      <c r="A1492">
        <v>9</v>
      </c>
      <c r="B1492">
        <v>2012</v>
      </c>
      <c r="C1492">
        <v>265.39999999999998</v>
      </c>
      <c r="D1492">
        <v>-0.18333129898956801</v>
      </c>
      <c r="E1492">
        <f t="shared" si="127"/>
        <v>3.8359495899595917</v>
      </c>
      <c r="F1492">
        <f>(MAX(E$2:E1492) - E1492)/MAX(E$2:E1492)</f>
        <v>0.31891130068531742</v>
      </c>
      <c r="G1492">
        <f t="shared" si="128"/>
        <v>-10.283330281817708</v>
      </c>
      <c r="H1492" t="str">
        <f t="shared" si="125"/>
        <v/>
      </c>
      <c r="I1492">
        <f t="shared" si="126"/>
        <v>-6.9077354555225332E-4</v>
      </c>
    </row>
    <row r="1493" spans="1:9" x14ac:dyDescent="0.3">
      <c r="A1493">
        <v>9</v>
      </c>
      <c r="B1493">
        <v>2012</v>
      </c>
      <c r="C1493">
        <v>264.8</v>
      </c>
      <c r="D1493">
        <v>9.9999999999999992E-2</v>
      </c>
      <c r="E1493">
        <f t="shared" si="127"/>
        <v>3.8392089882139002</v>
      </c>
      <c r="F1493">
        <f>(MAX(E$2:E1493) - E1493)/MAX(E$2:E1493)</f>
        <v>0.31833258105787859</v>
      </c>
      <c r="G1493">
        <f t="shared" si="128"/>
        <v>-10.183330281817708</v>
      </c>
      <c r="H1493" t="str">
        <f t="shared" si="125"/>
        <v/>
      </c>
      <c r="I1493">
        <f t="shared" si="126"/>
        <v>3.77643504531722E-4</v>
      </c>
    </row>
    <row r="1494" spans="1:9" x14ac:dyDescent="0.3">
      <c r="A1494">
        <v>9</v>
      </c>
      <c r="B1494">
        <v>2012</v>
      </c>
      <c r="C1494">
        <v>264.60000000000002</v>
      </c>
      <c r="D1494">
        <v>0.4333292643333333</v>
      </c>
      <c r="E1494">
        <f t="shared" si="127"/>
        <v>3.8533556005139395</v>
      </c>
      <c r="F1494">
        <f>(MAX(E$2:E1494) - E1494)/MAX(E$2:E1494)</f>
        <v>0.31582079159214571</v>
      </c>
      <c r="G1494">
        <f t="shared" si="128"/>
        <v>-9.7500010174843759</v>
      </c>
      <c r="H1494" t="str">
        <f t="shared" si="125"/>
        <v/>
      </c>
      <c r="I1494">
        <f t="shared" si="126"/>
        <v>1.6376767359536405E-3</v>
      </c>
    </row>
    <row r="1495" spans="1:9" x14ac:dyDescent="0.3">
      <c r="A1495">
        <v>9</v>
      </c>
      <c r="B1495">
        <v>2012</v>
      </c>
      <c r="C1495">
        <v>263.75</v>
      </c>
      <c r="D1495">
        <v>-0.49999389632293134</v>
      </c>
      <c r="E1495">
        <f t="shared" si="127"/>
        <v>3.8369196872195612</v>
      </c>
      <c r="F1495">
        <f>(MAX(E$2:E1495) - E1495)/MAX(E$2:E1495)</f>
        <v>0.3187390559085011</v>
      </c>
      <c r="G1495">
        <f t="shared" si="128"/>
        <v>-10.249994913807306</v>
      </c>
      <c r="H1495" t="str">
        <f t="shared" si="125"/>
        <v/>
      </c>
      <c r="I1495">
        <f t="shared" si="126"/>
        <v>-1.8957114552528203E-3</v>
      </c>
    </row>
    <row r="1496" spans="1:9" x14ac:dyDescent="0.3">
      <c r="A1496">
        <v>9</v>
      </c>
      <c r="B1496">
        <v>2012</v>
      </c>
      <c r="C1496">
        <v>264.95</v>
      </c>
      <c r="D1496">
        <v>0.99998779297915874</v>
      </c>
      <c r="E1496">
        <f t="shared" si="127"/>
        <v>3.8695030573353835</v>
      </c>
      <c r="F1496">
        <f>(MAX(E$2:E1496) - E1496)/MAX(E$2:E1496)</f>
        <v>0.31295374391442243</v>
      </c>
      <c r="G1496">
        <f t="shared" si="128"/>
        <v>-9.2500071208281476</v>
      </c>
      <c r="H1496" t="str">
        <f t="shared" si="125"/>
        <v/>
      </c>
      <c r="I1496">
        <f t="shared" si="126"/>
        <v>3.7742509642542318E-3</v>
      </c>
    </row>
    <row r="1497" spans="1:9" x14ac:dyDescent="0.3">
      <c r="A1497">
        <v>9</v>
      </c>
      <c r="B1497">
        <v>2012</v>
      </c>
      <c r="C1497">
        <v>263.2</v>
      </c>
      <c r="D1497">
        <v>0.36665852866666665</v>
      </c>
      <c r="E1497">
        <f t="shared" si="127"/>
        <v>3.8816317395913327</v>
      </c>
      <c r="F1497">
        <f>(MAX(E$2:E1497) - E1497)/MAX(E$2:E1497)</f>
        <v>0.31080024626582781</v>
      </c>
      <c r="G1497">
        <f t="shared" si="128"/>
        <v>-8.8833485921614805</v>
      </c>
      <c r="H1497" t="str">
        <f t="shared" ref="H1497:H1560" si="129">IF(A1497=A1498, "", IF(-C1475*0.05 &gt; MIN(G1476:G1497), -C1475*0.05, G1497))</f>
        <v/>
      </c>
      <c r="I1497">
        <f t="shared" si="126"/>
        <v>1.3930795162107397E-3</v>
      </c>
    </row>
    <row r="1498" spans="1:9" x14ac:dyDescent="0.3">
      <c r="A1498">
        <v>9</v>
      </c>
      <c r="B1498">
        <v>2012</v>
      </c>
      <c r="C1498">
        <v>262.95</v>
      </c>
      <c r="D1498">
        <v>0.5000244140416813</v>
      </c>
      <c r="E1498">
        <f t="shared" si="127"/>
        <v>3.8982396457759991</v>
      </c>
      <c r="F1498">
        <f>(MAX(E$2:E1498) - E1498)/MAX(E$2:E1498)</f>
        <v>0.30785144390115077</v>
      </c>
      <c r="G1498">
        <f t="shared" si="128"/>
        <v>-8.3833241781197998</v>
      </c>
      <c r="H1498" t="str">
        <f t="shared" si="129"/>
        <v/>
      </c>
      <c r="I1498">
        <f t="shared" si="126"/>
        <v>1.9015950334348025E-3</v>
      </c>
    </row>
    <row r="1499" spans="1:9" x14ac:dyDescent="0.3">
      <c r="A1499">
        <v>9</v>
      </c>
      <c r="B1499">
        <v>2012</v>
      </c>
      <c r="C1499">
        <v>260.60000000000002</v>
      </c>
      <c r="D1499">
        <v>0.64998779297914333</v>
      </c>
      <c r="E1499">
        <f t="shared" si="127"/>
        <v>3.9201163472867009</v>
      </c>
      <c r="F1499">
        <f>(MAX(E$2:E1499) - E1499)/MAX(E$2:E1499)</f>
        <v>0.30396714515639683</v>
      </c>
      <c r="G1499">
        <f t="shared" si="128"/>
        <v>-7.7333363851406567</v>
      </c>
      <c r="H1499" t="str">
        <f t="shared" si="129"/>
        <v/>
      </c>
      <c r="I1499">
        <f t="shared" si="126"/>
        <v>2.4941972102039264E-3</v>
      </c>
    </row>
    <row r="1500" spans="1:9" x14ac:dyDescent="0.3">
      <c r="A1500">
        <v>9</v>
      </c>
      <c r="B1500">
        <v>2012</v>
      </c>
      <c r="C1500">
        <v>259.5</v>
      </c>
      <c r="D1500">
        <v>3.649993896322913</v>
      </c>
      <c r="E1500">
        <f t="shared" si="127"/>
        <v>4.0441776253832797</v>
      </c>
      <c r="F1500">
        <f>(MAX(E$2:E1500) - E1500)/MAX(E$2:E1500)</f>
        <v>0.28193955262617121</v>
      </c>
      <c r="G1500">
        <f t="shared" si="128"/>
        <v>-4.0833424888177436</v>
      </c>
      <c r="H1500" t="str">
        <f t="shared" si="129"/>
        <v/>
      </c>
      <c r="I1500">
        <f t="shared" si="126"/>
        <v>1.4065487076388874E-2</v>
      </c>
    </row>
    <row r="1501" spans="1:9" x14ac:dyDescent="0.3">
      <c r="A1501">
        <v>9</v>
      </c>
      <c r="B1501">
        <v>2012</v>
      </c>
      <c r="C1501">
        <v>263.55</v>
      </c>
      <c r="D1501">
        <v>0.149995931</v>
      </c>
      <c r="E1501">
        <f t="shared" si="127"/>
        <v>4.0493564260780612</v>
      </c>
      <c r="F1501">
        <f>(MAX(E$2:E1501) - E1501)/MAX(E$2:E1501)</f>
        <v>0.28102003516471891</v>
      </c>
      <c r="G1501">
        <f t="shared" si="128"/>
        <v>-3.9333465578177438</v>
      </c>
      <c r="H1501">
        <f t="shared" si="129"/>
        <v>-3.9333465578177438</v>
      </c>
      <c r="I1501">
        <f t="shared" si="126"/>
        <v>5.6913652437867572E-4</v>
      </c>
    </row>
    <row r="1502" spans="1:9" x14ac:dyDescent="0.3">
      <c r="A1502">
        <v>10</v>
      </c>
      <c r="B1502">
        <v>2012</v>
      </c>
      <c r="C1502">
        <v>263.55</v>
      </c>
      <c r="D1502">
        <v>-0.15</v>
      </c>
      <c r="E1502">
        <f t="shared" si="127"/>
        <v>4.0441708529655536</v>
      </c>
      <c r="F1502">
        <f>(MAX(E$2:E1502) - E1502)/MAX(E$2:E1502)</f>
        <v>0.28194075509692118</v>
      </c>
      <c r="G1502">
        <f t="shared" si="128"/>
        <v>-0.15</v>
      </c>
      <c r="H1502" t="str">
        <f t="shared" si="129"/>
        <v/>
      </c>
      <c r="I1502">
        <f t="shared" si="126"/>
        <v>-5.6915196357427424E-4</v>
      </c>
    </row>
    <row r="1503" spans="1:9" x14ac:dyDescent="0.3">
      <c r="A1503">
        <v>10</v>
      </c>
      <c r="B1503">
        <v>2012</v>
      </c>
      <c r="C1503">
        <v>262.7</v>
      </c>
      <c r="D1503">
        <v>-3.3333333333333333E-2</v>
      </c>
      <c r="E1503">
        <f t="shared" si="127"/>
        <v>4.0430162552724722</v>
      </c>
      <c r="F1503">
        <f>(MAX(E$2:E1503) - E1503)/MAX(E$2:E1503)</f>
        <v>0.28214575868796704</v>
      </c>
      <c r="G1503">
        <f t="shared" si="128"/>
        <v>-0.18333333333333332</v>
      </c>
      <c r="H1503" t="str">
        <f t="shared" si="129"/>
        <v/>
      </c>
      <c r="I1503">
        <f t="shared" si="126"/>
        <v>-1.2688745083111282E-4</v>
      </c>
    </row>
    <row r="1504" spans="1:9" x14ac:dyDescent="0.3">
      <c r="A1504">
        <v>10</v>
      </c>
      <c r="B1504">
        <v>2012</v>
      </c>
      <c r="C1504">
        <v>262.7</v>
      </c>
      <c r="D1504">
        <v>-3.3333333333333333E-2</v>
      </c>
      <c r="E1504">
        <f t="shared" si="127"/>
        <v>4.0418619872132959</v>
      </c>
      <c r="F1504">
        <f>(MAX(E$2:E1504) - E1504)/MAX(E$2:E1504)</f>
        <v>0.28235070375115101</v>
      </c>
      <c r="G1504">
        <f t="shared" si="128"/>
        <v>-0.21666666666666665</v>
      </c>
      <c r="H1504" t="str">
        <f t="shared" si="129"/>
        <v/>
      </c>
      <c r="I1504">
        <f t="shared" si="126"/>
        <v>-1.2688745083111282E-4</v>
      </c>
    </row>
    <row r="1505" spans="1:9" x14ac:dyDescent="0.3">
      <c r="A1505">
        <v>10</v>
      </c>
      <c r="B1505">
        <v>2012</v>
      </c>
      <c r="C1505">
        <v>263.2</v>
      </c>
      <c r="D1505">
        <v>0.45000610367706001</v>
      </c>
      <c r="E1505">
        <f t="shared" si="127"/>
        <v>4.057410774333543</v>
      </c>
      <c r="F1505">
        <f>(MAX(E$2:E1505) - E1505)/MAX(E$2:E1505)</f>
        <v>0.27958995235249628</v>
      </c>
      <c r="G1505">
        <f t="shared" si="128"/>
        <v>0.23333943701039336</v>
      </c>
      <c r="H1505" t="str">
        <f t="shared" si="129"/>
        <v/>
      </c>
      <c r="I1505">
        <f t="shared" si="126"/>
        <v>1.7097496340313832E-3</v>
      </c>
    </row>
    <row r="1506" spans="1:9" x14ac:dyDescent="0.3">
      <c r="A1506">
        <v>10</v>
      </c>
      <c r="B1506">
        <v>2012</v>
      </c>
      <c r="C1506">
        <v>263.95</v>
      </c>
      <c r="D1506">
        <v>0.94999999999999185</v>
      </c>
      <c r="E1506">
        <f t="shared" si="127"/>
        <v>4.0902681925193276</v>
      </c>
      <c r="F1506">
        <f>(MAX(E$2:E1506) - E1506)/MAX(E$2:E1506)</f>
        <v>0.27375598199126683</v>
      </c>
      <c r="G1506">
        <f t="shared" si="128"/>
        <v>1.1833394370103851</v>
      </c>
      <c r="H1506" t="str">
        <f t="shared" si="129"/>
        <v/>
      </c>
      <c r="I1506">
        <f t="shared" si="126"/>
        <v>3.5991665088084559E-3</v>
      </c>
    </row>
    <row r="1507" spans="1:9" x14ac:dyDescent="0.3">
      <c r="A1507">
        <v>10</v>
      </c>
      <c r="B1507">
        <v>2012</v>
      </c>
      <c r="C1507">
        <v>262.39999999999998</v>
      </c>
      <c r="D1507">
        <v>-0.45000406900000001</v>
      </c>
      <c r="E1507">
        <f t="shared" si="127"/>
        <v>4.074485288585052</v>
      </c>
      <c r="F1507">
        <f>(MAX(E$2:E1507) - E1507)/MAX(E$2:E1507)</f>
        <v>0.27655830179759083</v>
      </c>
      <c r="G1507">
        <f t="shared" si="128"/>
        <v>0.73333536801038512</v>
      </c>
      <c r="H1507" t="str">
        <f t="shared" si="129"/>
        <v/>
      </c>
      <c r="I1507">
        <f t="shared" si="126"/>
        <v>-1.7149545312500002E-3</v>
      </c>
    </row>
    <row r="1508" spans="1:9" x14ac:dyDescent="0.3">
      <c r="A1508">
        <v>10</v>
      </c>
      <c r="B1508">
        <v>2012</v>
      </c>
      <c r="C1508">
        <v>260.7</v>
      </c>
      <c r="D1508">
        <v>6.666870133333333E-2</v>
      </c>
      <c r="E1508">
        <f t="shared" si="127"/>
        <v>4.0768297130050035</v>
      </c>
      <c r="F1508">
        <f>(MAX(E$2:E1508) - E1508)/MAX(E$2:E1508)</f>
        <v>0.27614203955498845</v>
      </c>
      <c r="G1508">
        <f t="shared" si="128"/>
        <v>0.80000406934371848</v>
      </c>
      <c r="H1508" t="str">
        <f t="shared" si="129"/>
        <v/>
      </c>
      <c r="I1508">
        <f t="shared" si="126"/>
        <v>2.5572957933768059E-4</v>
      </c>
    </row>
    <row r="1509" spans="1:9" x14ac:dyDescent="0.3">
      <c r="A1509">
        <v>10</v>
      </c>
      <c r="B1509">
        <v>2012</v>
      </c>
      <c r="C1509">
        <v>257.89999999999998</v>
      </c>
      <c r="D1509">
        <v>-2.2999877929791666</v>
      </c>
      <c r="E1509">
        <f t="shared" si="127"/>
        <v>3.9950248204442276</v>
      </c>
      <c r="F1509">
        <f>(MAX(E$2:E1509) - E1509)/MAX(E$2:E1509)</f>
        <v>0.29066683623574546</v>
      </c>
      <c r="G1509">
        <f t="shared" si="128"/>
        <v>-1.4999837236354481</v>
      </c>
      <c r="H1509" t="str">
        <f t="shared" si="129"/>
        <v/>
      </c>
      <c r="I1509">
        <f t="shared" si="126"/>
        <v>-8.9181380107761412E-3</v>
      </c>
    </row>
    <row r="1510" spans="1:9" x14ac:dyDescent="0.3">
      <c r="A1510">
        <v>10</v>
      </c>
      <c r="B1510">
        <v>2012</v>
      </c>
      <c r="C1510">
        <v>253.1</v>
      </c>
      <c r="D1510">
        <v>4.9987792979166668E-2</v>
      </c>
      <c r="E1510">
        <f t="shared" si="127"/>
        <v>3.9968001288826303</v>
      </c>
      <c r="F1510">
        <f>(MAX(E$2:E1510) - E1510)/MAX(E$2:E1510)</f>
        <v>0.2903516228871762</v>
      </c>
      <c r="G1510">
        <f t="shared" si="128"/>
        <v>-1.4499959306562813</v>
      </c>
      <c r="H1510" t="str">
        <f t="shared" si="129"/>
        <v/>
      </c>
      <c r="I1510">
        <f t="shared" si="126"/>
        <v>1.9750214531476359E-4</v>
      </c>
    </row>
    <row r="1511" spans="1:9" x14ac:dyDescent="0.3">
      <c r="A1511">
        <v>10</v>
      </c>
      <c r="B1511">
        <v>2012</v>
      </c>
      <c r="C1511">
        <v>253.55</v>
      </c>
      <c r="D1511">
        <v>1.2499908448177066</v>
      </c>
      <c r="E1511">
        <f t="shared" si="127"/>
        <v>4.0411342563989248</v>
      </c>
      <c r="F1511">
        <f>(MAX(E$2:E1511) - E1511)/MAX(E$2:E1511)</f>
        <v>0.28247991536412648</v>
      </c>
      <c r="G1511">
        <f t="shared" si="128"/>
        <v>-0.20000508583857468</v>
      </c>
      <c r="H1511" t="str">
        <f t="shared" si="129"/>
        <v/>
      </c>
      <c r="I1511">
        <f t="shared" si="126"/>
        <v>4.9299579760114631E-3</v>
      </c>
    </row>
    <row r="1512" spans="1:9" x14ac:dyDescent="0.3">
      <c r="A1512">
        <v>10</v>
      </c>
      <c r="B1512">
        <v>2012</v>
      </c>
      <c r="C1512">
        <v>251.5</v>
      </c>
      <c r="D1512">
        <v>0.49999694816146528</v>
      </c>
      <c r="E1512">
        <f t="shared" si="127"/>
        <v>4.0592107903529921</v>
      </c>
      <c r="F1512">
        <f>(MAX(E$2:E1512) - E1512)/MAX(E$2:E1512)</f>
        <v>0.2792703520708239</v>
      </c>
      <c r="G1512">
        <f t="shared" si="128"/>
        <v>0.2999918623228906</v>
      </c>
      <c r="H1512" t="str">
        <f t="shared" si="129"/>
        <v/>
      </c>
      <c r="I1512">
        <f t="shared" si="126"/>
        <v>1.9880594360296832E-3</v>
      </c>
    </row>
    <row r="1513" spans="1:9" x14ac:dyDescent="0.3">
      <c r="A1513">
        <v>10</v>
      </c>
      <c r="B1513">
        <v>2012</v>
      </c>
      <c r="C1513">
        <v>254.05</v>
      </c>
      <c r="D1513">
        <v>5.0000000000007538E-2</v>
      </c>
      <c r="E1513">
        <f t="shared" si="127"/>
        <v>4.0610083153044378</v>
      </c>
      <c r="F1513">
        <f>(MAX(E$2:E1513) - E1513)/MAX(E$2:E1513)</f>
        <v>0.27895119408856828</v>
      </c>
      <c r="G1513">
        <f t="shared" si="128"/>
        <v>0.34999186232289814</v>
      </c>
      <c r="H1513" t="str">
        <f t="shared" si="129"/>
        <v/>
      </c>
      <c r="I1513">
        <f t="shared" si="126"/>
        <v>1.9681165124978364E-4</v>
      </c>
    </row>
    <row r="1514" spans="1:9" x14ac:dyDescent="0.3">
      <c r="A1514">
        <v>10</v>
      </c>
      <c r="B1514">
        <v>2012</v>
      </c>
      <c r="C1514">
        <v>255.4</v>
      </c>
      <c r="D1514">
        <v>-0.8000122070208292</v>
      </c>
      <c r="E1514">
        <f t="shared" si="127"/>
        <v>4.0323868332904302</v>
      </c>
      <c r="F1514">
        <f>(MAX(E$2:E1514) - E1514)/MAX(E$2:E1514)</f>
        <v>0.28403305648019167</v>
      </c>
      <c r="G1514">
        <f t="shared" si="128"/>
        <v>-0.45002034469793106</v>
      </c>
      <c r="H1514" t="str">
        <f t="shared" si="129"/>
        <v/>
      </c>
      <c r="I1514">
        <f t="shared" si="126"/>
        <v>-3.1323892209116255E-3</v>
      </c>
    </row>
    <row r="1515" spans="1:9" x14ac:dyDescent="0.3">
      <c r="A1515">
        <v>10</v>
      </c>
      <c r="B1515">
        <v>2012</v>
      </c>
      <c r="C1515">
        <v>257.05</v>
      </c>
      <c r="D1515">
        <v>-0.44998779297915137</v>
      </c>
      <c r="E1515">
        <f t="shared" si="127"/>
        <v>4.0165040053737258</v>
      </c>
      <c r="F1515">
        <f>(MAX(E$2:E1515) - E1515)/MAX(E$2:E1515)</f>
        <v>0.28685311820246817</v>
      </c>
      <c r="G1515">
        <f t="shared" si="128"/>
        <v>-0.90000813767708243</v>
      </c>
      <c r="H1515" t="str">
        <f t="shared" si="129"/>
        <v/>
      </c>
      <c r="I1515">
        <f t="shared" si="126"/>
        <v>-1.7505846838325281E-3</v>
      </c>
    </row>
    <row r="1516" spans="1:9" x14ac:dyDescent="0.3">
      <c r="A1516">
        <v>10</v>
      </c>
      <c r="B1516">
        <v>2012</v>
      </c>
      <c r="C1516">
        <v>256.89999999999998</v>
      </c>
      <c r="D1516">
        <v>-2.2500061036770664</v>
      </c>
      <c r="E1516">
        <f t="shared" si="127"/>
        <v>3.9373541155841103</v>
      </c>
      <c r="F1516">
        <f>(MAX(E$2:E1516) - E1516)/MAX(E$2:E1516)</f>
        <v>0.30090650817109849</v>
      </c>
      <c r="G1516">
        <f t="shared" si="128"/>
        <v>-3.1500142413541488</v>
      </c>
      <c r="H1516" t="str">
        <f t="shared" si="129"/>
        <v/>
      </c>
      <c r="I1516">
        <f t="shared" si="126"/>
        <v>-8.7582954600119375E-3</v>
      </c>
    </row>
    <row r="1517" spans="1:9" x14ac:dyDescent="0.3">
      <c r="A1517">
        <v>10</v>
      </c>
      <c r="B1517">
        <v>2012</v>
      </c>
      <c r="C1517">
        <v>250.05</v>
      </c>
      <c r="D1517">
        <v>4.4000030518385325</v>
      </c>
      <c r="E1517">
        <f t="shared" si="127"/>
        <v>4.0932422690760628</v>
      </c>
      <c r="F1517">
        <f>(MAX(E$2:E1517) - E1517)/MAX(E$2:E1517)</f>
        <v>0.27322792241014221</v>
      </c>
      <c r="G1517">
        <f t="shared" si="128"/>
        <v>1.2499888104843837</v>
      </c>
      <c r="H1517" t="str">
        <f t="shared" si="129"/>
        <v/>
      </c>
      <c r="I1517">
        <f t="shared" si="126"/>
        <v>1.7596492908772375E-2</v>
      </c>
    </row>
    <row r="1518" spans="1:9" x14ac:dyDescent="0.3">
      <c r="A1518">
        <v>10</v>
      </c>
      <c r="B1518">
        <v>2012</v>
      </c>
      <c r="C1518">
        <v>254.35</v>
      </c>
      <c r="D1518">
        <v>0.91666361500000004</v>
      </c>
      <c r="E1518">
        <f t="shared" si="127"/>
        <v>4.1264338714929867</v>
      </c>
      <c r="F1518">
        <f>(MAX(E$2:E1518) - E1518)/MAX(E$2:E1518)</f>
        <v>0.26733461625787058</v>
      </c>
      <c r="G1518">
        <f t="shared" si="128"/>
        <v>2.1666524254843837</v>
      </c>
      <c r="H1518" t="str">
        <f t="shared" si="129"/>
        <v/>
      </c>
      <c r="I1518">
        <f t="shared" si="126"/>
        <v>3.6039458030273246E-3</v>
      </c>
    </row>
    <row r="1519" spans="1:9" x14ac:dyDescent="0.3">
      <c r="A1519">
        <v>10</v>
      </c>
      <c r="B1519">
        <v>2012</v>
      </c>
      <c r="C1519">
        <v>249.75</v>
      </c>
      <c r="D1519">
        <v>-0.4000000000000033</v>
      </c>
      <c r="E1519">
        <f t="shared" si="127"/>
        <v>4.111563839523642</v>
      </c>
      <c r="F1519">
        <f>(MAX(E$2:E1519) - E1519)/MAX(E$2:E1519)</f>
        <v>0.26997485187495945</v>
      </c>
      <c r="G1519">
        <f t="shared" si="128"/>
        <v>1.7666524254843805</v>
      </c>
      <c r="H1519" t="str">
        <f t="shared" si="129"/>
        <v/>
      </c>
      <c r="I1519">
        <f t="shared" si="126"/>
        <v>-1.6016016016016149E-3</v>
      </c>
    </row>
    <row r="1520" spans="1:9" x14ac:dyDescent="0.3">
      <c r="A1520">
        <v>10</v>
      </c>
      <c r="B1520">
        <v>2012</v>
      </c>
      <c r="C1520">
        <v>248.45</v>
      </c>
      <c r="D1520">
        <v>3.4499877929791669</v>
      </c>
      <c r="E1520">
        <f t="shared" si="127"/>
        <v>4.2400238973901141</v>
      </c>
      <c r="F1520">
        <f>(MAX(E$2:E1520) - E1520)/MAX(E$2:E1520)</f>
        <v>0.24716623782143482</v>
      </c>
      <c r="G1520">
        <f t="shared" si="128"/>
        <v>5.2166402184635476</v>
      </c>
      <c r="H1520" t="str">
        <f t="shared" si="129"/>
        <v/>
      </c>
      <c r="I1520">
        <f t="shared" si="126"/>
        <v>1.3886044648738849E-2</v>
      </c>
    </row>
    <row r="1521" spans="1:9" x14ac:dyDescent="0.3">
      <c r="A1521">
        <v>10</v>
      </c>
      <c r="B1521">
        <v>2012</v>
      </c>
      <c r="C1521">
        <v>250.3</v>
      </c>
      <c r="D1521">
        <v>-3</v>
      </c>
      <c r="E1521">
        <f t="shared" si="127"/>
        <v>4.1256804642803129</v>
      </c>
      <c r="F1521">
        <f>(MAX(E$2:E1521) - E1521)/MAX(E$2:E1521)</f>
        <v>0.26746838682145602</v>
      </c>
      <c r="G1521">
        <f t="shared" si="128"/>
        <v>2.2166402184635476</v>
      </c>
      <c r="H1521" t="str">
        <f t="shared" si="129"/>
        <v/>
      </c>
      <c r="I1521">
        <f t="shared" si="126"/>
        <v>-1.1985617259288853E-2</v>
      </c>
    </row>
    <row r="1522" spans="1:9" x14ac:dyDescent="0.3">
      <c r="A1522">
        <v>10</v>
      </c>
      <c r="B1522">
        <v>2012</v>
      </c>
      <c r="C1522">
        <v>248.05</v>
      </c>
      <c r="D1522">
        <v>8.3333333333333329E-2</v>
      </c>
      <c r="E1522">
        <f t="shared" si="127"/>
        <v>4.1287990495939697</v>
      </c>
      <c r="F1522">
        <f>(MAX(E$2:E1522) - E1522)/MAX(E$2:E1522)</f>
        <v>0.26691466911344969</v>
      </c>
      <c r="G1522">
        <f t="shared" si="128"/>
        <v>2.2999735517968811</v>
      </c>
      <c r="H1522" t="str">
        <f t="shared" si="129"/>
        <v/>
      </c>
      <c r="I1522">
        <f t="shared" si="126"/>
        <v>3.3595377276086805E-4</v>
      </c>
    </row>
    <row r="1523" spans="1:9" x14ac:dyDescent="0.3">
      <c r="A1523">
        <v>10</v>
      </c>
      <c r="B1523">
        <v>2012</v>
      </c>
      <c r="C1523">
        <v>247.8</v>
      </c>
      <c r="D1523">
        <v>-0.25</v>
      </c>
      <c r="E1523">
        <f t="shared" si="127"/>
        <v>4.1194267757223129</v>
      </c>
      <c r="F1523">
        <f>(MAX(E$2:E1523) - E1523)/MAX(E$2:E1523)</f>
        <v>0.26857875506431195</v>
      </c>
      <c r="G1523">
        <f t="shared" si="128"/>
        <v>2.0499735517968811</v>
      </c>
      <c r="H1523" t="str">
        <f t="shared" si="129"/>
        <v/>
      </c>
      <c r="I1523">
        <f t="shared" si="126"/>
        <v>-1.0088781275221952E-3</v>
      </c>
    </row>
    <row r="1524" spans="1:9" x14ac:dyDescent="0.3">
      <c r="A1524">
        <v>10</v>
      </c>
      <c r="B1524">
        <v>2012</v>
      </c>
      <c r="C1524">
        <v>250.2</v>
      </c>
      <c r="D1524">
        <v>0.7500061036770681</v>
      </c>
      <c r="E1524">
        <f t="shared" si="127"/>
        <v>4.1472109054475146</v>
      </c>
      <c r="F1524">
        <f>(MAX(E$2:E1524) - E1524)/MAX(E$2:E1524)</f>
        <v>0.26364556803139078</v>
      </c>
      <c r="G1524">
        <f t="shared" si="128"/>
        <v>2.7999796554739493</v>
      </c>
      <c r="H1524">
        <f t="shared" si="129"/>
        <v>2.7999796554739493</v>
      </c>
      <c r="I1524">
        <f t="shared" si="126"/>
        <v>2.9976263136573468E-3</v>
      </c>
    </row>
    <row r="1525" spans="1:9" x14ac:dyDescent="0.3">
      <c r="A1525">
        <v>11</v>
      </c>
      <c r="B1525">
        <v>2012</v>
      </c>
      <c r="C1525">
        <v>247.95</v>
      </c>
      <c r="D1525">
        <v>-0.30000305183854131</v>
      </c>
      <c r="E1525">
        <f t="shared" si="127"/>
        <v>4.1359207427591986</v>
      </c>
      <c r="F1525">
        <f>(MAX(E$2:E1525) - E1525)/MAX(E$2:E1525)</f>
        <v>0.26565018306610433</v>
      </c>
      <c r="G1525">
        <f t="shared" si="128"/>
        <v>-0.30000305183854131</v>
      </c>
      <c r="H1525" t="str">
        <f t="shared" si="129"/>
        <v/>
      </c>
      <c r="I1525">
        <f t="shared" si="126"/>
        <v>-1.209933663393996E-3</v>
      </c>
    </row>
    <row r="1526" spans="1:9" x14ac:dyDescent="0.3">
      <c r="A1526">
        <v>11</v>
      </c>
      <c r="B1526">
        <v>2012</v>
      </c>
      <c r="C1526">
        <v>250.55</v>
      </c>
      <c r="D1526">
        <v>-5.0012207020829536E-2</v>
      </c>
      <c r="E1526">
        <f t="shared" si="127"/>
        <v>4.1340632106102486</v>
      </c>
      <c r="F1526">
        <f>(MAX(E$2:E1526) - E1526)/MAX(E$2:E1526)</f>
        <v>0.26597999557421836</v>
      </c>
      <c r="G1526">
        <f t="shared" si="128"/>
        <v>-0.35001525885937085</v>
      </c>
      <c r="H1526" t="str">
        <f t="shared" si="129"/>
        <v/>
      </c>
      <c r="I1526">
        <f t="shared" si="126"/>
        <v>-1.9960968677241881E-4</v>
      </c>
    </row>
    <row r="1527" spans="1:9" x14ac:dyDescent="0.3">
      <c r="A1527">
        <v>11</v>
      </c>
      <c r="B1527">
        <v>2012</v>
      </c>
      <c r="C1527">
        <v>248.85</v>
      </c>
      <c r="D1527">
        <v>0.29998779297916667</v>
      </c>
      <c r="E1527">
        <f t="shared" si="127"/>
        <v>4.1452763073425025</v>
      </c>
      <c r="F1527">
        <f>(MAX(E$2:E1527) - E1527)/MAX(E$2:E1527)</f>
        <v>0.26398906391842958</v>
      </c>
      <c r="G1527">
        <f t="shared" si="128"/>
        <v>-5.0027465880204181E-2</v>
      </c>
      <c r="H1527" t="str">
        <f t="shared" si="129"/>
        <v/>
      </c>
      <c r="I1527">
        <f t="shared" si="126"/>
        <v>1.2054964556124841E-3</v>
      </c>
    </row>
    <row r="1528" spans="1:9" x14ac:dyDescent="0.3">
      <c r="A1528">
        <v>11</v>
      </c>
      <c r="B1528">
        <v>2012</v>
      </c>
      <c r="C1528">
        <v>249.35</v>
      </c>
      <c r="D1528">
        <v>-0.81666971833333335</v>
      </c>
      <c r="E1528">
        <f t="shared" si="127"/>
        <v>4.1147289896074097</v>
      </c>
      <c r="F1528">
        <f>(MAX(E$2:E1528) - E1528)/MAX(E$2:E1528)</f>
        <v>0.26941286639962064</v>
      </c>
      <c r="G1528">
        <f t="shared" si="128"/>
        <v>-0.86669718421353759</v>
      </c>
      <c r="H1528" t="str">
        <f t="shared" si="129"/>
        <v/>
      </c>
      <c r="I1528">
        <f t="shared" si="126"/>
        <v>-3.2751943787180005E-3</v>
      </c>
    </row>
    <row r="1529" spans="1:9" x14ac:dyDescent="0.3">
      <c r="A1529">
        <v>11</v>
      </c>
      <c r="B1529">
        <v>2012</v>
      </c>
      <c r="C1529">
        <v>252.25</v>
      </c>
      <c r="D1529">
        <v>0.23333129866666666</v>
      </c>
      <c r="E1529">
        <f t="shared" si="127"/>
        <v>4.1232927711032055</v>
      </c>
      <c r="F1529">
        <f>(MAX(E$2:E1529) - E1529)/MAX(E$2:E1529)</f>
        <v>0.26789233161067205</v>
      </c>
      <c r="G1529">
        <f t="shared" si="128"/>
        <v>-0.6333658855468709</v>
      </c>
      <c r="H1529" t="str">
        <f t="shared" si="129"/>
        <v/>
      </c>
      <c r="I1529">
        <f t="shared" si="126"/>
        <v>9.2500019293029396E-4</v>
      </c>
    </row>
    <row r="1530" spans="1:9" x14ac:dyDescent="0.3">
      <c r="A1530">
        <v>11</v>
      </c>
      <c r="B1530">
        <v>2012</v>
      </c>
      <c r="C1530">
        <v>249.9</v>
      </c>
      <c r="D1530">
        <v>-1.5499908448177131</v>
      </c>
      <c r="E1530">
        <f t="shared" si="127"/>
        <v>4.0657501596472052</v>
      </c>
      <c r="F1530">
        <f>(MAX(E$2:E1530) - E1530)/MAX(E$2:E1530)</f>
        <v>0.27810926003285974</v>
      </c>
      <c r="G1530">
        <f t="shared" si="128"/>
        <v>-2.1833567303645838</v>
      </c>
      <c r="H1530" t="str">
        <f t="shared" si="129"/>
        <v/>
      </c>
      <c r="I1530">
        <f t="shared" si="126"/>
        <v>-6.2024443570136579E-3</v>
      </c>
    </row>
    <row r="1531" spans="1:9" x14ac:dyDescent="0.3">
      <c r="A1531">
        <v>11</v>
      </c>
      <c r="B1531">
        <v>2012</v>
      </c>
      <c r="C1531">
        <v>246.05</v>
      </c>
      <c r="D1531">
        <v>2.1499908448176934</v>
      </c>
      <c r="E1531">
        <f t="shared" si="127"/>
        <v>4.1456850616844108</v>
      </c>
      <c r="F1531">
        <f>(MAX(E$2:E1531) - E1531)/MAX(E$2:E1531)</f>
        <v>0.26391648789610689</v>
      </c>
      <c r="G1531">
        <f t="shared" si="128"/>
        <v>-3.336588554689035E-2</v>
      </c>
      <c r="H1531" t="str">
        <f t="shared" si="129"/>
        <v/>
      </c>
      <c r="I1531">
        <f t="shared" si="126"/>
        <v>8.7380241610148079E-3</v>
      </c>
    </row>
    <row r="1532" spans="1:9" x14ac:dyDescent="0.3">
      <c r="A1532">
        <v>11</v>
      </c>
      <c r="B1532">
        <v>2012</v>
      </c>
      <c r="C1532">
        <v>247</v>
      </c>
      <c r="D1532">
        <v>1.1499969481614467</v>
      </c>
      <c r="E1532">
        <f t="shared" si="127"/>
        <v>4.1891139346811519</v>
      </c>
      <c r="F1532">
        <f>(MAX(E$2:E1532) - E1532)/MAX(E$2:E1532)</f>
        <v>0.25620551205339137</v>
      </c>
      <c r="G1532">
        <f t="shared" si="128"/>
        <v>1.1166310626145564</v>
      </c>
      <c r="H1532" t="str">
        <f t="shared" si="129"/>
        <v/>
      </c>
      <c r="I1532">
        <f t="shared" si="126"/>
        <v>4.6558580897224566E-3</v>
      </c>
    </row>
    <row r="1533" spans="1:9" x14ac:dyDescent="0.3">
      <c r="A1533">
        <v>11</v>
      </c>
      <c r="B1533">
        <v>2012</v>
      </c>
      <c r="C1533">
        <v>248</v>
      </c>
      <c r="D1533">
        <v>-1.43333638509115</v>
      </c>
      <c r="E1533">
        <f t="shared" si="127"/>
        <v>4.1346384459565169</v>
      </c>
      <c r="F1533">
        <f>(MAX(E$2:E1533) - E1533)/MAX(E$2:E1533)</f>
        <v>0.2658778601616949</v>
      </c>
      <c r="G1533">
        <f t="shared" si="128"/>
        <v>-0.31670532247659366</v>
      </c>
      <c r="H1533" t="str">
        <f t="shared" si="129"/>
        <v/>
      </c>
      <c r="I1533">
        <f t="shared" si="126"/>
        <v>-5.7795821979481857E-3</v>
      </c>
    </row>
    <row r="1534" spans="1:9" x14ac:dyDescent="0.3">
      <c r="A1534">
        <v>11</v>
      </c>
      <c r="B1534">
        <v>2012</v>
      </c>
      <c r="C1534">
        <v>246.3</v>
      </c>
      <c r="D1534">
        <v>-0.29999796565624998</v>
      </c>
      <c r="E1534">
        <f t="shared" si="127"/>
        <v>4.1233072968470976</v>
      </c>
      <c r="F1534">
        <f>(MAX(E$2:E1534) - E1534)/MAX(E$2:E1534)</f>
        <v>0.26788975250482561</v>
      </c>
      <c r="G1534">
        <f t="shared" si="128"/>
        <v>-0.61670328813284359</v>
      </c>
      <c r="H1534" t="str">
        <f t="shared" si="129"/>
        <v/>
      </c>
      <c r="I1534">
        <f t="shared" si="126"/>
        <v>-1.2180185369721883E-3</v>
      </c>
    </row>
    <row r="1535" spans="1:9" x14ac:dyDescent="0.3">
      <c r="A1535">
        <v>11</v>
      </c>
      <c r="B1535">
        <v>2012</v>
      </c>
      <c r="C1535">
        <v>244</v>
      </c>
      <c r="D1535">
        <v>-0.69999389632292397</v>
      </c>
      <c r="E1535">
        <f t="shared" si="127"/>
        <v>4.0966919182978039</v>
      </c>
      <c r="F1535">
        <f>(MAX(E$2:E1535) - E1535)/MAX(E$2:E1535)</f>
        <v>0.27261542293734486</v>
      </c>
      <c r="G1535">
        <f t="shared" si="128"/>
        <v>-1.3166971844557676</v>
      </c>
      <c r="H1535" t="str">
        <f t="shared" si="129"/>
        <v/>
      </c>
      <c r="I1535">
        <f t="shared" si="126"/>
        <v>-2.8688274439464096E-3</v>
      </c>
    </row>
    <row r="1536" spans="1:9" x14ac:dyDescent="0.3">
      <c r="A1536">
        <v>11</v>
      </c>
      <c r="B1536">
        <v>2012</v>
      </c>
      <c r="C1536">
        <v>242.9</v>
      </c>
      <c r="D1536">
        <v>0.11666666666666266</v>
      </c>
      <c r="E1536">
        <f t="shared" si="127"/>
        <v>4.1011191790164254</v>
      </c>
      <c r="F1536">
        <f>(MAX(E$2:E1536) - E1536)/MAX(E$2:E1536)</f>
        <v>0.27182934450391982</v>
      </c>
      <c r="G1536">
        <f t="shared" si="128"/>
        <v>-1.2000305177891049</v>
      </c>
      <c r="H1536" t="str">
        <f t="shared" si="129"/>
        <v/>
      </c>
      <c r="I1536">
        <f t="shared" si="126"/>
        <v>4.8030739673389321E-4</v>
      </c>
    </row>
    <row r="1537" spans="1:9" x14ac:dyDescent="0.3">
      <c r="A1537">
        <v>11</v>
      </c>
      <c r="B1537">
        <v>2012</v>
      </c>
      <c r="C1537">
        <v>243.65</v>
      </c>
      <c r="D1537">
        <v>-1.7499908448177066</v>
      </c>
      <c r="E1537">
        <f t="shared" si="127"/>
        <v>4.0348434872956513</v>
      </c>
      <c r="F1537">
        <f>(MAX(E$2:E1537) - E1537)/MAX(E$2:E1537)</f>
        <v>0.28359686741100743</v>
      </c>
      <c r="G1537">
        <f t="shared" si="128"/>
        <v>-2.9500213626068117</v>
      </c>
      <c r="H1537" t="str">
        <f t="shared" si="129"/>
        <v/>
      </c>
      <c r="I1537">
        <f t="shared" si="126"/>
        <v>-7.1823962438649974E-3</v>
      </c>
    </row>
    <row r="1538" spans="1:9" x14ac:dyDescent="0.3">
      <c r="A1538">
        <v>11</v>
      </c>
      <c r="B1538">
        <v>2012</v>
      </c>
      <c r="C1538">
        <v>247.65</v>
      </c>
      <c r="D1538">
        <v>0.44999694816145802</v>
      </c>
      <c r="E1538">
        <f t="shared" si="127"/>
        <v>4.0513395556384024</v>
      </c>
      <c r="F1538">
        <f>(MAX(E$2:E1538) - E1538)/MAX(E$2:E1538)</f>
        <v>0.28066792231726106</v>
      </c>
      <c r="G1538">
        <f t="shared" si="128"/>
        <v>-2.5000244144453538</v>
      </c>
      <c r="H1538" t="str">
        <f t="shared" si="129"/>
        <v/>
      </c>
      <c r="I1538">
        <f t="shared" si="126"/>
        <v>1.8170682340458632E-3</v>
      </c>
    </row>
    <row r="1539" spans="1:9" x14ac:dyDescent="0.3">
      <c r="A1539">
        <v>11</v>
      </c>
      <c r="B1539">
        <v>2012</v>
      </c>
      <c r="C1539">
        <v>247.9</v>
      </c>
      <c r="D1539">
        <v>1.8499938963229268</v>
      </c>
      <c r="E1539">
        <f t="shared" si="127"/>
        <v>4.1193655550824975</v>
      </c>
      <c r="F1539">
        <f>(MAX(E$2:E1539) - E1539)/MAX(E$2:E1539)</f>
        <v>0.26858962504186645</v>
      </c>
      <c r="G1539">
        <f t="shared" si="128"/>
        <v>-0.65003051812242707</v>
      </c>
      <c r="H1539" t="str">
        <f t="shared" si="129"/>
        <v/>
      </c>
      <c r="I1539">
        <f t="shared" ref="I1539:I1602" si="130">D1539/C1539</f>
        <v>7.4626619456350414E-3</v>
      </c>
    </row>
    <row r="1540" spans="1:9" x14ac:dyDescent="0.3">
      <c r="A1540">
        <v>11</v>
      </c>
      <c r="B1540">
        <v>2012</v>
      </c>
      <c r="C1540">
        <v>247.9</v>
      </c>
      <c r="D1540">
        <v>-0.95000305183854528</v>
      </c>
      <c r="E1540">
        <f t="shared" ref="E1540:E1603" si="131">(D1540/C1540*$G$2+1)*E1539*$H$2+(1-$H$2)*E1539</f>
        <v>4.0838465064331402</v>
      </c>
      <c r="F1540">
        <f>(MAX(E$2:E1540) - E1540)/MAX(E$2:E1540)</f>
        <v>0.27489617888939516</v>
      </c>
      <c r="G1540">
        <f t="shared" si="128"/>
        <v>-1.6000335699609725</v>
      </c>
      <c r="H1540" t="str">
        <f t="shared" si="129"/>
        <v/>
      </c>
      <c r="I1540">
        <f t="shared" si="130"/>
        <v>-3.832202710119182E-3</v>
      </c>
    </row>
    <row r="1541" spans="1:9" x14ac:dyDescent="0.3">
      <c r="A1541">
        <v>11</v>
      </c>
      <c r="B1541">
        <v>2012</v>
      </c>
      <c r="C1541">
        <v>248.8</v>
      </c>
      <c r="D1541">
        <v>-0.66666564933333339</v>
      </c>
      <c r="E1541">
        <f t="shared" si="131"/>
        <v>4.0592252829133448</v>
      </c>
      <c r="F1541">
        <f>(MAX(E$2:E1541) - E1541)/MAX(E$2:E1541)</f>
        <v>0.279267778856852</v>
      </c>
      <c r="G1541">
        <f t="shared" ref="G1541:G1604" si="132">IF(A1541&lt;&gt;A1540, D1541, D1541+G1540)</f>
        <v>-2.2666992192943058</v>
      </c>
      <c r="H1541" t="str">
        <f t="shared" si="129"/>
        <v/>
      </c>
      <c r="I1541">
        <f t="shared" si="130"/>
        <v>-2.6795243140407287E-3</v>
      </c>
    </row>
    <row r="1542" spans="1:9" x14ac:dyDescent="0.3">
      <c r="A1542">
        <v>11</v>
      </c>
      <c r="B1542">
        <v>2012</v>
      </c>
      <c r="C1542">
        <v>251.3</v>
      </c>
      <c r="D1542">
        <v>0.9000091551822913</v>
      </c>
      <c r="E1542">
        <f t="shared" si="131"/>
        <v>4.0919352503408462</v>
      </c>
      <c r="F1542">
        <f>(MAX(E$2:E1542) - E1542)/MAX(E$2:E1542)</f>
        <v>0.27345998898700202</v>
      </c>
      <c r="G1542">
        <f t="shared" si="132"/>
        <v>-1.3666900641120145</v>
      </c>
      <c r="H1542" t="str">
        <f t="shared" si="129"/>
        <v/>
      </c>
      <c r="I1542">
        <f t="shared" si="130"/>
        <v>3.5814132717162405E-3</v>
      </c>
    </row>
    <row r="1543" spans="1:9" x14ac:dyDescent="0.3">
      <c r="A1543">
        <v>11</v>
      </c>
      <c r="B1543">
        <v>2012</v>
      </c>
      <c r="C1543">
        <v>251.4</v>
      </c>
      <c r="D1543">
        <v>-1.25</v>
      </c>
      <c r="E1543">
        <f t="shared" si="131"/>
        <v>4.0461573350998608</v>
      </c>
      <c r="F1543">
        <f>(MAX(E$2:E1543) - E1543)/MAX(E$2:E1543)</f>
        <v>0.28158804698610335</v>
      </c>
      <c r="G1543">
        <f t="shared" si="132"/>
        <v>-2.6166900641120145</v>
      </c>
      <c r="H1543" t="str">
        <f t="shared" si="129"/>
        <v/>
      </c>
      <c r="I1543">
        <f t="shared" si="130"/>
        <v>-4.9721559268098648E-3</v>
      </c>
    </row>
    <row r="1544" spans="1:9" x14ac:dyDescent="0.3">
      <c r="A1544">
        <v>11</v>
      </c>
      <c r="B1544">
        <v>2012</v>
      </c>
      <c r="C1544">
        <v>251.4</v>
      </c>
      <c r="D1544">
        <v>-0.14999389632291668</v>
      </c>
      <c r="E1544">
        <f t="shared" si="131"/>
        <v>4.0407256623329113</v>
      </c>
      <c r="F1544">
        <f>(MAX(E$2:E1544) - E1544)/MAX(E$2:E1544)</f>
        <v>0.28255246292880176</v>
      </c>
      <c r="G1544">
        <f t="shared" si="132"/>
        <v>-2.7666839604349311</v>
      </c>
      <c r="H1544" t="str">
        <f t="shared" si="129"/>
        <v/>
      </c>
      <c r="I1544">
        <f t="shared" si="130"/>
        <v>-5.9663443246983563E-4</v>
      </c>
    </row>
    <row r="1545" spans="1:9" x14ac:dyDescent="0.3">
      <c r="A1545">
        <v>11</v>
      </c>
      <c r="B1545">
        <v>2012</v>
      </c>
      <c r="C1545">
        <v>252.25</v>
      </c>
      <c r="D1545">
        <v>-0.61666870101041327</v>
      </c>
      <c r="E1545">
        <f t="shared" si="131"/>
        <v>4.0184995955261993</v>
      </c>
      <c r="F1545">
        <f>(MAX(E$2:E1545) - E1545)/MAX(E$2:E1545)</f>
        <v>0.28649879292539182</v>
      </c>
      <c r="G1545">
        <f t="shared" si="132"/>
        <v>-3.3833526614453442</v>
      </c>
      <c r="H1545" t="str">
        <f t="shared" si="129"/>
        <v/>
      </c>
      <c r="I1545">
        <f t="shared" si="130"/>
        <v>-2.4446727492979715E-3</v>
      </c>
    </row>
    <row r="1546" spans="1:9" x14ac:dyDescent="0.3">
      <c r="A1546">
        <v>11</v>
      </c>
      <c r="B1546">
        <v>2012</v>
      </c>
      <c r="C1546">
        <v>253.65</v>
      </c>
      <c r="D1546">
        <v>0.69999999999999185</v>
      </c>
      <c r="E1546">
        <f t="shared" si="131"/>
        <v>4.0434518402056936</v>
      </c>
      <c r="F1546">
        <f>(MAX(E$2:E1546) - E1546)/MAX(E$2:E1546)</f>
        <v>0.28206841878329642</v>
      </c>
      <c r="G1546">
        <f t="shared" si="132"/>
        <v>-2.6833526614453524</v>
      </c>
      <c r="H1546">
        <f t="shared" si="129"/>
        <v>-2.6833526614453524</v>
      </c>
      <c r="I1546">
        <f t="shared" si="130"/>
        <v>2.759708259412544E-3</v>
      </c>
    </row>
    <row r="1547" spans="1:9" x14ac:dyDescent="0.3">
      <c r="A1547">
        <v>12</v>
      </c>
      <c r="B1547">
        <v>2012</v>
      </c>
      <c r="C1547">
        <v>254.75</v>
      </c>
      <c r="D1547">
        <v>-0.14998779297916268</v>
      </c>
      <c r="E1547">
        <f t="shared" si="131"/>
        <v>4.0380953968712774</v>
      </c>
      <c r="F1547">
        <f>(MAX(E$2:E1547) - E1547)/MAX(E$2:E1547)</f>
        <v>0.28301947742941086</v>
      </c>
      <c r="G1547">
        <f t="shared" si="132"/>
        <v>-0.14998779297916268</v>
      </c>
      <c r="H1547" t="str">
        <f t="shared" si="129"/>
        <v/>
      </c>
      <c r="I1547">
        <f t="shared" si="130"/>
        <v>-5.8876464368660519E-4</v>
      </c>
    </row>
    <row r="1548" spans="1:9" x14ac:dyDescent="0.3">
      <c r="A1548">
        <v>12</v>
      </c>
      <c r="B1548">
        <v>2012</v>
      </c>
      <c r="C1548">
        <v>253.9</v>
      </c>
      <c r="D1548">
        <v>-3.3330281484375002E-2</v>
      </c>
      <c r="E1548">
        <f t="shared" si="131"/>
        <v>4.0369026854630983</v>
      </c>
      <c r="F1548">
        <f>(MAX(E$2:E1548) - E1548)/MAX(E$2:E1548)</f>
        <v>0.28323124826805296</v>
      </c>
      <c r="G1548">
        <f t="shared" si="132"/>
        <v>-0.18331807446353768</v>
      </c>
      <c r="H1548" t="str">
        <f t="shared" si="129"/>
        <v/>
      </c>
      <c r="I1548">
        <f t="shared" si="130"/>
        <v>-1.3127326303416699E-4</v>
      </c>
    </row>
    <row r="1549" spans="1:9" x14ac:dyDescent="0.3">
      <c r="A1549">
        <v>12</v>
      </c>
      <c r="B1549">
        <v>2012</v>
      </c>
      <c r="C1549">
        <v>253.9</v>
      </c>
      <c r="D1549">
        <v>-0.73333435066666686</v>
      </c>
      <c r="E1549">
        <f t="shared" si="131"/>
        <v>4.0106683464655228</v>
      </c>
      <c r="F1549">
        <f>(MAX(E$2:E1549) - E1549)/MAX(E$2:E1549)</f>
        <v>0.28788926355376149</v>
      </c>
      <c r="G1549">
        <f t="shared" si="132"/>
        <v>-0.91665242513020451</v>
      </c>
      <c r="H1549" t="str">
        <f t="shared" si="129"/>
        <v/>
      </c>
      <c r="I1549">
        <f t="shared" si="130"/>
        <v>-2.8882802310620987E-3</v>
      </c>
    </row>
    <row r="1550" spans="1:9" x14ac:dyDescent="0.3">
      <c r="A1550">
        <v>12</v>
      </c>
      <c r="B1550">
        <v>2012</v>
      </c>
      <c r="C1550">
        <v>255.9</v>
      </c>
      <c r="D1550">
        <v>-0.18333536799999997</v>
      </c>
      <c r="E1550">
        <f t="shared" si="131"/>
        <v>4.0042032466071529</v>
      </c>
      <c r="F1550">
        <f>(MAX(E$2:E1550) - E1550)/MAX(E$2:E1550)</f>
        <v>0.28903716874652058</v>
      </c>
      <c r="G1550">
        <f t="shared" si="132"/>
        <v>-1.0999877931302044</v>
      </c>
      <c r="H1550" t="str">
        <f t="shared" si="129"/>
        <v/>
      </c>
      <c r="I1550">
        <f t="shared" si="130"/>
        <v>-7.1643363813989828E-4</v>
      </c>
    </row>
    <row r="1551" spans="1:9" x14ac:dyDescent="0.3">
      <c r="A1551">
        <v>12</v>
      </c>
      <c r="B1551">
        <v>2012</v>
      </c>
      <c r="C1551">
        <v>256.8</v>
      </c>
      <c r="D1551">
        <v>-0.4833292643333334</v>
      </c>
      <c r="E1551">
        <f t="shared" si="131"/>
        <v>3.9872463370619675</v>
      </c>
      <c r="F1551">
        <f>(MAX(E$2:E1551) - E1551)/MAX(E$2:E1551)</f>
        <v>0.29204793809989171</v>
      </c>
      <c r="G1551">
        <f t="shared" si="132"/>
        <v>-1.5833170574635378</v>
      </c>
      <c r="H1551" t="str">
        <f t="shared" si="129"/>
        <v/>
      </c>
      <c r="I1551">
        <f t="shared" si="130"/>
        <v>-1.8821233034787125E-3</v>
      </c>
    </row>
    <row r="1552" spans="1:9" x14ac:dyDescent="0.3">
      <c r="A1552">
        <v>12</v>
      </c>
      <c r="B1552">
        <v>2012</v>
      </c>
      <c r="C1552">
        <v>258.7</v>
      </c>
      <c r="D1552">
        <v>0.65001220702082529</v>
      </c>
      <c r="E1552">
        <f t="shared" si="131"/>
        <v>4.0097877258553609</v>
      </c>
      <c r="F1552">
        <f>(MAX(E$2:E1552) - E1552)/MAX(E$2:E1552)</f>
        <v>0.28804562138169926</v>
      </c>
      <c r="G1552">
        <f t="shared" si="132"/>
        <v>-0.9333048504427125</v>
      </c>
      <c r="H1552" t="str">
        <f t="shared" si="129"/>
        <v/>
      </c>
      <c r="I1552">
        <f t="shared" si="130"/>
        <v>2.5126100000805E-3</v>
      </c>
    </row>
    <row r="1553" spans="1:9" x14ac:dyDescent="0.3">
      <c r="A1553">
        <v>12</v>
      </c>
      <c r="B1553">
        <v>2012</v>
      </c>
      <c r="C1553">
        <v>258.55</v>
      </c>
      <c r="D1553">
        <v>-0.15000406899999999</v>
      </c>
      <c r="E1553">
        <f t="shared" si="131"/>
        <v>4.0045533802042863</v>
      </c>
      <c r="F1553">
        <f>(MAX(E$2:E1553) - E1553)/MAX(E$2:E1553)</f>
        <v>0.28897500107964552</v>
      </c>
      <c r="G1553">
        <f t="shared" si="132"/>
        <v>-1.0833089194427126</v>
      </c>
      <c r="H1553" t="str">
        <f t="shared" si="129"/>
        <v/>
      </c>
      <c r="I1553">
        <f t="shared" si="130"/>
        <v>-5.8017431444594848E-4</v>
      </c>
    </row>
    <row r="1554" spans="1:9" x14ac:dyDescent="0.3">
      <c r="A1554">
        <v>12</v>
      </c>
      <c r="B1554">
        <v>2012</v>
      </c>
      <c r="C1554">
        <v>260.05</v>
      </c>
      <c r="D1554">
        <v>-0.84999389632290867</v>
      </c>
      <c r="E1554">
        <f t="shared" si="131"/>
        <v>3.9751026847841207</v>
      </c>
      <c r="F1554">
        <f>(MAX(E$2:E1554) - E1554)/MAX(E$2:E1554)</f>
        <v>0.29420409373772838</v>
      </c>
      <c r="G1554">
        <f t="shared" si="132"/>
        <v>-1.9333028157656211</v>
      </c>
      <c r="H1554" t="str">
        <f t="shared" si="129"/>
        <v/>
      </c>
      <c r="I1554">
        <f t="shared" si="130"/>
        <v>-3.268578720718741E-3</v>
      </c>
    </row>
    <row r="1555" spans="1:9" x14ac:dyDescent="0.3">
      <c r="A1555">
        <v>12</v>
      </c>
      <c r="B1555">
        <v>2012</v>
      </c>
      <c r="C1555">
        <v>260.85000000000002</v>
      </c>
      <c r="D1555">
        <v>0.96666259749477346</v>
      </c>
      <c r="E1555">
        <f t="shared" si="131"/>
        <v>4.0082474497632621</v>
      </c>
      <c r="F1555">
        <f>(MAX(E$2:E1555) - E1555)/MAX(E$2:E1555)</f>
        <v>0.28831910376606085</v>
      </c>
      <c r="G1555">
        <f t="shared" si="132"/>
        <v>-0.96664021827084767</v>
      </c>
      <c r="H1555" t="str">
        <f t="shared" si="129"/>
        <v/>
      </c>
      <c r="I1555">
        <f t="shared" si="130"/>
        <v>3.7058178934053034E-3</v>
      </c>
    </row>
    <row r="1556" spans="1:9" x14ac:dyDescent="0.3">
      <c r="A1556">
        <v>12</v>
      </c>
      <c r="B1556">
        <v>2012</v>
      </c>
      <c r="C1556">
        <v>263.14999999999998</v>
      </c>
      <c r="D1556">
        <v>0.3</v>
      </c>
      <c r="E1556">
        <f t="shared" si="131"/>
        <v>4.0185289129157988</v>
      </c>
      <c r="F1556">
        <f>(MAX(E$2:E1556) - E1556)/MAX(E$2:E1556)</f>
        <v>0.28649358750173298</v>
      </c>
      <c r="G1556">
        <f t="shared" si="132"/>
        <v>-0.66664021827084774</v>
      </c>
      <c r="H1556" t="str">
        <f t="shared" si="129"/>
        <v/>
      </c>
      <c r="I1556">
        <f t="shared" si="130"/>
        <v>1.1400342010260307E-3</v>
      </c>
    </row>
    <row r="1557" spans="1:9" x14ac:dyDescent="0.3">
      <c r="A1557">
        <v>12</v>
      </c>
      <c r="B1557">
        <v>2012</v>
      </c>
      <c r="C1557">
        <v>264.55</v>
      </c>
      <c r="D1557">
        <v>0.56666056300000001</v>
      </c>
      <c r="E1557">
        <f t="shared" si="131"/>
        <v>4.0378960237700996</v>
      </c>
      <c r="F1557">
        <f>(MAX(E$2:E1557) - E1557)/MAX(E$2:E1557)</f>
        <v>0.2830548769473073</v>
      </c>
      <c r="G1557">
        <f t="shared" si="132"/>
        <v>-9.9979655270847734E-2</v>
      </c>
      <c r="H1557" t="str">
        <f t="shared" si="129"/>
        <v/>
      </c>
      <c r="I1557">
        <f t="shared" si="130"/>
        <v>2.1419790701190699E-3</v>
      </c>
    </row>
    <row r="1558" spans="1:9" x14ac:dyDescent="0.3">
      <c r="A1558">
        <v>12</v>
      </c>
      <c r="B1558">
        <v>2012</v>
      </c>
      <c r="C1558">
        <v>263.85000000000002</v>
      </c>
      <c r="D1558">
        <v>-0.13333129866666668</v>
      </c>
      <c r="E1558">
        <f t="shared" si="131"/>
        <v>4.0333049670270897</v>
      </c>
      <c r="F1558">
        <f>(MAX(E$2:E1558) - E1558)/MAX(E$2:E1558)</f>
        <v>0.28387003804164518</v>
      </c>
      <c r="G1558">
        <f t="shared" si="132"/>
        <v>-0.23331095393751441</v>
      </c>
      <c r="H1558" t="str">
        <f t="shared" si="129"/>
        <v/>
      </c>
      <c r="I1558">
        <f t="shared" si="130"/>
        <v>-5.0532991725096333E-4</v>
      </c>
    </row>
    <row r="1559" spans="1:9" x14ac:dyDescent="0.3">
      <c r="A1559">
        <v>12</v>
      </c>
      <c r="B1559">
        <v>2012</v>
      </c>
      <c r="C1559">
        <v>263.85000000000002</v>
      </c>
      <c r="D1559">
        <v>0.13333333333333333</v>
      </c>
      <c r="E1559">
        <f t="shared" si="131"/>
        <v>4.0378908737548063</v>
      </c>
      <c r="F1559">
        <f>(MAX(E$2:E1559) - E1559)/MAX(E$2:E1559)</f>
        <v>0.28305579135380177</v>
      </c>
      <c r="G1559">
        <f t="shared" si="132"/>
        <v>-9.9977620604181083E-2</v>
      </c>
      <c r="H1559" t="str">
        <f t="shared" si="129"/>
        <v/>
      </c>
      <c r="I1559">
        <f t="shared" si="130"/>
        <v>5.0533762870317721E-4</v>
      </c>
    </row>
    <row r="1560" spans="1:9" x14ac:dyDescent="0.3">
      <c r="A1560">
        <v>12</v>
      </c>
      <c r="B1560">
        <v>2012</v>
      </c>
      <c r="C1560">
        <v>264.7</v>
      </c>
      <c r="D1560">
        <v>0.33332926433333337</v>
      </c>
      <c r="E1560">
        <f t="shared" si="131"/>
        <v>4.049331679147385</v>
      </c>
      <c r="F1560">
        <f>(MAX(E$2:E1560) - E1560)/MAX(E$2:E1560)</f>
        <v>0.28102442908451136</v>
      </c>
      <c r="G1560">
        <f t="shared" si="132"/>
        <v>0.23335164372915229</v>
      </c>
      <c r="H1560" t="str">
        <f t="shared" si="129"/>
        <v/>
      </c>
      <c r="I1560">
        <f t="shared" si="130"/>
        <v>1.2592718713008439E-3</v>
      </c>
    </row>
    <row r="1561" spans="1:9" x14ac:dyDescent="0.3">
      <c r="A1561">
        <v>12</v>
      </c>
      <c r="B1561">
        <v>2012</v>
      </c>
      <c r="C1561">
        <v>265.5</v>
      </c>
      <c r="D1561">
        <v>3.0000122070208399</v>
      </c>
      <c r="E1561">
        <f t="shared" si="131"/>
        <v>4.152281208534828</v>
      </c>
      <c r="F1561">
        <f>(MAX(E$2:E1561) - E1561)/MAX(E$2:E1561)</f>
        <v>0.26274531476844165</v>
      </c>
      <c r="G1561">
        <f t="shared" si="132"/>
        <v>3.233363850749992</v>
      </c>
      <c r="H1561" t="str">
        <f t="shared" ref="H1561:H1624" si="133">IF(A1561=A1562, "", IF(-C1539*0.05 &gt; MIN(G1540:G1561), -C1539*0.05, G1561))</f>
        <v/>
      </c>
      <c r="I1561">
        <f t="shared" si="130"/>
        <v>1.1299481005728211E-2</v>
      </c>
    </row>
    <row r="1562" spans="1:9" x14ac:dyDescent="0.3">
      <c r="A1562">
        <v>12</v>
      </c>
      <c r="B1562">
        <v>2012</v>
      </c>
      <c r="C1562">
        <v>263.05</v>
      </c>
      <c r="D1562">
        <v>-0.15001220702082532</v>
      </c>
      <c r="E1562">
        <f t="shared" si="131"/>
        <v>4.1469532900646024</v>
      </c>
      <c r="F1562">
        <f>(MAX(E$2:E1562) - E1562)/MAX(E$2:E1562)</f>
        <v>0.2636913087070582</v>
      </c>
      <c r="G1562">
        <f t="shared" si="132"/>
        <v>3.0833516437291668</v>
      </c>
      <c r="H1562" t="str">
        <f t="shared" si="133"/>
        <v/>
      </c>
      <c r="I1562">
        <f t="shared" si="130"/>
        <v>-5.7028020156177654E-4</v>
      </c>
    </row>
    <row r="1563" spans="1:9" x14ac:dyDescent="0.3">
      <c r="A1563">
        <v>12</v>
      </c>
      <c r="B1563">
        <v>2012</v>
      </c>
      <c r="C1563">
        <v>263.05</v>
      </c>
      <c r="D1563">
        <v>4.9999999999999996E-2</v>
      </c>
      <c r="E1563">
        <f t="shared" si="131"/>
        <v>4.1487268397514763</v>
      </c>
      <c r="F1563">
        <f>(MAX(E$2:E1563) - E1563)/MAX(E$2:E1563)</f>
        <v>0.26337640763208986</v>
      </c>
      <c r="G1563">
        <f t="shared" si="132"/>
        <v>3.1333516437291666</v>
      </c>
      <c r="H1563" t="str">
        <f t="shared" si="133"/>
        <v/>
      </c>
      <c r="I1563">
        <f t="shared" si="130"/>
        <v>1.9007793195210035E-4</v>
      </c>
    </row>
    <row r="1564" spans="1:9" x14ac:dyDescent="0.3">
      <c r="A1564">
        <v>12</v>
      </c>
      <c r="B1564">
        <v>2012</v>
      </c>
      <c r="C1564">
        <v>264.25</v>
      </c>
      <c r="D1564">
        <v>0.36667277003125331</v>
      </c>
      <c r="E1564">
        <f t="shared" si="131"/>
        <v>4.1616795610967099</v>
      </c>
      <c r="F1564">
        <f>(MAX(E$2:E1564) - E1564)/MAX(E$2:E1564)</f>
        <v>0.26107659843837633</v>
      </c>
      <c r="G1564">
        <f t="shared" si="132"/>
        <v>3.50002441376042</v>
      </c>
      <c r="H1564" t="str">
        <f t="shared" si="133"/>
        <v/>
      </c>
      <c r="I1564">
        <f t="shared" si="130"/>
        <v>1.387597994441829E-3</v>
      </c>
    </row>
    <row r="1565" spans="1:9" x14ac:dyDescent="0.3">
      <c r="A1565">
        <v>12</v>
      </c>
      <c r="B1565">
        <v>2012</v>
      </c>
      <c r="C1565">
        <v>262.85000000000002</v>
      </c>
      <c r="D1565">
        <v>0.35000000000000003</v>
      </c>
      <c r="E1565">
        <f t="shared" si="131"/>
        <v>4.1741479752278252</v>
      </c>
      <c r="F1565">
        <f>(MAX(E$2:E1565) - E1565)/MAX(E$2:E1565)</f>
        <v>0.25886277999162044</v>
      </c>
      <c r="G1565">
        <f t="shared" si="132"/>
        <v>3.85002441376042</v>
      </c>
      <c r="H1565" t="str">
        <f t="shared" si="133"/>
        <v/>
      </c>
      <c r="I1565">
        <f t="shared" si="130"/>
        <v>1.3315579227696406E-3</v>
      </c>
    </row>
    <row r="1566" spans="1:9" x14ac:dyDescent="0.3">
      <c r="A1566">
        <v>12</v>
      </c>
      <c r="B1566">
        <v>2012</v>
      </c>
      <c r="C1566">
        <v>264</v>
      </c>
      <c r="D1566">
        <v>0.54999999999999993</v>
      </c>
      <c r="E1566">
        <f t="shared" si="131"/>
        <v>4.1937142938617056</v>
      </c>
      <c r="F1566">
        <f>(MAX(E$2:E1566) - E1566)/MAX(E$2:E1566)</f>
        <v>0.2553886992728312</v>
      </c>
      <c r="G1566">
        <f t="shared" si="132"/>
        <v>4.4000244137604199</v>
      </c>
      <c r="H1566" t="str">
        <f t="shared" si="133"/>
        <v/>
      </c>
      <c r="I1566">
        <f t="shared" si="130"/>
        <v>2.0833333333333329E-3</v>
      </c>
    </row>
    <row r="1567" spans="1:9" x14ac:dyDescent="0.3">
      <c r="A1567">
        <v>12</v>
      </c>
      <c r="B1567">
        <v>2012</v>
      </c>
      <c r="C1567">
        <v>264</v>
      </c>
      <c r="D1567">
        <v>1.6499999999999799</v>
      </c>
      <c r="E1567">
        <f t="shared" si="131"/>
        <v>4.2526884011191353</v>
      </c>
      <c r="F1567">
        <f>(MAX(E$2:E1567) - E1567)/MAX(E$2:E1567)</f>
        <v>0.24491760285635547</v>
      </c>
      <c r="G1567">
        <f t="shared" si="132"/>
        <v>6.0500244137603998</v>
      </c>
      <c r="H1567">
        <f t="shared" si="133"/>
        <v>6.0500244137603998</v>
      </c>
      <c r="I1567">
        <f t="shared" si="130"/>
        <v>6.249999999999924E-3</v>
      </c>
    </row>
    <row r="1568" spans="1:9" x14ac:dyDescent="0.3">
      <c r="A1568">
        <v>1</v>
      </c>
      <c r="B1568">
        <v>2013</v>
      </c>
      <c r="C1568">
        <v>264</v>
      </c>
      <c r="D1568">
        <v>1.6499999999999799</v>
      </c>
      <c r="E1568">
        <f t="shared" si="131"/>
        <v>4.3124918317598713</v>
      </c>
      <c r="F1568">
        <f>(MAX(E$2:E1568) - E1568)/MAX(E$2:E1568)</f>
        <v>0.23429925664652329</v>
      </c>
      <c r="G1568">
        <f t="shared" si="132"/>
        <v>1.6499999999999799</v>
      </c>
      <c r="H1568" t="str">
        <f t="shared" si="133"/>
        <v/>
      </c>
      <c r="I1568">
        <f t="shared" si="130"/>
        <v>6.249999999999924E-3</v>
      </c>
    </row>
    <row r="1569" spans="1:9" x14ac:dyDescent="0.3">
      <c r="A1569">
        <v>1</v>
      </c>
      <c r="B1569">
        <v>2013</v>
      </c>
      <c r="C1569">
        <v>267.35000000000002</v>
      </c>
      <c r="D1569">
        <v>-3</v>
      </c>
      <c r="E1569">
        <f t="shared" si="131"/>
        <v>4.2036108896825226</v>
      </c>
      <c r="F1569">
        <f>(MAX(E$2:E1569) - E1569)/MAX(E$2:E1569)</f>
        <v>0.25363151779346915</v>
      </c>
      <c r="G1569">
        <f t="shared" si="132"/>
        <v>-1.3500000000000201</v>
      </c>
      <c r="H1569" t="str">
        <f t="shared" si="133"/>
        <v/>
      </c>
      <c r="I1569">
        <f t="shared" si="130"/>
        <v>-1.1221245558256966E-2</v>
      </c>
    </row>
    <row r="1570" spans="1:9" x14ac:dyDescent="0.3">
      <c r="A1570">
        <v>1</v>
      </c>
      <c r="B1570">
        <v>2013</v>
      </c>
      <c r="C1570">
        <v>272.55</v>
      </c>
      <c r="D1570">
        <v>3.1999938963229204</v>
      </c>
      <c r="E1570">
        <f t="shared" si="131"/>
        <v>4.3146581862386642</v>
      </c>
      <c r="F1570">
        <f>(MAX(E$2:E1570) - E1570)/MAX(E$2:E1570)</f>
        <v>0.23391461145773415</v>
      </c>
      <c r="G1570">
        <f t="shared" si="132"/>
        <v>1.8499938963229003</v>
      </c>
      <c r="H1570" t="str">
        <f t="shared" si="133"/>
        <v/>
      </c>
      <c r="I1570">
        <f t="shared" si="130"/>
        <v>1.1740942565851845E-2</v>
      </c>
    </row>
    <row r="1571" spans="1:9" x14ac:dyDescent="0.3">
      <c r="A1571">
        <v>1</v>
      </c>
      <c r="B1571">
        <v>2013</v>
      </c>
      <c r="C1571">
        <v>269.39999999999998</v>
      </c>
      <c r="D1571">
        <v>0.58333740233333342</v>
      </c>
      <c r="E1571">
        <f t="shared" si="131"/>
        <v>4.3356790784851844</v>
      </c>
      <c r="F1571">
        <f>(MAX(E$2:E1571) - E1571)/MAX(E$2:E1571)</f>
        <v>0.2301822651839221</v>
      </c>
      <c r="G1571">
        <f t="shared" si="132"/>
        <v>2.4333312986562339</v>
      </c>
      <c r="H1571" t="str">
        <f t="shared" si="133"/>
        <v/>
      </c>
      <c r="I1571">
        <f t="shared" si="130"/>
        <v>2.1653207213561004E-3</v>
      </c>
    </row>
    <row r="1572" spans="1:9" x14ac:dyDescent="0.3">
      <c r="A1572">
        <v>1</v>
      </c>
      <c r="B1572">
        <v>2013</v>
      </c>
      <c r="C1572">
        <v>267.64999999999998</v>
      </c>
      <c r="D1572">
        <v>-3.3335367999999997E-2</v>
      </c>
      <c r="E1572">
        <f t="shared" si="131"/>
        <v>4.3344640746382748</v>
      </c>
      <c r="F1572">
        <f>(MAX(E$2:E1572) - E1572)/MAX(E$2:E1572)</f>
        <v>0.23039799413717008</v>
      </c>
      <c r="G1572">
        <f t="shared" si="132"/>
        <v>2.399995930656234</v>
      </c>
      <c r="H1572" t="str">
        <f t="shared" si="133"/>
        <v/>
      </c>
      <c r="I1572">
        <f t="shared" si="130"/>
        <v>-1.2454835793013262E-4</v>
      </c>
    </row>
    <row r="1573" spans="1:9" x14ac:dyDescent="0.3">
      <c r="A1573">
        <v>1</v>
      </c>
      <c r="B1573">
        <v>2013</v>
      </c>
      <c r="C1573">
        <v>267.10000000000002</v>
      </c>
      <c r="D1573">
        <v>-0.71666259766666673</v>
      </c>
      <c r="E1573">
        <f t="shared" si="131"/>
        <v>4.308296782847739</v>
      </c>
      <c r="F1573">
        <f>(MAX(E$2:E1573) - E1573)/MAX(E$2:E1573)</f>
        <v>0.23504410491423885</v>
      </c>
      <c r="G1573">
        <f t="shared" si="132"/>
        <v>1.6833333329895672</v>
      </c>
      <c r="H1573" t="str">
        <f t="shared" si="133"/>
        <v/>
      </c>
      <c r="I1573">
        <f t="shared" si="130"/>
        <v>-2.6831246636715338E-3</v>
      </c>
    </row>
    <row r="1574" spans="1:9" x14ac:dyDescent="0.3">
      <c r="A1574">
        <v>1</v>
      </c>
      <c r="B1574">
        <v>2013</v>
      </c>
      <c r="C1574">
        <v>265.45</v>
      </c>
      <c r="D1574">
        <v>1.5500183106979133</v>
      </c>
      <c r="E1574">
        <f t="shared" si="131"/>
        <v>4.36490014516834</v>
      </c>
      <c r="F1574">
        <f>(MAX(E$2:E1574) - E1574)/MAX(E$2:E1574)</f>
        <v>0.22499394405688986</v>
      </c>
      <c r="G1574">
        <f t="shared" si="132"/>
        <v>3.2333516436874805</v>
      </c>
      <c r="H1574" t="str">
        <f t="shared" si="133"/>
        <v/>
      </c>
      <c r="I1574">
        <f t="shared" si="130"/>
        <v>5.8392100610205819E-3</v>
      </c>
    </row>
    <row r="1575" spans="1:9" x14ac:dyDescent="0.3">
      <c r="A1575">
        <v>1</v>
      </c>
      <c r="B1575">
        <v>2013</v>
      </c>
      <c r="C1575">
        <v>263.95</v>
      </c>
      <c r="D1575">
        <v>-0.60000203466666668</v>
      </c>
      <c r="E1575">
        <f t="shared" si="131"/>
        <v>4.3425753291861842</v>
      </c>
      <c r="F1575">
        <f>(MAX(E$2:E1575) - E1575)/MAX(E$2:E1575)</f>
        <v>0.22895780737759797</v>
      </c>
      <c r="G1575">
        <f t="shared" si="132"/>
        <v>2.6333496090208137</v>
      </c>
      <c r="H1575" t="str">
        <f t="shared" si="133"/>
        <v/>
      </c>
      <c r="I1575">
        <f t="shared" si="130"/>
        <v>-2.2731655035675949E-3</v>
      </c>
    </row>
    <row r="1576" spans="1:9" x14ac:dyDescent="0.3">
      <c r="A1576">
        <v>1</v>
      </c>
      <c r="B1576">
        <v>2013</v>
      </c>
      <c r="C1576">
        <v>268</v>
      </c>
      <c r="D1576">
        <v>3.7000122070208334</v>
      </c>
      <c r="E1576">
        <f t="shared" si="131"/>
        <v>4.4774710713047172</v>
      </c>
      <c r="F1576">
        <f>(MAX(E$2:E1576) - E1576)/MAX(E$2:E1576)</f>
        <v>0.20500651099375566</v>
      </c>
      <c r="G1576">
        <f t="shared" si="132"/>
        <v>6.3333618160416467</v>
      </c>
      <c r="H1576" t="str">
        <f t="shared" si="133"/>
        <v/>
      </c>
      <c r="I1576">
        <f t="shared" si="130"/>
        <v>1.380601569783893E-2</v>
      </c>
    </row>
    <row r="1577" spans="1:9" x14ac:dyDescent="0.3">
      <c r="A1577">
        <v>1</v>
      </c>
      <c r="B1577">
        <v>2013</v>
      </c>
      <c r="C1577">
        <v>263.64999999999998</v>
      </c>
      <c r="D1577">
        <v>0.7666748046666666</v>
      </c>
      <c r="E1577">
        <f t="shared" si="131"/>
        <v>4.5067664234106708</v>
      </c>
      <c r="F1577">
        <f>(MAX(E$2:E1577) - E1577)/MAX(E$2:E1577)</f>
        <v>0.19980500018296846</v>
      </c>
      <c r="G1577">
        <f t="shared" si="132"/>
        <v>7.1000366207083134</v>
      </c>
      <c r="H1577" t="str">
        <f t="shared" si="133"/>
        <v/>
      </c>
      <c r="I1577">
        <f t="shared" si="130"/>
        <v>2.9079264352993234E-3</v>
      </c>
    </row>
    <row r="1578" spans="1:9" x14ac:dyDescent="0.3">
      <c r="A1578">
        <v>1</v>
      </c>
      <c r="B1578">
        <v>2013</v>
      </c>
      <c r="C1578">
        <v>265.25</v>
      </c>
      <c r="D1578">
        <v>-0.76666666666666672</v>
      </c>
      <c r="E1578">
        <f t="shared" si="131"/>
        <v>4.4774575748512611</v>
      </c>
      <c r="F1578">
        <f>(MAX(E$2:E1578) - E1578)/MAX(E$2:E1578)</f>
        <v>0.20500890734483229</v>
      </c>
      <c r="G1578">
        <f t="shared" si="132"/>
        <v>6.3333699540416468</v>
      </c>
      <c r="H1578" t="str">
        <f t="shared" si="133"/>
        <v/>
      </c>
      <c r="I1578">
        <f t="shared" si="130"/>
        <v>-2.8903550109959158E-3</v>
      </c>
    </row>
    <row r="1579" spans="1:9" x14ac:dyDescent="0.3">
      <c r="A1579">
        <v>1</v>
      </c>
      <c r="B1579">
        <v>2013</v>
      </c>
      <c r="C1579">
        <v>263.55</v>
      </c>
      <c r="D1579">
        <v>0.70000813801042339</v>
      </c>
      <c r="E1579">
        <f t="shared" si="131"/>
        <v>4.5042156005199487</v>
      </c>
      <c r="F1579">
        <f>(MAX(E$2:E1579) - E1579)/MAX(E$2:E1579)</f>
        <v>0.20025790932686632</v>
      </c>
      <c r="G1579">
        <f t="shared" si="132"/>
        <v>7.0333780920520699</v>
      </c>
      <c r="H1579" t="str">
        <f t="shared" si="133"/>
        <v/>
      </c>
      <c r="I1579">
        <f t="shared" si="130"/>
        <v>2.6560733751106939E-3</v>
      </c>
    </row>
    <row r="1580" spans="1:9" x14ac:dyDescent="0.3">
      <c r="A1580">
        <v>1</v>
      </c>
      <c r="B1580">
        <v>2013</v>
      </c>
      <c r="C1580">
        <v>262.55</v>
      </c>
      <c r="D1580">
        <v>-0.29999999999999666</v>
      </c>
      <c r="E1580">
        <f t="shared" si="131"/>
        <v>4.4926355375591758</v>
      </c>
      <c r="F1580">
        <f>(MAX(E$2:E1580) - E1580)/MAX(E$2:E1580)</f>
        <v>0.20231399735278277</v>
      </c>
      <c r="G1580">
        <f t="shared" si="132"/>
        <v>6.7333780920520736</v>
      </c>
      <c r="H1580" t="str">
        <f t="shared" si="133"/>
        <v/>
      </c>
      <c r="I1580">
        <f t="shared" si="130"/>
        <v>-1.1426394972386083E-3</v>
      </c>
    </row>
    <row r="1581" spans="1:9" x14ac:dyDescent="0.3">
      <c r="A1581">
        <v>1</v>
      </c>
      <c r="B1581">
        <v>2013</v>
      </c>
      <c r="C1581">
        <v>263.55</v>
      </c>
      <c r="D1581">
        <v>1.3499877929791733</v>
      </c>
      <c r="E1581">
        <f t="shared" si="131"/>
        <v>4.5444141642012585</v>
      </c>
      <c r="F1581">
        <f>(MAX(E$2:E1581) - E1581)/MAX(E$2:E1581)</f>
        <v>0.19312048825030048</v>
      </c>
      <c r="G1581">
        <f t="shared" si="132"/>
        <v>8.0833658850312471</v>
      </c>
      <c r="H1581" t="str">
        <f t="shared" si="133"/>
        <v/>
      </c>
      <c r="I1581">
        <f t="shared" si="130"/>
        <v>5.1223213545026495E-3</v>
      </c>
    </row>
    <row r="1582" spans="1:9" x14ac:dyDescent="0.3">
      <c r="A1582">
        <v>1</v>
      </c>
      <c r="B1582">
        <v>2013</v>
      </c>
      <c r="C1582">
        <v>262.35000000000002</v>
      </c>
      <c r="D1582">
        <v>-6.6658528666666661E-2</v>
      </c>
      <c r="E1582">
        <f t="shared" si="131"/>
        <v>4.5418161885422741</v>
      </c>
      <c r="F1582">
        <f>(MAX(E$2:E1582) - E1582)/MAX(E$2:E1582)</f>
        <v>0.19358176956303211</v>
      </c>
      <c r="G1582">
        <f t="shared" si="132"/>
        <v>8.0167073563645808</v>
      </c>
      <c r="H1582" t="str">
        <f t="shared" si="133"/>
        <v/>
      </c>
      <c r="I1582">
        <f t="shared" si="130"/>
        <v>-2.540824420303665E-4</v>
      </c>
    </row>
    <row r="1583" spans="1:9" x14ac:dyDescent="0.3">
      <c r="A1583">
        <v>1</v>
      </c>
      <c r="B1583">
        <v>2013</v>
      </c>
      <c r="C1583">
        <v>262.75</v>
      </c>
      <c r="D1583">
        <v>-1.5500000000000067</v>
      </c>
      <c r="E1583">
        <f t="shared" si="131"/>
        <v>4.4815323295221363</v>
      </c>
      <c r="F1583">
        <f>(MAX(E$2:E1583) - E1583)/MAX(E$2:E1583)</f>
        <v>0.20428541781669121</v>
      </c>
      <c r="G1583">
        <f t="shared" si="132"/>
        <v>6.4667073563645738</v>
      </c>
      <c r="H1583" t="str">
        <f t="shared" si="133"/>
        <v/>
      </c>
      <c r="I1583">
        <f t="shared" si="130"/>
        <v>-5.8991436726926992E-3</v>
      </c>
    </row>
    <row r="1584" spans="1:9" x14ac:dyDescent="0.3">
      <c r="A1584">
        <v>1</v>
      </c>
      <c r="B1584">
        <v>2013</v>
      </c>
      <c r="C1584">
        <v>264.64999999999998</v>
      </c>
      <c r="D1584">
        <v>1.1999877928176967</v>
      </c>
      <c r="E1584">
        <f t="shared" si="131"/>
        <v>4.5272531464472259</v>
      </c>
      <c r="F1584">
        <f>(MAX(E$2:E1584) - E1584)/MAX(E$2:E1584)</f>
        <v>0.19616749785949961</v>
      </c>
      <c r="G1584">
        <f t="shared" si="132"/>
        <v>7.6666951491822708</v>
      </c>
      <c r="H1584" t="str">
        <f t="shared" si="133"/>
        <v/>
      </c>
      <c r="I1584">
        <f t="shared" si="130"/>
        <v>4.5342444466944902E-3</v>
      </c>
    </row>
    <row r="1585" spans="1:9" x14ac:dyDescent="0.3">
      <c r="A1585">
        <v>1</v>
      </c>
      <c r="B1585">
        <v>2013</v>
      </c>
      <c r="C1585">
        <v>260.60000000000002</v>
      </c>
      <c r="D1585">
        <v>-0.46666463200000002</v>
      </c>
      <c r="E1585">
        <f t="shared" si="131"/>
        <v>4.5090121829859644</v>
      </c>
      <c r="F1585">
        <f>(MAX(E$2:E1585) - E1585)/MAX(E$2:E1585)</f>
        <v>0.19940625629120468</v>
      </c>
      <c r="G1585">
        <f t="shared" si="132"/>
        <v>7.2000305171822712</v>
      </c>
      <c r="H1585" t="str">
        <f t="shared" si="133"/>
        <v/>
      </c>
      <c r="I1585">
        <f t="shared" si="130"/>
        <v>-1.7907315118956253E-3</v>
      </c>
    </row>
    <row r="1586" spans="1:9" x14ac:dyDescent="0.3">
      <c r="A1586">
        <v>1</v>
      </c>
      <c r="B1586">
        <v>2013</v>
      </c>
      <c r="C1586">
        <v>259.2</v>
      </c>
      <c r="D1586">
        <v>-3</v>
      </c>
      <c r="E1586">
        <f t="shared" si="131"/>
        <v>4.3915899907207043</v>
      </c>
      <c r="F1586">
        <f>(MAX(E$2:E1586) - E1586)/MAX(E$2:E1586)</f>
        <v>0.22025505170028797</v>
      </c>
      <c r="G1586">
        <f t="shared" si="132"/>
        <v>4.2000305171822712</v>
      </c>
      <c r="H1586" t="str">
        <f t="shared" si="133"/>
        <v/>
      </c>
      <c r="I1586">
        <f t="shared" si="130"/>
        <v>-1.1574074074074075E-2</v>
      </c>
    </row>
    <row r="1587" spans="1:9" x14ac:dyDescent="0.3">
      <c r="A1587">
        <v>1</v>
      </c>
      <c r="B1587">
        <v>2013</v>
      </c>
      <c r="C1587">
        <v>255.25</v>
      </c>
      <c r="D1587">
        <v>0.500003051838534</v>
      </c>
      <c r="E1587">
        <f t="shared" si="131"/>
        <v>4.4109457944230108</v>
      </c>
      <c r="F1587">
        <f>(MAX(E$2:E1587) - E1587)/MAX(E$2:E1587)</f>
        <v>0.21681834877741846</v>
      </c>
      <c r="G1587">
        <f t="shared" si="132"/>
        <v>4.700033569020805</v>
      </c>
      <c r="H1587" t="str">
        <f t="shared" si="133"/>
        <v/>
      </c>
      <c r="I1587">
        <f t="shared" si="130"/>
        <v>1.9588758152342175E-3</v>
      </c>
    </row>
    <row r="1588" spans="1:9" x14ac:dyDescent="0.3">
      <c r="A1588">
        <v>1</v>
      </c>
      <c r="B1588">
        <v>2013</v>
      </c>
      <c r="C1588">
        <v>256.05</v>
      </c>
      <c r="D1588">
        <v>0.46667073566666678</v>
      </c>
      <c r="E1588">
        <f t="shared" si="131"/>
        <v>4.4290341891406655</v>
      </c>
      <c r="F1588">
        <f>(MAX(E$2:E1588) - E1588)/MAX(E$2:E1588)</f>
        <v>0.2136066795565339</v>
      </c>
      <c r="G1588">
        <f t="shared" si="132"/>
        <v>5.1667043046874719</v>
      </c>
      <c r="H1588" t="str">
        <f t="shared" si="133"/>
        <v/>
      </c>
      <c r="I1588">
        <f t="shared" si="130"/>
        <v>1.8225765892078375E-3</v>
      </c>
    </row>
    <row r="1589" spans="1:9" x14ac:dyDescent="0.3">
      <c r="A1589">
        <v>1</v>
      </c>
      <c r="B1589">
        <v>2013</v>
      </c>
      <c r="C1589">
        <v>258.35000000000002</v>
      </c>
      <c r="D1589">
        <v>-0.29998168930205998</v>
      </c>
      <c r="E1589">
        <f t="shared" si="131"/>
        <v>4.4174630042922862</v>
      </c>
      <c r="F1589">
        <f>(MAX(E$2:E1589) - E1589)/MAX(E$2:E1589)</f>
        <v>0.21566119123691169</v>
      </c>
      <c r="G1589">
        <f t="shared" si="132"/>
        <v>4.8667226153854122</v>
      </c>
      <c r="H1589" t="str">
        <f t="shared" si="133"/>
        <v/>
      </c>
      <c r="I1589">
        <f t="shared" si="130"/>
        <v>-1.1611445299092701E-3</v>
      </c>
    </row>
    <row r="1590" spans="1:9" x14ac:dyDescent="0.3">
      <c r="A1590">
        <v>1</v>
      </c>
      <c r="B1590">
        <v>2013</v>
      </c>
      <c r="C1590">
        <v>257.64999999999998</v>
      </c>
      <c r="D1590">
        <v>6.6670735666666661E-2</v>
      </c>
      <c r="E1590">
        <f t="shared" si="131"/>
        <v>4.4200349425559073</v>
      </c>
      <c r="F1590">
        <f>(MAX(E$2:E1590) - E1590)/MAX(E$2:E1590)</f>
        <v>0.21520453297130976</v>
      </c>
      <c r="G1590">
        <f t="shared" si="132"/>
        <v>4.9333933510520787</v>
      </c>
      <c r="H1590">
        <f t="shared" si="133"/>
        <v>4.9333933510520787</v>
      </c>
      <c r="I1590">
        <f t="shared" si="130"/>
        <v>2.5876474157448734E-4</v>
      </c>
    </row>
    <row r="1591" spans="1:9" x14ac:dyDescent="0.3">
      <c r="A1591">
        <v>2</v>
      </c>
      <c r="B1591">
        <v>2013</v>
      </c>
      <c r="C1591">
        <v>258.55</v>
      </c>
      <c r="D1591">
        <v>0.94999999999999185</v>
      </c>
      <c r="E1591">
        <f t="shared" si="131"/>
        <v>4.4565765193871316</v>
      </c>
      <c r="F1591">
        <f>(MAX(E$2:E1591) - E1591)/MAX(E$2:E1591)</f>
        <v>0.20871642502014448</v>
      </c>
      <c r="G1591">
        <f t="shared" si="132"/>
        <v>0.94999999999999185</v>
      </c>
      <c r="H1591" t="str">
        <f t="shared" si="133"/>
        <v/>
      </c>
      <c r="I1591">
        <f t="shared" si="130"/>
        <v>3.6743376522915946E-3</v>
      </c>
    </row>
    <row r="1592" spans="1:9" x14ac:dyDescent="0.3">
      <c r="A1592">
        <v>2</v>
      </c>
      <c r="B1592">
        <v>2013</v>
      </c>
      <c r="C1592">
        <v>258.64999999999998</v>
      </c>
      <c r="D1592">
        <v>2.1000183106978803</v>
      </c>
      <c r="E1592">
        <f t="shared" si="131"/>
        <v>4.5379896555205672</v>
      </c>
      <c r="F1592">
        <f>(MAX(E$2:E1592) - E1592)/MAX(E$2:E1592)</f>
        <v>0.19426118631174555</v>
      </c>
      <c r="G1592">
        <f t="shared" si="132"/>
        <v>3.050018310697872</v>
      </c>
      <c r="H1592" t="str">
        <f t="shared" si="133"/>
        <v/>
      </c>
      <c r="I1592">
        <f t="shared" si="130"/>
        <v>8.1191506309602948E-3</v>
      </c>
    </row>
    <row r="1593" spans="1:9" x14ac:dyDescent="0.3">
      <c r="A1593">
        <v>2</v>
      </c>
      <c r="B1593">
        <v>2013</v>
      </c>
      <c r="C1593">
        <v>254.55</v>
      </c>
      <c r="D1593">
        <v>-6.6660563000000006E-2</v>
      </c>
      <c r="E1593">
        <f t="shared" si="131"/>
        <v>4.5353157756267084</v>
      </c>
      <c r="F1593">
        <f>(MAX(E$2:E1593) - E1593)/MAX(E$2:E1593)</f>
        <v>0.19473594473500502</v>
      </c>
      <c r="G1593">
        <f t="shared" si="132"/>
        <v>2.9833577476978719</v>
      </c>
      <c r="H1593" t="str">
        <f t="shared" si="133"/>
        <v/>
      </c>
      <c r="I1593">
        <f t="shared" si="130"/>
        <v>-2.6187610685523475E-4</v>
      </c>
    </row>
    <row r="1594" spans="1:9" x14ac:dyDescent="0.3">
      <c r="A1594">
        <v>2</v>
      </c>
      <c r="B1594">
        <v>2013</v>
      </c>
      <c r="C1594">
        <v>255.2</v>
      </c>
      <c r="D1594">
        <v>-0.38333435066666666</v>
      </c>
      <c r="E1594">
        <f t="shared" si="131"/>
        <v>4.5199877182684958</v>
      </c>
      <c r="F1594">
        <f>(MAX(E$2:E1594) - E1594)/MAX(E$2:E1594)</f>
        <v>0.19745750465238543</v>
      </c>
      <c r="G1594">
        <f t="shared" si="132"/>
        <v>2.6000233970312054</v>
      </c>
      <c r="H1594" t="str">
        <f t="shared" si="133"/>
        <v/>
      </c>
      <c r="I1594">
        <f t="shared" si="130"/>
        <v>-1.5020938505747126E-3</v>
      </c>
    </row>
    <row r="1595" spans="1:9" x14ac:dyDescent="0.3">
      <c r="A1595">
        <v>2</v>
      </c>
      <c r="B1595">
        <v>2013</v>
      </c>
      <c r="C1595">
        <v>254.45</v>
      </c>
      <c r="D1595">
        <v>-0.18333638500000002</v>
      </c>
      <c r="E1595">
        <f t="shared" si="131"/>
        <v>4.5126600469415106</v>
      </c>
      <c r="F1595">
        <f>(MAX(E$2:E1595) - E1595)/MAX(E$2:E1595)</f>
        <v>0.19875856297342412</v>
      </c>
      <c r="G1595">
        <f t="shared" si="132"/>
        <v>2.4166870120312054</v>
      </c>
      <c r="H1595" t="str">
        <f t="shared" si="133"/>
        <v/>
      </c>
      <c r="I1595">
        <f t="shared" si="130"/>
        <v>-7.2052027903320897E-4</v>
      </c>
    </row>
    <row r="1596" spans="1:9" x14ac:dyDescent="0.3">
      <c r="A1596">
        <v>2</v>
      </c>
      <c r="B1596">
        <v>2013</v>
      </c>
      <c r="C1596">
        <v>253.55</v>
      </c>
      <c r="D1596">
        <v>1.60001220718228</v>
      </c>
      <c r="E1596">
        <f t="shared" si="131"/>
        <v>4.5767330113052767</v>
      </c>
      <c r="F1596">
        <f>(MAX(E$2:E1596) - E1596)/MAX(E$2:E1596)</f>
        <v>0.18738214340994044</v>
      </c>
      <c r="G1596">
        <f t="shared" si="132"/>
        <v>4.0166992192134856</v>
      </c>
      <c r="H1596" t="str">
        <f t="shared" si="133"/>
        <v/>
      </c>
      <c r="I1596">
        <f t="shared" si="130"/>
        <v>6.3104405725982245E-3</v>
      </c>
    </row>
    <row r="1597" spans="1:9" x14ac:dyDescent="0.3">
      <c r="A1597">
        <v>2</v>
      </c>
      <c r="B1597">
        <v>2013</v>
      </c>
      <c r="C1597">
        <v>253.55</v>
      </c>
      <c r="D1597">
        <v>3.8999999999999804</v>
      </c>
      <c r="E1597">
        <f t="shared" si="131"/>
        <v>4.7351271433273769</v>
      </c>
      <c r="F1597">
        <f>(MAX(E$2:E1597) - E1597)/MAX(E$2:E1597)</f>
        <v>0.15925861080659703</v>
      </c>
      <c r="G1597">
        <f t="shared" si="132"/>
        <v>7.9166992192134664</v>
      </c>
      <c r="H1597" t="str">
        <f t="shared" si="133"/>
        <v/>
      </c>
      <c r="I1597">
        <f t="shared" si="130"/>
        <v>1.5381581542102072E-2</v>
      </c>
    </row>
    <row r="1598" spans="1:9" x14ac:dyDescent="0.3">
      <c r="A1598">
        <v>2</v>
      </c>
      <c r="B1598">
        <v>2013</v>
      </c>
      <c r="C1598">
        <v>257.55</v>
      </c>
      <c r="D1598">
        <v>0.26667073566666666</v>
      </c>
      <c r="E1598">
        <f t="shared" si="131"/>
        <v>4.7461584756405939</v>
      </c>
      <c r="F1598">
        <f>(MAX(E$2:E1598) - E1598)/MAX(E$2:E1598)</f>
        <v>0.1572999521744339</v>
      </c>
      <c r="G1598">
        <f t="shared" si="132"/>
        <v>8.1833699548801331</v>
      </c>
      <c r="H1598" t="str">
        <f t="shared" si="133"/>
        <v/>
      </c>
      <c r="I1598">
        <f t="shared" si="130"/>
        <v>1.035413456286805E-3</v>
      </c>
    </row>
    <row r="1599" spans="1:9" x14ac:dyDescent="0.3">
      <c r="A1599">
        <v>2</v>
      </c>
      <c r="B1599">
        <v>2013</v>
      </c>
      <c r="C1599">
        <v>257.55</v>
      </c>
      <c r="D1599">
        <v>-0.71666870117187997</v>
      </c>
      <c r="E1599">
        <f t="shared" si="131"/>
        <v>4.7164430717649974</v>
      </c>
      <c r="F1599">
        <f>(MAX(E$2:E1599) - E1599)/MAX(E$2:E1599)</f>
        <v>0.16257604491251748</v>
      </c>
      <c r="G1599">
        <f t="shared" si="132"/>
        <v>7.4667012537082531</v>
      </c>
      <c r="H1599" t="str">
        <f t="shared" si="133"/>
        <v/>
      </c>
      <c r="I1599">
        <f t="shared" si="130"/>
        <v>-2.7826391037541445E-3</v>
      </c>
    </row>
    <row r="1600" spans="1:9" x14ac:dyDescent="0.3">
      <c r="A1600">
        <v>2</v>
      </c>
      <c r="B1600">
        <v>2013</v>
      </c>
      <c r="C1600">
        <v>261.55</v>
      </c>
      <c r="D1600">
        <v>-0.26667073568747668</v>
      </c>
      <c r="E1600">
        <f t="shared" si="131"/>
        <v>4.7056233087235322</v>
      </c>
      <c r="F1600">
        <f>(MAX(E$2:E1600) - E1600)/MAX(E$2:E1600)</f>
        <v>0.1644971385463059</v>
      </c>
      <c r="G1600">
        <f t="shared" si="132"/>
        <v>7.2000305180207764</v>
      </c>
      <c r="H1600" t="str">
        <f t="shared" si="133"/>
        <v/>
      </c>
      <c r="I1600">
        <f t="shared" si="130"/>
        <v>-1.0195784197571274E-3</v>
      </c>
    </row>
    <row r="1601" spans="1:9" x14ac:dyDescent="0.3">
      <c r="A1601">
        <v>2</v>
      </c>
      <c r="B1601">
        <v>2013</v>
      </c>
      <c r="C1601">
        <v>262.3</v>
      </c>
      <c r="D1601">
        <v>0.15001220702082532</v>
      </c>
      <c r="E1601">
        <f t="shared" si="131"/>
        <v>4.7116785016720186</v>
      </c>
      <c r="F1601">
        <f>(MAX(E$2:E1601) - E1601)/MAX(E$2:E1601)</f>
        <v>0.16342201401907572</v>
      </c>
      <c r="G1601">
        <f t="shared" si="132"/>
        <v>7.3500427250416021</v>
      </c>
      <c r="H1601" t="str">
        <f t="shared" si="133"/>
        <v/>
      </c>
      <c r="I1601">
        <f t="shared" si="130"/>
        <v>5.7191081593909766E-4</v>
      </c>
    </row>
    <row r="1602" spans="1:9" x14ac:dyDescent="0.3">
      <c r="A1602">
        <v>2</v>
      </c>
      <c r="B1602">
        <v>2013</v>
      </c>
      <c r="C1602">
        <v>261.39999999999998</v>
      </c>
      <c r="D1602">
        <v>0.15000406899999999</v>
      </c>
      <c r="E1602">
        <f t="shared" si="131"/>
        <v>4.7177620312470339</v>
      </c>
      <c r="F1602">
        <f>(MAX(E$2:E1602) - E1602)/MAX(E$2:E1602)</f>
        <v>0.16234185820672231</v>
      </c>
      <c r="G1602">
        <f t="shared" si="132"/>
        <v>7.5000467940416025</v>
      </c>
      <c r="H1602" t="str">
        <f t="shared" si="133"/>
        <v/>
      </c>
      <c r="I1602">
        <f t="shared" si="130"/>
        <v>5.7384877199693953E-4</v>
      </c>
    </row>
    <row r="1603" spans="1:9" x14ac:dyDescent="0.3">
      <c r="A1603">
        <v>2</v>
      </c>
      <c r="B1603">
        <v>2013</v>
      </c>
      <c r="C1603">
        <v>262.05</v>
      </c>
      <c r="D1603">
        <v>-0.84998779297917404</v>
      </c>
      <c r="E1603">
        <f t="shared" si="131"/>
        <v>4.6833312344232727</v>
      </c>
      <c r="F1603">
        <f>(MAX(E$2:E1603) - E1603)/MAX(E$2:E1603)</f>
        <v>0.16845518844610918</v>
      </c>
      <c r="G1603">
        <f t="shared" si="132"/>
        <v>6.6500590010624281</v>
      </c>
      <c r="H1603" t="str">
        <f t="shared" si="133"/>
        <v/>
      </c>
      <c r="I1603">
        <f t="shared" ref="I1603:I1666" si="134">D1603/C1603</f>
        <v>-3.2436092080869072E-3</v>
      </c>
    </row>
    <row r="1604" spans="1:9" x14ac:dyDescent="0.3">
      <c r="A1604">
        <v>2</v>
      </c>
      <c r="B1604">
        <v>2013</v>
      </c>
      <c r="C1604">
        <v>264</v>
      </c>
      <c r="D1604">
        <v>-3</v>
      </c>
      <c r="E1604">
        <f t="shared" ref="E1604:E1667" si="135">(D1604/C1604*$G$2+1)*E1603*$H$2+(1-$H$2)*E1603</f>
        <v>4.5635869699067682</v>
      </c>
      <c r="F1604">
        <f>(MAX(E$2:E1604) - E1604)/MAX(E$2:E1604)</f>
        <v>0.18971627737788488</v>
      </c>
      <c r="G1604">
        <f t="shared" si="132"/>
        <v>3.6500590010624281</v>
      </c>
      <c r="H1604" t="str">
        <f t="shared" si="133"/>
        <v/>
      </c>
      <c r="I1604">
        <f t="shared" si="134"/>
        <v>-1.1363636363636364E-2</v>
      </c>
    </row>
    <row r="1605" spans="1:9" x14ac:dyDescent="0.3">
      <c r="A1605">
        <v>2</v>
      </c>
      <c r="B1605">
        <v>2013</v>
      </c>
      <c r="C1605">
        <v>267.5</v>
      </c>
      <c r="D1605">
        <v>-3.3333333333348002E-2</v>
      </c>
      <c r="E1605">
        <f t="shared" si="135"/>
        <v>4.5623074595413726</v>
      </c>
      <c r="F1605">
        <f>(MAX(E$2:E1605) - E1605)/MAX(E$2:E1605)</f>
        <v>0.18994345973002211</v>
      </c>
      <c r="G1605">
        <f t="shared" ref="G1605:G1668" si="136">IF(A1605&lt;&gt;A1604, D1605, D1605+G1604)</f>
        <v>3.6167256677290802</v>
      </c>
      <c r="H1605" t="str">
        <f t="shared" si="133"/>
        <v/>
      </c>
      <c r="I1605">
        <f t="shared" si="134"/>
        <v>-1.2461059190036635E-4</v>
      </c>
    </row>
    <row r="1606" spans="1:9" x14ac:dyDescent="0.3">
      <c r="A1606">
        <v>2</v>
      </c>
      <c r="B1606">
        <v>2013</v>
      </c>
      <c r="C1606">
        <v>266.75</v>
      </c>
      <c r="D1606">
        <v>-1.5333333333333432</v>
      </c>
      <c r="E1606">
        <f t="shared" si="135"/>
        <v>4.5033010462876977</v>
      </c>
      <c r="F1606">
        <f>(MAX(E$2:E1606) - E1606)/MAX(E$2:E1606)</f>
        <v>0.2004202922096151</v>
      </c>
      <c r="G1606">
        <f t="shared" si="136"/>
        <v>2.0833923343957368</v>
      </c>
      <c r="H1606" t="str">
        <f t="shared" si="133"/>
        <v/>
      </c>
      <c r="I1606">
        <f t="shared" si="134"/>
        <v>-5.7482036863480534E-3</v>
      </c>
    </row>
    <row r="1607" spans="1:9" x14ac:dyDescent="0.3">
      <c r="A1607">
        <v>2</v>
      </c>
      <c r="B1607">
        <v>2013</v>
      </c>
      <c r="C1607">
        <v>267.95</v>
      </c>
      <c r="D1607">
        <v>0.33332722996875735</v>
      </c>
      <c r="E1607">
        <f t="shared" si="135"/>
        <v>4.515905688731503</v>
      </c>
      <c r="F1607">
        <f>(MAX(E$2:E1607) - E1607)/MAX(E$2:E1607)</f>
        <v>0.19818228586306444</v>
      </c>
      <c r="G1607">
        <f t="shared" si="136"/>
        <v>2.4167195643644943</v>
      </c>
      <c r="H1607" t="str">
        <f t="shared" si="133"/>
        <v/>
      </c>
      <c r="I1607">
        <f t="shared" si="134"/>
        <v>1.2439904085417329E-3</v>
      </c>
    </row>
    <row r="1608" spans="1:9" x14ac:dyDescent="0.3">
      <c r="A1608">
        <v>2</v>
      </c>
      <c r="B1608">
        <v>2013</v>
      </c>
      <c r="C1608">
        <v>264.64999999999998</v>
      </c>
      <c r="D1608">
        <v>1.19999389632292</v>
      </c>
      <c r="E1608">
        <f t="shared" si="135"/>
        <v>4.5619774187198177</v>
      </c>
      <c r="F1608">
        <f>(MAX(E$2:E1608) - E1608)/MAX(E$2:E1608)</f>
        <v>0.19000205984157259</v>
      </c>
      <c r="G1608">
        <f t="shared" si="136"/>
        <v>3.6167134606874143</v>
      </c>
      <c r="H1608" t="str">
        <f t="shared" si="133"/>
        <v/>
      </c>
      <c r="I1608">
        <f t="shared" si="134"/>
        <v>4.5342675092496509E-3</v>
      </c>
    </row>
    <row r="1609" spans="1:9" x14ac:dyDescent="0.3">
      <c r="A1609">
        <v>2</v>
      </c>
      <c r="B1609">
        <v>2013</v>
      </c>
      <c r="C1609">
        <v>266.25</v>
      </c>
      <c r="D1609">
        <v>0.5499938963229013</v>
      </c>
      <c r="E1609">
        <f t="shared" si="135"/>
        <v>4.5831807404279195</v>
      </c>
      <c r="F1609">
        <f>(MAX(E$2:E1609) - E1609)/MAX(E$2:E1609)</f>
        <v>0.18623732246308322</v>
      </c>
      <c r="G1609">
        <f t="shared" si="136"/>
        <v>4.1667073570103152</v>
      </c>
      <c r="H1609" t="str">
        <f t="shared" si="133"/>
        <v/>
      </c>
      <c r="I1609">
        <f t="shared" si="134"/>
        <v>2.0657047749216952E-3</v>
      </c>
    </row>
    <row r="1610" spans="1:9" x14ac:dyDescent="0.3">
      <c r="A1610">
        <v>2</v>
      </c>
      <c r="B1610">
        <v>2013</v>
      </c>
      <c r="C1610">
        <v>267.55</v>
      </c>
      <c r="D1610">
        <v>-1.0999816893020669</v>
      </c>
      <c r="E1610">
        <f t="shared" si="135"/>
        <v>4.5407842406717114</v>
      </c>
      <c r="F1610">
        <f>(MAX(E$2:E1610) - E1610)/MAX(E$2:E1610)</f>
        <v>0.19376499617131754</v>
      </c>
      <c r="G1610">
        <f t="shared" si="136"/>
        <v>3.0667256677082486</v>
      </c>
      <c r="H1610">
        <f t="shared" si="133"/>
        <v>3.0667256677082486</v>
      </c>
      <c r="I1610">
        <f t="shared" si="134"/>
        <v>-4.111312611855978E-3</v>
      </c>
    </row>
    <row r="1611" spans="1:9" x14ac:dyDescent="0.3">
      <c r="A1611">
        <v>3</v>
      </c>
      <c r="B1611">
        <v>2013</v>
      </c>
      <c r="C1611">
        <v>267.55</v>
      </c>
      <c r="D1611">
        <v>0.3666666666666667</v>
      </c>
      <c r="E1611">
        <f t="shared" si="135"/>
        <v>4.5547859113820612</v>
      </c>
      <c r="F1611">
        <f>(MAX(E$2:E1611) - E1611)/MAX(E$2:E1611)</f>
        <v>0.19127894168371276</v>
      </c>
      <c r="G1611">
        <f t="shared" si="136"/>
        <v>0.3666666666666667</v>
      </c>
      <c r="H1611" t="str">
        <f t="shared" si="133"/>
        <v/>
      </c>
      <c r="I1611">
        <f t="shared" si="134"/>
        <v>1.3704603500903259E-3</v>
      </c>
    </row>
    <row r="1612" spans="1:9" x14ac:dyDescent="0.3">
      <c r="A1612">
        <v>3</v>
      </c>
      <c r="B1612">
        <v>2013</v>
      </c>
      <c r="C1612">
        <v>268.39999999999998</v>
      </c>
      <c r="D1612">
        <v>0.70000203434374664</v>
      </c>
      <c r="E1612">
        <f t="shared" si="135"/>
        <v>4.5815139615270954</v>
      </c>
      <c r="F1612">
        <f>(MAX(E$2:E1612) - E1612)/MAX(E$2:E1612)</f>
        <v>0.18653326594382622</v>
      </c>
      <c r="G1612">
        <f t="shared" si="136"/>
        <v>1.0666687010104132</v>
      </c>
      <c r="H1612" t="str">
        <f t="shared" si="133"/>
        <v/>
      </c>
      <c r="I1612">
        <f t="shared" si="134"/>
        <v>2.6080552695370591E-3</v>
      </c>
    </row>
    <row r="1613" spans="1:9" x14ac:dyDescent="0.3">
      <c r="A1613">
        <v>3</v>
      </c>
      <c r="B1613">
        <v>2013</v>
      </c>
      <c r="C1613">
        <v>267.45</v>
      </c>
      <c r="D1613">
        <v>0.39999999999998465</v>
      </c>
      <c r="E1613">
        <f t="shared" si="135"/>
        <v>4.5969312827661089</v>
      </c>
      <c r="F1613">
        <f>(MAX(E$2:E1613) - E1613)/MAX(E$2:E1613)</f>
        <v>0.18379585685558353</v>
      </c>
      <c r="G1613">
        <f t="shared" si="136"/>
        <v>1.4666687010103978</v>
      </c>
      <c r="H1613" t="str">
        <f t="shared" si="133"/>
        <v/>
      </c>
      <c r="I1613">
        <f t="shared" si="134"/>
        <v>1.4956066554495594E-3</v>
      </c>
    </row>
    <row r="1614" spans="1:9" x14ac:dyDescent="0.3">
      <c r="A1614">
        <v>3</v>
      </c>
      <c r="B1614">
        <v>2013</v>
      </c>
      <c r="C1614">
        <v>269.45</v>
      </c>
      <c r="D1614">
        <v>2.3999999999999804</v>
      </c>
      <c r="E1614">
        <f t="shared" si="135"/>
        <v>4.6890575730868989</v>
      </c>
      <c r="F1614">
        <f>(MAX(E$2:E1614) - E1614)/MAX(E$2:E1614)</f>
        <v>0.16743845335593674</v>
      </c>
      <c r="G1614">
        <f t="shared" si="136"/>
        <v>3.8666687010103784</v>
      </c>
      <c r="H1614" t="str">
        <f t="shared" si="133"/>
        <v/>
      </c>
      <c r="I1614">
        <f t="shared" si="134"/>
        <v>8.9070328446835424E-3</v>
      </c>
    </row>
    <row r="1615" spans="1:9" x14ac:dyDescent="0.3">
      <c r="A1615">
        <v>3</v>
      </c>
      <c r="B1615">
        <v>2013</v>
      </c>
      <c r="C1615">
        <v>266.55</v>
      </c>
      <c r="D1615">
        <v>0.69999186199999974</v>
      </c>
      <c r="E1615">
        <f t="shared" si="135"/>
        <v>4.7167641190205822</v>
      </c>
      <c r="F1615">
        <f>(MAX(E$2:E1615) - E1615)/MAX(E$2:E1615)</f>
        <v>0.16251904164576519</v>
      </c>
      <c r="G1615">
        <f t="shared" si="136"/>
        <v>4.5666605630103785</v>
      </c>
      <c r="H1615" t="str">
        <f t="shared" si="133"/>
        <v/>
      </c>
      <c r="I1615">
        <f t="shared" si="134"/>
        <v>2.6261184093040696E-3</v>
      </c>
    </row>
    <row r="1616" spans="1:9" x14ac:dyDescent="0.3">
      <c r="A1616">
        <v>3</v>
      </c>
      <c r="B1616">
        <v>2013</v>
      </c>
      <c r="C1616">
        <v>264.45</v>
      </c>
      <c r="D1616">
        <v>-9.9975585958333335E-2</v>
      </c>
      <c r="E1616">
        <f t="shared" si="135"/>
        <v>4.712751969928469</v>
      </c>
      <c r="F1616">
        <f>(MAX(E$2:E1616) - E1616)/MAX(E$2:E1616)</f>
        <v>0.16323141529471941</v>
      </c>
      <c r="G1616">
        <f t="shared" si="136"/>
        <v>4.4666849770520454</v>
      </c>
      <c r="H1616" t="str">
        <f t="shared" si="133"/>
        <v/>
      </c>
      <c r="I1616">
        <f t="shared" si="134"/>
        <v>-3.780509962500788E-4</v>
      </c>
    </row>
    <row r="1617" spans="1:9" x14ac:dyDescent="0.3">
      <c r="A1617">
        <v>3</v>
      </c>
      <c r="B1617">
        <v>2013</v>
      </c>
      <c r="C1617">
        <v>264.05</v>
      </c>
      <c r="D1617">
        <v>0.20001220702083333</v>
      </c>
      <c r="E1617">
        <f t="shared" si="135"/>
        <v>4.7207840389531084</v>
      </c>
      <c r="F1617">
        <f>(MAX(E$2:E1617) - E1617)/MAX(E$2:E1617)</f>
        <v>0.16180528825198762</v>
      </c>
      <c r="G1617">
        <f t="shared" si="136"/>
        <v>4.6666971840728788</v>
      </c>
      <c r="H1617" t="str">
        <f t="shared" si="133"/>
        <v/>
      </c>
      <c r="I1617">
        <f t="shared" si="134"/>
        <v>7.5747853444739E-4</v>
      </c>
    </row>
    <row r="1618" spans="1:9" x14ac:dyDescent="0.3">
      <c r="A1618">
        <v>3</v>
      </c>
      <c r="B1618">
        <v>2013</v>
      </c>
      <c r="C1618">
        <v>264.95</v>
      </c>
      <c r="D1618">
        <v>0.96666666666665346</v>
      </c>
      <c r="E1618">
        <f t="shared" si="135"/>
        <v>4.7595374085878426</v>
      </c>
      <c r="F1618">
        <f>(MAX(E$2:E1618) - E1618)/MAX(E$2:E1618)</f>
        <v>0.15492446734973475</v>
      </c>
      <c r="G1618">
        <f t="shared" si="136"/>
        <v>5.6333638507395323</v>
      </c>
      <c r="H1618" t="str">
        <f t="shared" si="133"/>
        <v/>
      </c>
      <c r="I1618">
        <f t="shared" si="134"/>
        <v>3.6484871359375487E-3</v>
      </c>
    </row>
    <row r="1619" spans="1:9" x14ac:dyDescent="0.3">
      <c r="A1619">
        <v>3</v>
      </c>
      <c r="B1619">
        <v>2013</v>
      </c>
      <c r="C1619">
        <v>262</v>
      </c>
      <c r="D1619">
        <v>-0.15000406902083332</v>
      </c>
      <c r="E1619">
        <f t="shared" si="135"/>
        <v>4.7534061587772456</v>
      </c>
      <c r="F1619">
        <f>(MAX(E$2:E1619) - E1619)/MAX(E$2:E1619)</f>
        <v>0.15601309608708916</v>
      </c>
      <c r="G1619">
        <f t="shared" si="136"/>
        <v>5.4833597817186988</v>
      </c>
      <c r="H1619" t="str">
        <f t="shared" si="133"/>
        <v/>
      </c>
      <c r="I1619">
        <f t="shared" si="134"/>
        <v>-5.7253461458333331E-4</v>
      </c>
    </row>
    <row r="1620" spans="1:9" x14ac:dyDescent="0.3">
      <c r="A1620">
        <v>3</v>
      </c>
      <c r="B1620">
        <v>2013</v>
      </c>
      <c r="C1620">
        <v>262.3</v>
      </c>
      <c r="D1620">
        <v>-9.9997965656234658E-2</v>
      </c>
      <c r="E1620">
        <f t="shared" si="135"/>
        <v>4.7493287869583929</v>
      </c>
      <c r="F1620">
        <f>(MAX(E$2:E1620) - E1620)/MAX(E$2:E1620)</f>
        <v>0.15673705030066734</v>
      </c>
      <c r="G1620">
        <f t="shared" si="136"/>
        <v>5.3833618160624637</v>
      </c>
      <c r="H1620" t="str">
        <f t="shared" si="133"/>
        <v/>
      </c>
      <c r="I1620">
        <f t="shared" si="134"/>
        <v>-3.812350959063464E-4</v>
      </c>
    </row>
    <row r="1621" spans="1:9" x14ac:dyDescent="0.3">
      <c r="A1621">
        <v>3</v>
      </c>
      <c r="B1621">
        <v>2013</v>
      </c>
      <c r="C1621">
        <v>263.45</v>
      </c>
      <c r="D1621">
        <v>0.99999593098955997</v>
      </c>
      <c r="E1621">
        <f t="shared" si="135"/>
        <v>4.7898903595120172</v>
      </c>
      <c r="F1621">
        <f>(MAX(E$2:E1621) - E1621)/MAX(E$2:E1621)</f>
        <v>0.1495351754989192</v>
      </c>
      <c r="G1621">
        <f t="shared" si="136"/>
        <v>6.383357747052024</v>
      </c>
      <c r="H1621" t="str">
        <f t="shared" si="133"/>
        <v/>
      </c>
      <c r="I1621">
        <f t="shared" si="134"/>
        <v>3.7957712316931485E-3</v>
      </c>
    </row>
    <row r="1622" spans="1:9" x14ac:dyDescent="0.3">
      <c r="A1622">
        <v>3</v>
      </c>
      <c r="B1622">
        <v>2013</v>
      </c>
      <c r="C1622">
        <v>257.7</v>
      </c>
      <c r="D1622">
        <v>-0.35000610367708335</v>
      </c>
      <c r="E1622">
        <f t="shared" si="135"/>
        <v>4.775252779228782</v>
      </c>
      <c r="F1622">
        <f>(MAX(E$2:E1622) - E1622)/MAX(E$2:E1622)</f>
        <v>0.15213413835868084</v>
      </c>
      <c r="G1622">
        <f t="shared" si="136"/>
        <v>6.0333516433749406</v>
      </c>
      <c r="H1622" t="str">
        <f t="shared" si="133"/>
        <v/>
      </c>
      <c r="I1622">
        <f t="shared" si="134"/>
        <v>-1.3581920980872463E-3</v>
      </c>
    </row>
    <row r="1623" spans="1:9" x14ac:dyDescent="0.3">
      <c r="A1623">
        <v>3</v>
      </c>
      <c r="B1623">
        <v>2013</v>
      </c>
      <c r="C1623">
        <v>258.14999999999998</v>
      </c>
      <c r="D1623">
        <v>0.79999999999996929</v>
      </c>
      <c r="E1623">
        <f t="shared" si="135"/>
        <v>4.808549137945076</v>
      </c>
      <c r="F1623">
        <f>(MAX(E$2:E1623) - E1623)/MAX(E$2:E1623)</f>
        <v>0.14622223229261738</v>
      </c>
      <c r="G1623">
        <f t="shared" si="136"/>
        <v>6.8333516433749102</v>
      </c>
      <c r="H1623" t="str">
        <f t="shared" si="133"/>
        <v/>
      </c>
      <c r="I1623">
        <f t="shared" si="134"/>
        <v>3.0989734650395868E-3</v>
      </c>
    </row>
    <row r="1624" spans="1:9" x14ac:dyDescent="0.3">
      <c r="A1624">
        <v>3</v>
      </c>
      <c r="B1624">
        <v>2013</v>
      </c>
      <c r="C1624">
        <v>256.35000000000002</v>
      </c>
      <c r="D1624">
        <v>-0.26666768400000002</v>
      </c>
      <c r="E1624">
        <f t="shared" si="135"/>
        <v>4.7972944451830859</v>
      </c>
      <c r="F1624">
        <f>(MAX(E$2:E1624) - E1624)/MAX(E$2:E1624)</f>
        <v>0.1482205494953549</v>
      </c>
      <c r="G1624">
        <f t="shared" si="136"/>
        <v>6.5666839593749105</v>
      </c>
      <c r="H1624" t="str">
        <f t="shared" si="133"/>
        <v/>
      </c>
      <c r="I1624">
        <f t="shared" si="134"/>
        <v>-1.0402484259801053E-3</v>
      </c>
    </row>
    <row r="1625" spans="1:9" x14ac:dyDescent="0.3">
      <c r="A1625">
        <v>3</v>
      </c>
      <c r="B1625">
        <v>2013</v>
      </c>
      <c r="C1625">
        <v>256.64999999999998</v>
      </c>
      <c r="D1625">
        <v>1.1666727701822666</v>
      </c>
      <c r="E1625">
        <f t="shared" si="135"/>
        <v>4.8463611266536448</v>
      </c>
      <c r="F1625">
        <f>(MAX(E$2:E1625) - E1625)/MAX(E$2:E1625)</f>
        <v>0.139508557463462</v>
      </c>
      <c r="G1625">
        <f t="shared" si="136"/>
        <v>7.733356729557177</v>
      </c>
      <c r="H1625" t="str">
        <f t="shared" ref="H1625:H1688" si="137">IF(A1625=A1626, "", IF(-C1603*0.05 &gt; MIN(G1604:G1625), -C1603*0.05, G1625))</f>
        <v/>
      </c>
      <c r="I1625">
        <f t="shared" si="134"/>
        <v>4.5457735054832129E-3</v>
      </c>
    </row>
    <row r="1626" spans="1:9" x14ac:dyDescent="0.3">
      <c r="A1626">
        <v>3</v>
      </c>
      <c r="B1626">
        <v>2013</v>
      </c>
      <c r="C1626">
        <v>253.65</v>
      </c>
      <c r="D1626">
        <v>9.9995930979166661E-2</v>
      </c>
      <c r="E1626">
        <f t="shared" si="135"/>
        <v>4.8506599119231977</v>
      </c>
      <c r="F1626">
        <f>(MAX(E$2:E1626) - E1626)/MAX(E$2:E1626)</f>
        <v>0.13874529037686201</v>
      </c>
      <c r="G1626">
        <f t="shared" si="136"/>
        <v>7.8333526605363435</v>
      </c>
      <c r="H1626" t="str">
        <f t="shared" si="137"/>
        <v/>
      </c>
      <c r="I1626">
        <f t="shared" si="134"/>
        <v>3.9422799518693734E-4</v>
      </c>
    </row>
    <row r="1627" spans="1:9" x14ac:dyDescent="0.3">
      <c r="A1627">
        <v>3</v>
      </c>
      <c r="B1627">
        <v>2013</v>
      </c>
      <c r="C1627">
        <v>255.9</v>
      </c>
      <c r="D1627">
        <v>-2.7000000000000064</v>
      </c>
      <c r="E1627">
        <f t="shared" si="135"/>
        <v>4.7355064966635902</v>
      </c>
      <c r="F1627">
        <f>(MAX(E$2:E1627) - E1627)/MAX(E$2:E1627)</f>
        <v>0.15919125505431642</v>
      </c>
      <c r="G1627">
        <f t="shared" si="136"/>
        <v>5.1333526605363371</v>
      </c>
      <c r="H1627" t="str">
        <f t="shared" si="137"/>
        <v/>
      </c>
      <c r="I1627">
        <f t="shared" si="134"/>
        <v>-1.0550996483001196E-2</v>
      </c>
    </row>
    <row r="1628" spans="1:9" x14ac:dyDescent="0.3">
      <c r="A1628">
        <v>3</v>
      </c>
      <c r="B1628">
        <v>2013</v>
      </c>
      <c r="C1628">
        <v>257.95</v>
      </c>
      <c r="D1628">
        <v>0.3</v>
      </c>
      <c r="E1628">
        <f t="shared" si="135"/>
        <v>4.7478983047087455</v>
      </c>
      <c r="F1628">
        <f>(MAX(E$2:E1628) - E1628)/MAX(E$2:E1628)</f>
        <v>0.15699103833464861</v>
      </c>
      <c r="G1628">
        <f t="shared" si="136"/>
        <v>5.4333526605363369</v>
      </c>
      <c r="H1628" t="str">
        <f t="shared" si="137"/>
        <v/>
      </c>
      <c r="I1628">
        <f t="shared" si="134"/>
        <v>1.1630160883892228E-3</v>
      </c>
    </row>
    <row r="1629" spans="1:9" x14ac:dyDescent="0.3">
      <c r="A1629">
        <v>3</v>
      </c>
      <c r="B1629">
        <v>2013</v>
      </c>
      <c r="C1629">
        <v>259.3</v>
      </c>
      <c r="D1629">
        <v>-0.55000203434375328</v>
      </c>
      <c r="E1629">
        <f t="shared" si="135"/>
        <v>4.7252390456092233</v>
      </c>
      <c r="F1629">
        <f>(MAX(E$2:E1629) - E1629)/MAX(E$2:E1629)</f>
        <v>0.1610142834127182</v>
      </c>
      <c r="G1629">
        <f t="shared" si="136"/>
        <v>4.8833506261925841</v>
      </c>
      <c r="H1629" t="str">
        <f t="shared" si="137"/>
        <v/>
      </c>
      <c r="I1629">
        <f t="shared" si="134"/>
        <v>-2.1211031019813084E-3</v>
      </c>
    </row>
    <row r="1630" spans="1:9" x14ac:dyDescent="0.3">
      <c r="A1630">
        <v>3</v>
      </c>
      <c r="B1630">
        <v>2013</v>
      </c>
      <c r="C1630">
        <v>260.35000000000002</v>
      </c>
      <c r="D1630">
        <v>-0.19999999999997667</v>
      </c>
      <c r="E1630">
        <f t="shared" si="135"/>
        <v>4.7170717417086125</v>
      </c>
      <c r="F1630">
        <f>(MAX(E$2:E1630) - E1630)/MAX(E$2:E1630)</f>
        <v>0.16246442196645067</v>
      </c>
      <c r="G1630">
        <f t="shared" si="136"/>
        <v>4.683350626192607</v>
      </c>
      <c r="H1630" t="str">
        <f t="shared" si="137"/>
        <v/>
      </c>
      <c r="I1630">
        <f t="shared" si="134"/>
        <v>-7.6819665834444652E-4</v>
      </c>
    </row>
    <row r="1631" spans="1:9" x14ac:dyDescent="0.3">
      <c r="A1631">
        <v>3</v>
      </c>
      <c r="B1631">
        <v>2013</v>
      </c>
      <c r="C1631">
        <v>262.35000000000002</v>
      </c>
      <c r="D1631">
        <v>0.13333333333335598</v>
      </c>
      <c r="E1631">
        <f t="shared" si="135"/>
        <v>4.7224657631399554</v>
      </c>
      <c r="F1631">
        <f>(MAX(E$2:E1631) - E1631)/MAX(E$2:E1631)</f>
        <v>0.16150669117395935</v>
      </c>
      <c r="G1631">
        <f t="shared" si="136"/>
        <v>4.816683959525963</v>
      </c>
      <c r="H1631">
        <f t="shared" si="137"/>
        <v>4.816683959525963</v>
      </c>
      <c r="I1631">
        <f t="shared" si="134"/>
        <v>5.0822692332134925E-4</v>
      </c>
    </row>
    <row r="1632" spans="1:9" x14ac:dyDescent="0.3">
      <c r="A1632">
        <v>4</v>
      </c>
      <c r="B1632">
        <v>2013</v>
      </c>
      <c r="C1632">
        <v>262.75</v>
      </c>
      <c r="D1632">
        <v>0.35000000000000669</v>
      </c>
      <c r="E1632">
        <f t="shared" si="135"/>
        <v>4.7366196805080722</v>
      </c>
      <c r="F1632">
        <f>(MAX(E$2:E1632) - E1632)/MAX(E$2:E1632)</f>
        <v>0.15899360466320575</v>
      </c>
      <c r="G1632">
        <f t="shared" si="136"/>
        <v>0.35000000000000669</v>
      </c>
      <c r="H1632" t="str">
        <f t="shared" si="137"/>
        <v/>
      </c>
      <c r="I1632">
        <f t="shared" si="134"/>
        <v>1.3320647002854678E-3</v>
      </c>
    </row>
    <row r="1633" spans="1:9" x14ac:dyDescent="0.3">
      <c r="A1633">
        <v>4</v>
      </c>
      <c r="B1633">
        <v>2013</v>
      </c>
      <c r="C1633">
        <v>261.45</v>
      </c>
      <c r="D1633">
        <v>-1.26666259765625</v>
      </c>
      <c r="E1633">
        <f t="shared" si="135"/>
        <v>4.6849871590913592</v>
      </c>
      <c r="F1633">
        <f>(MAX(E$2:E1633) - E1633)/MAX(E$2:E1633)</f>
        <v>0.1681611721792369</v>
      </c>
      <c r="G1633">
        <f t="shared" si="136"/>
        <v>-0.91666259765624325</v>
      </c>
      <c r="H1633" t="str">
        <f t="shared" si="137"/>
        <v/>
      </c>
      <c r="I1633">
        <f t="shared" si="134"/>
        <v>-4.8447603658682351E-3</v>
      </c>
    </row>
    <row r="1634" spans="1:9" x14ac:dyDescent="0.3">
      <c r="A1634">
        <v>4</v>
      </c>
      <c r="B1634">
        <v>2013</v>
      </c>
      <c r="C1634">
        <v>259.89999999999998</v>
      </c>
      <c r="D1634">
        <v>-0.43332519531251523</v>
      </c>
      <c r="E1634">
        <f t="shared" si="135"/>
        <v>4.6674120275198421</v>
      </c>
      <c r="F1634">
        <f>(MAX(E$2:E1634) - E1634)/MAX(E$2:E1634)</f>
        <v>0.17128170940779186</v>
      </c>
      <c r="G1634">
        <f t="shared" si="136"/>
        <v>-1.3499877929687585</v>
      </c>
      <c r="H1634" t="str">
        <f t="shared" si="137"/>
        <v/>
      </c>
      <c r="I1634">
        <f t="shared" si="134"/>
        <v>-1.6672766268276847E-3</v>
      </c>
    </row>
    <row r="1635" spans="1:9" x14ac:dyDescent="0.3">
      <c r="A1635">
        <v>4</v>
      </c>
      <c r="B1635">
        <v>2013</v>
      </c>
      <c r="C1635">
        <v>256.3</v>
      </c>
      <c r="D1635">
        <v>-3</v>
      </c>
      <c r="E1635">
        <f t="shared" si="135"/>
        <v>4.5444895492297173</v>
      </c>
      <c r="F1635">
        <f>(MAX(E$2:E1635) - E1635)/MAX(E$2:E1635)</f>
        <v>0.19310710332701705</v>
      </c>
      <c r="G1635">
        <f t="shared" si="136"/>
        <v>-4.3499877929687587</v>
      </c>
      <c r="H1635" t="str">
        <f t="shared" si="137"/>
        <v/>
      </c>
      <c r="I1635">
        <f t="shared" si="134"/>
        <v>-1.1705033164260631E-2</v>
      </c>
    </row>
    <row r="1636" spans="1:9" x14ac:dyDescent="0.3">
      <c r="A1636">
        <v>4</v>
      </c>
      <c r="B1636">
        <v>2013</v>
      </c>
      <c r="C1636">
        <v>252.6</v>
      </c>
      <c r="D1636">
        <v>-0.6</v>
      </c>
      <c r="E1636">
        <f t="shared" si="135"/>
        <v>4.5202018972445224</v>
      </c>
      <c r="F1636">
        <f>(MAX(E$2:E1636) - E1636)/MAX(E$2:E1636)</f>
        <v>0.19741947629023376</v>
      </c>
      <c r="G1636">
        <f t="shared" si="136"/>
        <v>-4.9499877929687583</v>
      </c>
      <c r="H1636" t="str">
        <f t="shared" si="137"/>
        <v/>
      </c>
      <c r="I1636">
        <f t="shared" si="134"/>
        <v>-2.3752969121140144E-3</v>
      </c>
    </row>
    <row r="1637" spans="1:9" x14ac:dyDescent="0.3">
      <c r="A1637">
        <v>4</v>
      </c>
      <c r="B1637">
        <v>2013</v>
      </c>
      <c r="C1637">
        <v>251.15</v>
      </c>
      <c r="D1637">
        <v>-9.9998982666666639E-2</v>
      </c>
      <c r="E1637">
        <f t="shared" si="135"/>
        <v>4.5161523846817593</v>
      </c>
      <c r="F1637">
        <f>(MAX(E$2:E1637) - E1637)/MAX(E$2:E1637)</f>
        <v>0.19813848397778261</v>
      </c>
      <c r="G1637">
        <f t="shared" si="136"/>
        <v>-5.0499867756354249</v>
      </c>
      <c r="H1637" t="str">
        <f t="shared" si="137"/>
        <v/>
      </c>
      <c r="I1637">
        <f t="shared" si="134"/>
        <v>-3.981643745437652E-4</v>
      </c>
    </row>
    <row r="1638" spans="1:9" x14ac:dyDescent="0.3">
      <c r="A1638">
        <v>4</v>
      </c>
      <c r="B1638">
        <v>2013</v>
      </c>
      <c r="C1638">
        <v>250.55</v>
      </c>
      <c r="D1638">
        <v>-5.0004069000000005E-2</v>
      </c>
      <c r="E1638">
        <f t="shared" si="135"/>
        <v>4.5141244122619595</v>
      </c>
      <c r="F1638">
        <f>(MAX(E$2:E1638) - E1638)/MAX(E$2:E1638)</f>
        <v>0.19849855886022183</v>
      </c>
      <c r="G1638">
        <f t="shared" si="136"/>
        <v>-5.0999908446354247</v>
      </c>
      <c r="H1638" t="str">
        <f t="shared" si="137"/>
        <v/>
      </c>
      <c r="I1638">
        <f t="shared" si="134"/>
        <v>-1.9957720614647775E-4</v>
      </c>
    </row>
    <row r="1639" spans="1:9" x14ac:dyDescent="0.3">
      <c r="A1639">
        <v>4</v>
      </c>
      <c r="B1639">
        <v>2013</v>
      </c>
      <c r="C1639">
        <v>252.05</v>
      </c>
      <c r="D1639">
        <v>-0.18333740235416265</v>
      </c>
      <c r="E1639">
        <f t="shared" si="135"/>
        <v>4.5067365223662756</v>
      </c>
      <c r="F1639">
        <f>(MAX(E$2:E1639) - E1639)/MAX(E$2:E1639)</f>
        <v>0.19981030923694784</v>
      </c>
      <c r="G1639">
        <f t="shared" si="136"/>
        <v>-5.283328246989587</v>
      </c>
      <c r="H1639" t="str">
        <f t="shared" si="137"/>
        <v/>
      </c>
      <c r="I1639">
        <f t="shared" si="134"/>
        <v>-7.2738505199032989E-4</v>
      </c>
    </row>
    <row r="1640" spans="1:9" x14ac:dyDescent="0.3">
      <c r="A1640">
        <v>4</v>
      </c>
      <c r="B1640">
        <v>2013</v>
      </c>
      <c r="C1640">
        <v>253.95</v>
      </c>
      <c r="D1640">
        <v>3.0501822878770995E-6</v>
      </c>
      <c r="E1640">
        <f t="shared" si="135"/>
        <v>4.5067366441592576</v>
      </c>
      <c r="F1640">
        <f>(MAX(E$2:E1640) - E1640)/MAX(E$2:E1640)</f>
        <v>0.19981028761210065</v>
      </c>
      <c r="G1640">
        <f t="shared" si="136"/>
        <v>-5.283325196807299</v>
      </c>
      <c r="H1640" t="str">
        <f t="shared" si="137"/>
        <v/>
      </c>
      <c r="I1640">
        <f t="shared" si="134"/>
        <v>1.2010956045981885E-8</v>
      </c>
    </row>
    <row r="1641" spans="1:9" x14ac:dyDescent="0.3">
      <c r="A1641">
        <v>4</v>
      </c>
      <c r="B1641">
        <v>2013</v>
      </c>
      <c r="C1641">
        <v>254.3</v>
      </c>
      <c r="D1641">
        <v>-1.6669718424473363E-2</v>
      </c>
      <c r="E1641">
        <f t="shared" si="135"/>
        <v>4.5060719427457272</v>
      </c>
      <c r="F1641">
        <f>(MAX(E$2:E1641) - E1641)/MAX(E$2:E1641)</f>
        <v>0.199928308094528</v>
      </c>
      <c r="G1641">
        <f t="shared" si="136"/>
        <v>-5.299994915231772</v>
      </c>
      <c r="H1641" t="str">
        <f t="shared" si="137"/>
        <v/>
      </c>
      <c r="I1641">
        <f t="shared" si="134"/>
        <v>-6.5551389793446174E-5</v>
      </c>
    </row>
    <row r="1642" spans="1:9" x14ac:dyDescent="0.3">
      <c r="A1642">
        <v>4</v>
      </c>
      <c r="B1642">
        <v>2013</v>
      </c>
      <c r="C1642">
        <v>248.25</v>
      </c>
      <c r="D1642">
        <v>0.33333129866666666</v>
      </c>
      <c r="E1642">
        <f t="shared" si="135"/>
        <v>4.5196853700499036</v>
      </c>
      <c r="F1642">
        <f>(MAX(E$2:E1642) - E1642)/MAX(E$2:E1642)</f>
        <v>0.19751118782785784</v>
      </c>
      <c r="G1642">
        <f t="shared" si="136"/>
        <v>-4.9666636165651052</v>
      </c>
      <c r="H1642" t="str">
        <f t="shared" si="137"/>
        <v/>
      </c>
      <c r="I1642">
        <f t="shared" si="134"/>
        <v>1.3427242645182946E-3</v>
      </c>
    </row>
    <row r="1643" spans="1:9" x14ac:dyDescent="0.3">
      <c r="A1643">
        <v>4</v>
      </c>
      <c r="B1643">
        <v>2013</v>
      </c>
      <c r="C1643">
        <v>246.85</v>
      </c>
      <c r="D1643">
        <v>3.34999694816146</v>
      </c>
      <c r="E1643">
        <f t="shared" si="135"/>
        <v>4.6576926515638331</v>
      </c>
      <c r="F1643">
        <f>(MAX(E$2:E1643) - E1643)/MAX(E$2:E1643)</f>
        <v>0.17300742476790906</v>
      </c>
      <c r="G1643">
        <f t="shared" si="136"/>
        <v>-1.6166666684036453</v>
      </c>
      <c r="H1643" t="str">
        <f t="shared" si="137"/>
        <v/>
      </c>
      <c r="I1643">
        <f t="shared" si="134"/>
        <v>1.3570982167962164E-2</v>
      </c>
    </row>
    <row r="1644" spans="1:9" x14ac:dyDescent="0.3">
      <c r="A1644">
        <v>4</v>
      </c>
      <c r="B1644">
        <v>2013</v>
      </c>
      <c r="C1644">
        <v>250.45</v>
      </c>
      <c r="D1644">
        <v>-1.6499989827473966</v>
      </c>
      <c r="E1644">
        <f t="shared" si="135"/>
        <v>4.5886502346809488</v>
      </c>
      <c r="F1644">
        <f>(MAX(E$2:E1644) - E1644)/MAX(E$2:E1644)</f>
        <v>0.1852661911592581</v>
      </c>
      <c r="G1644">
        <f t="shared" si="136"/>
        <v>-3.2666656511510421</v>
      </c>
      <c r="H1644" t="str">
        <f t="shared" si="137"/>
        <v/>
      </c>
      <c r="I1644">
        <f t="shared" si="134"/>
        <v>-6.5881372838786055E-3</v>
      </c>
    </row>
    <row r="1645" spans="1:9" x14ac:dyDescent="0.3">
      <c r="A1645">
        <v>4</v>
      </c>
      <c r="B1645">
        <v>2013</v>
      </c>
      <c r="C1645">
        <v>247.6</v>
      </c>
      <c r="D1645">
        <v>-2.3999969481614465</v>
      </c>
      <c r="E1645">
        <f t="shared" si="135"/>
        <v>4.4885747913906302</v>
      </c>
      <c r="F1645">
        <f>(MAX(E$2:E1645) - E1645)/MAX(E$2:E1645)</f>
        <v>0.203034999613454</v>
      </c>
      <c r="G1645">
        <f t="shared" si="136"/>
        <v>-5.6666625993124882</v>
      </c>
      <c r="H1645" t="str">
        <f t="shared" si="137"/>
        <v/>
      </c>
      <c r="I1645">
        <f t="shared" si="134"/>
        <v>-9.693040986112466E-3</v>
      </c>
    </row>
    <row r="1646" spans="1:9" x14ac:dyDescent="0.3">
      <c r="A1646">
        <v>4</v>
      </c>
      <c r="B1646">
        <v>2013</v>
      </c>
      <c r="C1646">
        <v>245.55</v>
      </c>
      <c r="D1646">
        <v>-0.316667683838526</v>
      </c>
      <c r="E1646">
        <f t="shared" si="135"/>
        <v>4.4755504793907006</v>
      </c>
      <c r="F1646">
        <f>(MAX(E$2:E1646) - E1646)/MAX(E$2:E1646)</f>
        <v>0.20534752002371157</v>
      </c>
      <c r="G1646">
        <f t="shared" si="136"/>
        <v>-5.9833302831510142</v>
      </c>
      <c r="H1646" t="str">
        <f t="shared" si="137"/>
        <v/>
      </c>
      <c r="I1646">
        <f t="shared" si="134"/>
        <v>-1.2896260795704582E-3</v>
      </c>
    </row>
    <row r="1647" spans="1:9" x14ac:dyDescent="0.3">
      <c r="A1647">
        <v>4</v>
      </c>
      <c r="B1647">
        <v>2013</v>
      </c>
      <c r="C1647">
        <v>245.7</v>
      </c>
      <c r="D1647">
        <v>3.3500030518385469</v>
      </c>
      <c r="E1647">
        <f t="shared" si="135"/>
        <v>4.6128500010446958</v>
      </c>
      <c r="F1647">
        <f>(MAX(E$2:E1647) - E1647)/MAX(E$2:E1647)</f>
        <v>0.18096942265126076</v>
      </c>
      <c r="G1647">
        <f t="shared" si="136"/>
        <v>-2.6333272313124674</v>
      </c>
      <c r="H1647" t="str">
        <f t="shared" si="137"/>
        <v/>
      </c>
      <c r="I1647">
        <f t="shared" si="134"/>
        <v>1.3634526055508942E-2</v>
      </c>
    </row>
    <row r="1648" spans="1:9" x14ac:dyDescent="0.3">
      <c r="A1648">
        <v>4</v>
      </c>
      <c r="B1648">
        <v>2013</v>
      </c>
      <c r="C1648">
        <v>248.55</v>
      </c>
      <c r="D1648">
        <v>-0.80000305183854126</v>
      </c>
      <c r="E1648">
        <f t="shared" si="135"/>
        <v>4.5794435971957892</v>
      </c>
      <c r="F1648">
        <f>(MAX(E$2:E1648) - E1648)/MAX(E$2:E1648)</f>
        <v>0.18690086768531097</v>
      </c>
      <c r="G1648">
        <f t="shared" si="136"/>
        <v>-3.4333302831510086</v>
      </c>
      <c r="H1648" t="str">
        <f t="shared" si="137"/>
        <v/>
      </c>
      <c r="I1648">
        <f t="shared" si="134"/>
        <v>-3.2186805545706748E-3</v>
      </c>
    </row>
    <row r="1649" spans="1:9" x14ac:dyDescent="0.3">
      <c r="A1649">
        <v>4</v>
      </c>
      <c r="B1649">
        <v>2013</v>
      </c>
      <c r="C1649">
        <v>249.25</v>
      </c>
      <c r="D1649">
        <v>-0.33333333333333331</v>
      </c>
      <c r="E1649">
        <f t="shared" si="135"/>
        <v>4.565663927394799</v>
      </c>
      <c r="F1649">
        <f>(MAX(E$2:E1649) - E1649)/MAX(E$2:E1649)</f>
        <v>0.18934750499418165</v>
      </c>
      <c r="G1649">
        <f t="shared" si="136"/>
        <v>-3.7666636164843421</v>
      </c>
      <c r="H1649" t="str">
        <f t="shared" si="137"/>
        <v/>
      </c>
      <c r="I1649">
        <f t="shared" si="134"/>
        <v>-1.3373453694416582E-3</v>
      </c>
    </row>
    <row r="1650" spans="1:9" x14ac:dyDescent="0.3">
      <c r="A1650">
        <v>4</v>
      </c>
      <c r="B1650">
        <v>2013</v>
      </c>
      <c r="C1650">
        <v>250.45</v>
      </c>
      <c r="D1650">
        <v>-0.43333333333334001</v>
      </c>
      <c r="E1650">
        <f t="shared" si="135"/>
        <v>4.5478898314506582</v>
      </c>
      <c r="F1650">
        <f>(MAX(E$2:E1650) - E1650)/MAX(E$2:E1650)</f>
        <v>0.19250336916918942</v>
      </c>
      <c r="G1650">
        <f t="shared" si="136"/>
        <v>-4.1999969498176819</v>
      </c>
      <c r="H1650" t="str">
        <f t="shared" si="137"/>
        <v/>
      </c>
      <c r="I1650">
        <f t="shared" si="134"/>
        <v>-1.7302189392427233E-3</v>
      </c>
    </row>
    <row r="1651" spans="1:9" x14ac:dyDescent="0.3">
      <c r="A1651">
        <v>4</v>
      </c>
      <c r="B1651">
        <v>2013</v>
      </c>
      <c r="C1651">
        <v>251.5</v>
      </c>
      <c r="D1651">
        <v>-1.6667683999999999E-2</v>
      </c>
      <c r="E1651">
        <f t="shared" si="135"/>
        <v>4.5472116752725302</v>
      </c>
      <c r="F1651">
        <f>(MAX(E$2:E1651) - E1651)/MAX(E$2:E1651)</f>
        <v>0.19262377860066432</v>
      </c>
      <c r="G1651">
        <f t="shared" si="136"/>
        <v>-4.2166646338176816</v>
      </c>
      <c r="H1651" t="str">
        <f t="shared" si="137"/>
        <v/>
      </c>
      <c r="I1651">
        <f t="shared" si="134"/>
        <v>-6.6273097415506956E-5</v>
      </c>
    </row>
    <row r="1652" spans="1:9" x14ac:dyDescent="0.3">
      <c r="A1652">
        <v>4</v>
      </c>
      <c r="B1652">
        <v>2013</v>
      </c>
      <c r="C1652">
        <v>251.1</v>
      </c>
      <c r="D1652">
        <v>0.166663614817712</v>
      </c>
      <c r="E1652">
        <f t="shared" si="135"/>
        <v>4.5540024883114389</v>
      </c>
      <c r="F1652">
        <f>(MAX(E$2:E1652) - E1652)/MAX(E$2:E1652)</f>
        <v>0.19141804168689838</v>
      </c>
      <c r="G1652">
        <f t="shared" si="136"/>
        <v>-4.0500010189999696</v>
      </c>
      <c r="H1652" t="str">
        <f t="shared" si="137"/>
        <v/>
      </c>
      <c r="I1652">
        <f t="shared" si="134"/>
        <v>6.6373402954086815E-4</v>
      </c>
    </row>
    <row r="1653" spans="1:9" x14ac:dyDescent="0.3">
      <c r="A1653">
        <v>4</v>
      </c>
      <c r="B1653">
        <v>2013</v>
      </c>
      <c r="C1653">
        <v>251.35</v>
      </c>
      <c r="D1653">
        <v>-3</v>
      </c>
      <c r="E1653">
        <f t="shared" si="135"/>
        <v>4.4317048284900649</v>
      </c>
      <c r="F1653">
        <f>(MAX(E$2:E1653) - E1653)/MAX(E$2:E1653)</f>
        <v>0.2131324965053327</v>
      </c>
      <c r="G1653">
        <f t="shared" si="136"/>
        <v>-7.0500010189999696</v>
      </c>
      <c r="H1653">
        <f t="shared" si="137"/>
        <v>-7.0500010189999696</v>
      </c>
      <c r="I1653">
        <f t="shared" si="134"/>
        <v>-1.1935548040580864E-2</v>
      </c>
    </row>
    <row r="1654" spans="1:9" x14ac:dyDescent="0.3">
      <c r="A1654">
        <v>5</v>
      </c>
      <c r="B1654">
        <v>2013</v>
      </c>
      <c r="C1654">
        <v>251.35</v>
      </c>
      <c r="D1654">
        <v>2.849999999999993</v>
      </c>
      <c r="E1654">
        <f t="shared" si="135"/>
        <v>4.5447675188130905</v>
      </c>
      <c r="F1654">
        <f>(MAX(E$2:E1654) - E1654)/MAX(E$2:E1654)</f>
        <v>0.19305774867895695</v>
      </c>
      <c r="G1654">
        <f t="shared" si="136"/>
        <v>2.849999999999993</v>
      </c>
      <c r="H1654" t="str">
        <f t="shared" si="137"/>
        <v/>
      </c>
      <c r="I1654">
        <f t="shared" si="134"/>
        <v>1.1338770638551793E-2</v>
      </c>
    </row>
    <row r="1655" spans="1:9" x14ac:dyDescent="0.3">
      <c r="A1655">
        <v>5</v>
      </c>
      <c r="B1655">
        <v>2013</v>
      </c>
      <c r="C1655">
        <v>253.3</v>
      </c>
      <c r="D1655">
        <v>-0.183332316</v>
      </c>
      <c r="E1655">
        <f t="shared" si="135"/>
        <v>4.5373663889333526</v>
      </c>
      <c r="F1655">
        <f>(MAX(E$2:E1655) - E1655)/MAX(E$2:E1655)</f>
        <v>0.19437184986955752</v>
      </c>
      <c r="G1655">
        <f t="shared" si="136"/>
        <v>2.666667683999993</v>
      </c>
      <c r="H1655" t="str">
        <f t="shared" si="137"/>
        <v/>
      </c>
      <c r="I1655">
        <f t="shared" si="134"/>
        <v>-7.2377542834583489E-4</v>
      </c>
    </row>
    <row r="1656" spans="1:9" x14ac:dyDescent="0.3">
      <c r="A1656">
        <v>5</v>
      </c>
      <c r="B1656">
        <v>2013</v>
      </c>
      <c r="C1656">
        <v>254.05</v>
      </c>
      <c r="D1656">
        <v>0.69999389632292397</v>
      </c>
      <c r="E1656">
        <f t="shared" si="135"/>
        <v>4.5654958506522139</v>
      </c>
      <c r="F1656">
        <f>(MAX(E$2:E1656) - E1656)/MAX(E$2:E1656)</f>
        <v>0.18937734771429768</v>
      </c>
      <c r="G1656">
        <f t="shared" si="136"/>
        <v>3.366661580322917</v>
      </c>
      <c r="H1656" t="str">
        <f t="shared" si="137"/>
        <v/>
      </c>
      <c r="I1656">
        <f t="shared" si="134"/>
        <v>2.755339092001275E-3</v>
      </c>
    </row>
    <row r="1657" spans="1:9" x14ac:dyDescent="0.3">
      <c r="A1657">
        <v>5</v>
      </c>
      <c r="B1657">
        <v>2013</v>
      </c>
      <c r="C1657">
        <v>255.3</v>
      </c>
      <c r="D1657">
        <v>2.7000000000000064</v>
      </c>
      <c r="E1657">
        <f t="shared" si="135"/>
        <v>4.6741342654297782</v>
      </c>
      <c r="F1657">
        <f>(MAX(E$2:E1657) - E1657)/MAX(E$2:E1657)</f>
        <v>0.17008814829151805</v>
      </c>
      <c r="G1657">
        <f t="shared" si="136"/>
        <v>6.0666615803229238</v>
      </c>
      <c r="H1657" t="str">
        <f t="shared" si="137"/>
        <v/>
      </c>
      <c r="I1657">
        <f t="shared" si="134"/>
        <v>1.0575793184488862E-2</v>
      </c>
    </row>
    <row r="1658" spans="1:9" x14ac:dyDescent="0.3">
      <c r="A1658">
        <v>5</v>
      </c>
      <c r="B1658">
        <v>2013</v>
      </c>
      <c r="C1658">
        <v>252.65</v>
      </c>
      <c r="D1658">
        <v>0.16667073566666668</v>
      </c>
      <c r="E1658">
        <f t="shared" si="135"/>
        <v>4.6810720969849093</v>
      </c>
      <c r="F1658">
        <f>(MAX(E$2:E1658) - E1658)/MAX(E$2:E1658)</f>
        <v>0.16885630763273649</v>
      </c>
      <c r="G1658">
        <f t="shared" si="136"/>
        <v>6.2333323159895908</v>
      </c>
      <c r="H1658" t="str">
        <f t="shared" si="137"/>
        <v/>
      </c>
      <c r="I1658">
        <f t="shared" si="134"/>
        <v>6.5969022626822355E-4</v>
      </c>
    </row>
    <row r="1659" spans="1:9" x14ac:dyDescent="0.3">
      <c r="A1659">
        <v>5</v>
      </c>
      <c r="B1659">
        <v>2013</v>
      </c>
      <c r="C1659">
        <v>252.9</v>
      </c>
      <c r="D1659">
        <v>0.23333231616145797</v>
      </c>
      <c r="E1659">
        <f t="shared" si="135"/>
        <v>4.690789582701175</v>
      </c>
      <c r="F1659">
        <f>(MAX(E$2:E1659) - E1659)/MAX(E$2:E1659)</f>
        <v>0.16713092789249595</v>
      </c>
      <c r="G1659">
        <f t="shared" si="136"/>
        <v>6.4666646321510486</v>
      </c>
      <c r="H1659" t="str">
        <f t="shared" si="137"/>
        <v/>
      </c>
      <c r="I1659">
        <f t="shared" si="134"/>
        <v>9.2262679383731897E-4</v>
      </c>
    </row>
    <row r="1660" spans="1:9" x14ac:dyDescent="0.3">
      <c r="A1660">
        <v>5</v>
      </c>
      <c r="B1660">
        <v>2013</v>
      </c>
      <c r="C1660">
        <v>252.4</v>
      </c>
      <c r="D1660">
        <v>-0.8499969482421933</v>
      </c>
      <c r="E1660">
        <f t="shared" si="135"/>
        <v>4.6552463859190034</v>
      </c>
      <c r="F1660">
        <f>(MAX(E$2:E1660) - E1660)/MAX(E$2:E1660)</f>
        <v>0.17344176934078256</v>
      </c>
      <c r="G1660">
        <f t="shared" si="136"/>
        <v>5.6166676839088554</v>
      </c>
      <c r="H1660" t="str">
        <f t="shared" si="137"/>
        <v/>
      </c>
      <c r="I1660">
        <f t="shared" si="134"/>
        <v>-3.3676582735427626E-3</v>
      </c>
    </row>
    <row r="1661" spans="1:9" x14ac:dyDescent="0.3">
      <c r="A1661">
        <v>5</v>
      </c>
      <c r="B1661">
        <v>2013</v>
      </c>
      <c r="C1661">
        <v>255.55</v>
      </c>
      <c r="D1661">
        <v>-9.9999999999996689E-2</v>
      </c>
      <c r="E1661">
        <f t="shared" si="135"/>
        <v>4.651147655976402</v>
      </c>
      <c r="F1661">
        <f>(MAX(E$2:E1661) - E1661)/MAX(E$2:E1661)</f>
        <v>0.17416951577748116</v>
      </c>
      <c r="G1661">
        <f t="shared" si="136"/>
        <v>5.5166676839088584</v>
      </c>
      <c r="H1661" t="str">
        <f t="shared" si="137"/>
        <v/>
      </c>
      <c r="I1661">
        <f t="shared" si="134"/>
        <v>-3.9131285462726153E-4</v>
      </c>
    </row>
    <row r="1662" spans="1:9" x14ac:dyDescent="0.3">
      <c r="A1662">
        <v>5</v>
      </c>
      <c r="B1662">
        <v>2013</v>
      </c>
      <c r="C1662">
        <v>249</v>
      </c>
      <c r="D1662">
        <v>2.0499969481614535</v>
      </c>
      <c r="E1662">
        <f t="shared" si="135"/>
        <v>4.7373058351950759</v>
      </c>
      <c r="F1662">
        <f>(MAX(E$2:E1662) - E1662)/MAX(E$2:E1662)</f>
        <v>0.15887177506343125</v>
      </c>
      <c r="G1662">
        <f t="shared" si="136"/>
        <v>7.5666646320703119</v>
      </c>
      <c r="H1662" t="str">
        <f t="shared" si="137"/>
        <v/>
      </c>
      <c r="I1662">
        <f t="shared" si="134"/>
        <v>8.2329194705279257E-3</v>
      </c>
    </row>
    <row r="1663" spans="1:9" x14ac:dyDescent="0.3">
      <c r="A1663">
        <v>5</v>
      </c>
      <c r="B1663">
        <v>2013</v>
      </c>
      <c r="C1663">
        <v>251.1</v>
      </c>
      <c r="D1663">
        <v>-1.0666697183333333</v>
      </c>
      <c r="E1663">
        <f t="shared" si="135"/>
        <v>4.6920267968358784</v>
      </c>
      <c r="F1663">
        <f>(MAX(E$2:E1663) - E1663)/MAX(E$2:E1663)</f>
        <v>0.16691125541088031</v>
      </c>
      <c r="G1663">
        <f t="shared" si="136"/>
        <v>6.4999949137369786</v>
      </c>
      <c r="H1663" t="str">
        <f t="shared" si="137"/>
        <v/>
      </c>
      <c r="I1663">
        <f t="shared" si="134"/>
        <v>-4.2479877273330678E-3</v>
      </c>
    </row>
    <row r="1664" spans="1:9" x14ac:dyDescent="0.3">
      <c r="A1664">
        <v>5</v>
      </c>
      <c r="B1664">
        <v>2013</v>
      </c>
      <c r="C1664">
        <v>254.15</v>
      </c>
      <c r="D1664">
        <v>0.18332926431249999</v>
      </c>
      <c r="E1664">
        <f t="shared" si="135"/>
        <v>4.6996420559222312</v>
      </c>
      <c r="F1664">
        <f>(MAX(E$2:E1664) - E1664)/MAX(E$2:E1664)</f>
        <v>0.16555913469489275</v>
      </c>
      <c r="G1664">
        <f t="shared" si="136"/>
        <v>6.683324178049479</v>
      </c>
      <c r="H1664" t="str">
        <f t="shared" si="137"/>
        <v/>
      </c>
      <c r="I1664">
        <f t="shared" si="134"/>
        <v>7.2134276731261062E-4</v>
      </c>
    </row>
    <row r="1665" spans="1:9" x14ac:dyDescent="0.3">
      <c r="A1665">
        <v>5</v>
      </c>
      <c r="B1665">
        <v>2013</v>
      </c>
      <c r="C1665">
        <v>254.65</v>
      </c>
      <c r="D1665">
        <v>-3</v>
      </c>
      <c r="E1665">
        <f t="shared" si="135"/>
        <v>4.5750687832834132</v>
      </c>
      <c r="F1665">
        <f>(MAX(E$2:E1665) - E1665)/MAX(E$2:E1665)</f>
        <v>0.18767763397158416</v>
      </c>
      <c r="G1665">
        <f t="shared" si="136"/>
        <v>3.683324178049479</v>
      </c>
      <c r="H1665" t="str">
        <f t="shared" si="137"/>
        <v/>
      </c>
      <c r="I1665">
        <f t="shared" si="134"/>
        <v>-1.178087571176124E-2</v>
      </c>
    </row>
    <row r="1666" spans="1:9" x14ac:dyDescent="0.3">
      <c r="A1666">
        <v>5</v>
      </c>
      <c r="B1666">
        <v>2013</v>
      </c>
      <c r="C1666">
        <v>254.65</v>
      </c>
      <c r="D1666">
        <v>1.7499999999999798</v>
      </c>
      <c r="E1666">
        <f t="shared" si="135"/>
        <v>4.6458103239634765</v>
      </c>
      <c r="F1666">
        <f>(MAX(E$2:E1666) - E1666)/MAX(E$2:E1666)</f>
        <v>0.17511718112949959</v>
      </c>
      <c r="G1666">
        <f t="shared" si="136"/>
        <v>5.4333241780494586</v>
      </c>
      <c r="H1666" t="str">
        <f t="shared" si="137"/>
        <v/>
      </c>
      <c r="I1666">
        <f t="shared" si="134"/>
        <v>6.8721774985273107E-3</v>
      </c>
    </row>
    <row r="1667" spans="1:9" x14ac:dyDescent="0.3">
      <c r="A1667">
        <v>5</v>
      </c>
      <c r="B1667">
        <v>2013</v>
      </c>
      <c r="C1667">
        <v>257.14999999999998</v>
      </c>
      <c r="D1667">
        <v>0.23332722996874999</v>
      </c>
      <c r="E1667">
        <f t="shared" si="135"/>
        <v>4.655295008471211</v>
      </c>
      <c r="F1667">
        <f>(MAX(E$2:E1667) - E1667)/MAX(E$2:E1667)</f>
        <v>0.17343313620573639</v>
      </c>
      <c r="G1667">
        <f t="shared" si="136"/>
        <v>5.6666514080182084</v>
      </c>
      <c r="H1667" t="str">
        <f t="shared" si="137"/>
        <v/>
      </c>
      <c r="I1667">
        <f t="shared" ref="I1667:I1730" si="138">D1667/C1667</f>
        <v>9.0735846769881396E-4</v>
      </c>
    </row>
    <row r="1668" spans="1:9" x14ac:dyDescent="0.3">
      <c r="A1668">
        <v>5</v>
      </c>
      <c r="B1668">
        <v>2013</v>
      </c>
      <c r="C1668">
        <v>257.35000000000002</v>
      </c>
      <c r="D1668">
        <v>1.2000183106979334</v>
      </c>
      <c r="E1668">
        <f t="shared" ref="E1668:E1731" si="139">(D1668/C1668*$G$2+1)*E1667*$H$2+(1-$H$2)*E1667</f>
        <v>4.7041370069817949</v>
      </c>
      <c r="F1668">
        <f>(MAX(E$2:E1668) - E1668)/MAX(E$2:E1668)</f>
        <v>0.1647610375617462</v>
      </c>
      <c r="G1668">
        <f t="shared" si="136"/>
        <v>6.8666697187161416</v>
      </c>
      <c r="H1668" t="str">
        <f t="shared" si="137"/>
        <v/>
      </c>
      <c r="I1668">
        <f t="shared" si="138"/>
        <v>4.6629815842157887E-3</v>
      </c>
    </row>
    <row r="1669" spans="1:9" x14ac:dyDescent="0.3">
      <c r="A1669">
        <v>5</v>
      </c>
      <c r="B1669">
        <v>2013</v>
      </c>
      <c r="C1669">
        <v>257.35000000000002</v>
      </c>
      <c r="D1669">
        <v>0.20000000000003001</v>
      </c>
      <c r="E1669">
        <f t="shared" si="139"/>
        <v>4.712362620555302</v>
      </c>
      <c r="F1669">
        <f>(MAX(E$2:E1669) - E1669)/MAX(E$2:E1669)</f>
        <v>0.16330054588466342</v>
      </c>
      <c r="G1669">
        <f t="shared" ref="G1669:G1732" si="140">IF(A1669&lt;&gt;A1668, D1669, D1669+G1668)</f>
        <v>7.066669718716172</v>
      </c>
      <c r="H1669" t="str">
        <f t="shared" si="137"/>
        <v/>
      </c>
      <c r="I1669">
        <f t="shared" si="138"/>
        <v>7.7715173887713234E-4</v>
      </c>
    </row>
    <row r="1670" spans="1:9" x14ac:dyDescent="0.3">
      <c r="A1670">
        <v>5</v>
      </c>
      <c r="B1670">
        <v>2013</v>
      </c>
      <c r="C1670">
        <v>256.14999999999998</v>
      </c>
      <c r="D1670">
        <v>-0.64999898266666667</v>
      </c>
      <c r="E1670">
        <f t="shared" si="139"/>
        <v>4.6854572153397482</v>
      </c>
      <c r="F1670">
        <f>(MAX(E$2:E1670) - E1670)/MAX(E$2:E1670)</f>
        <v>0.16807771175012751</v>
      </c>
      <c r="G1670">
        <f t="shared" si="140"/>
        <v>6.4166707360495057</v>
      </c>
      <c r="H1670" t="str">
        <f t="shared" si="137"/>
        <v/>
      </c>
      <c r="I1670">
        <f t="shared" si="138"/>
        <v>-2.5375716676426575E-3</v>
      </c>
    </row>
    <row r="1671" spans="1:9" x14ac:dyDescent="0.3">
      <c r="A1671">
        <v>5</v>
      </c>
      <c r="B1671">
        <v>2013</v>
      </c>
      <c r="C1671">
        <v>255.6</v>
      </c>
      <c r="D1671">
        <v>-0.2499969483333333</v>
      </c>
      <c r="E1671">
        <f t="shared" si="139"/>
        <v>4.6751460357149126</v>
      </c>
      <c r="F1671">
        <f>(MAX(E$2:E1671) - E1671)/MAX(E$2:E1671)</f>
        <v>0.16990850429689644</v>
      </c>
      <c r="G1671">
        <f t="shared" si="140"/>
        <v>6.1666737877161726</v>
      </c>
      <c r="H1671" t="str">
        <f t="shared" si="137"/>
        <v/>
      </c>
      <c r="I1671">
        <f t="shared" si="138"/>
        <v>-9.7807882759520077E-4</v>
      </c>
    </row>
    <row r="1672" spans="1:9" x14ac:dyDescent="0.3">
      <c r="A1672">
        <v>5</v>
      </c>
      <c r="B1672">
        <v>2013</v>
      </c>
      <c r="C1672">
        <v>254.05</v>
      </c>
      <c r="D1672">
        <v>1.6999938963229002</v>
      </c>
      <c r="E1672">
        <f t="shared" si="139"/>
        <v>4.7455352086397324</v>
      </c>
      <c r="F1672">
        <f>(MAX(E$2:E1672) - E1672)/MAX(E$2:E1672)</f>
        <v>0.15741061580569057</v>
      </c>
      <c r="G1672">
        <f t="shared" si="140"/>
        <v>7.866667684039073</v>
      </c>
      <c r="H1672" t="str">
        <f t="shared" si="137"/>
        <v/>
      </c>
      <c r="I1672">
        <f t="shared" si="138"/>
        <v>6.6915721169962614E-3</v>
      </c>
    </row>
    <row r="1673" spans="1:9" x14ac:dyDescent="0.3">
      <c r="A1673">
        <v>5</v>
      </c>
      <c r="B1673">
        <v>2013</v>
      </c>
      <c r="C1673">
        <v>256.14999999999998</v>
      </c>
      <c r="D1673">
        <v>-0.20000000000001464</v>
      </c>
      <c r="E1673">
        <f t="shared" si="139"/>
        <v>4.7371983324192053</v>
      </c>
      <c r="F1673">
        <f>(MAX(E$2:E1673) - E1673)/MAX(E$2:E1673)</f>
        <v>0.15889086262547378</v>
      </c>
      <c r="G1673">
        <f t="shared" si="140"/>
        <v>7.6666676840390586</v>
      </c>
      <c r="H1673" t="str">
        <f t="shared" si="137"/>
        <v/>
      </c>
      <c r="I1673">
        <f t="shared" si="138"/>
        <v>-7.8079250439201501E-4</v>
      </c>
    </row>
    <row r="1674" spans="1:9" x14ac:dyDescent="0.3">
      <c r="A1674">
        <v>5</v>
      </c>
      <c r="B1674">
        <v>2013</v>
      </c>
      <c r="C1674">
        <v>257.3</v>
      </c>
      <c r="D1674">
        <v>-1.3000061036770734</v>
      </c>
      <c r="E1674">
        <f t="shared" si="139"/>
        <v>4.6833453585382641</v>
      </c>
      <c r="F1674">
        <f>(MAX(E$2:E1674) - E1674)/MAX(E$2:E1674)</f>
        <v>0.16845268065113356</v>
      </c>
      <c r="G1674">
        <f t="shared" si="140"/>
        <v>6.3666615803619848</v>
      </c>
      <c r="H1674" t="str">
        <f t="shared" si="137"/>
        <v/>
      </c>
      <c r="I1674">
        <f t="shared" si="138"/>
        <v>-5.0524916582863327E-3</v>
      </c>
    </row>
    <row r="1675" spans="1:9" x14ac:dyDescent="0.3">
      <c r="A1675">
        <v>5</v>
      </c>
      <c r="B1675">
        <v>2013</v>
      </c>
      <c r="C1675">
        <v>258.55</v>
      </c>
      <c r="D1675">
        <v>-0.11666259766666666</v>
      </c>
      <c r="E1675">
        <f t="shared" si="139"/>
        <v>4.67859062916515</v>
      </c>
      <c r="F1675">
        <f>(MAX(E$2:E1675) - E1675)/MAX(E$2:E1675)</f>
        <v>0.16929690249721929</v>
      </c>
      <c r="G1675">
        <f t="shared" si="140"/>
        <v>6.2499989826953177</v>
      </c>
      <c r="H1675" t="str">
        <f t="shared" si="137"/>
        <v/>
      </c>
      <c r="I1675">
        <f t="shared" si="138"/>
        <v>-4.5121871075871846E-4</v>
      </c>
    </row>
    <row r="1676" spans="1:9" x14ac:dyDescent="0.3">
      <c r="A1676">
        <v>5</v>
      </c>
      <c r="B1676">
        <v>2013</v>
      </c>
      <c r="C1676">
        <v>259.60000000000002</v>
      </c>
      <c r="D1676">
        <v>0.24998779297919668</v>
      </c>
      <c r="E1676">
        <f t="shared" si="139"/>
        <v>4.6887276812748793</v>
      </c>
      <c r="F1676">
        <f>(MAX(E$2:E1676) - E1676)/MAX(E$2:E1676)</f>
        <v>0.16749702701022851</v>
      </c>
      <c r="G1676">
        <f t="shared" si="140"/>
        <v>6.4999867756745147</v>
      </c>
      <c r="H1676">
        <f t="shared" si="137"/>
        <v>6.4999867756745147</v>
      </c>
      <c r="I1676">
        <f t="shared" si="138"/>
        <v>9.6297300839444009E-4</v>
      </c>
    </row>
    <row r="1677" spans="1:9" x14ac:dyDescent="0.3">
      <c r="A1677">
        <v>6</v>
      </c>
      <c r="B1677">
        <v>2013</v>
      </c>
      <c r="C1677">
        <v>258.25</v>
      </c>
      <c r="D1677">
        <v>0.10000000000001467</v>
      </c>
      <c r="E1677">
        <f t="shared" si="139"/>
        <v>4.6928127295935118</v>
      </c>
      <c r="F1677">
        <f>(MAX(E$2:E1677) - E1677)/MAX(E$2:E1677)</f>
        <v>0.16677170980239617</v>
      </c>
      <c r="G1677">
        <f t="shared" si="140"/>
        <v>0.10000000000001467</v>
      </c>
      <c r="H1677" t="str">
        <f t="shared" si="137"/>
        <v/>
      </c>
      <c r="I1677">
        <f t="shared" si="138"/>
        <v>3.8722168441438404E-4</v>
      </c>
    </row>
    <row r="1678" spans="1:9" x14ac:dyDescent="0.3">
      <c r="A1678">
        <v>6</v>
      </c>
      <c r="B1678">
        <v>2013</v>
      </c>
      <c r="C1678">
        <v>259.39999999999998</v>
      </c>
      <c r="D1678">
        <v>1.5000122070208002</v>
      </c>
      <c r="E1678">
        <f t="shared" si="139"/>
        <v>4.7538704468418498</v>
      </c>
      <c r="F1678">
        <f>(MAX(E$2:E1678) - E1678)/MAX(E$2:E1678)</f>
        <v>0.15593065982284413</v>
      </c>
      <c r="G1678">
        <f t="shared" si="140"/>
        <v>1.6000122070208149</v>
      </c>
      <c r="H1678" t="str">
        <f t="shared" si="137"/>
        <v/>
      </c>
      <c r="I1678">
        <f t="shared" si="138"/>
        <v>5.7826222321542033E-3</v>
      </c>
    </row>
    <row r="1679" spans="1:9" x14ac:dyDescent="0.3">
      <c r="A1679">
        <v>6</v>
      </c>
      <c r="B1679">
        <v>2013</v>
      </c>
      <c r="C1679">
        <v>257.55</v>
      </c>
      <c r="D1679">
        <v>1.6333251953229269</v>
      </c>
      <c r="E1679">
        <f t="shared" si="139"/>
        <v>4.8217034378971304</v>
      </c>
      <c r="F1679">
        <f>(MAX(E$2:E1679) - E1679)/MAX(E$2:E1679)</f>
        <v>0.14388663198436769</v>
      </c>
      <c r="G1679">
        <f t="shared" si="140"/>
        <v>3.233337402343742</v>
      </c>
      <c r="H1679" t="str">
        <f t="shared" si="137"/>
        <v/>
      </c>
      <c r="I1679">
        <f t="shared" si="138"/>
        <v>6.341779053864985E-3</v>
      </c>
    </row>
    <row r="1680" spans="1:9" x14ac:dyDescent="0.3">
      <c r="A1680">
        <v>6</v>
      </c>
      <c r="B1680">
        <v>2013</v>
      </c>
      <c r="C1680">
        <v>257.55</v>
      </c>
      <c r="D1680">
        <v>3.9500000000000064</v>
      </c>
      <c r="E1680">
        <f t="shared" si="139"/>
        <v>4.9880901173935808</v>
      </c>
      <c r="F1680">
        <f>(MAX(E$2:E1680) - E1680)/MAX(E$2:E1680)</f>
        <v>0.11434398955284394</v>
      </c>
      <c r="G1680">
        <f t="shared" si="140"/>
        <v>7.1833374023437484</v>
      </c>
      <c r="H1680" t="str">
        <f t="shared" si="137"/>
        <v/>
      </c>
      <c r="I1680">
        <f t="shared" si="138"/>
        <v>1.5336827800427126E-2</v>
      </c>
    </row>
    <row r="1681" spans="1:9" x14ac:dyDescent="0.3">
      <c r="A1681">
        <v>6</v>
      </c>
      <c r="B1681">
        <v>2013</v>
      </c>
      <c r="C1681">
        <v>253.1</v>
      </c>
      <c r="D1681">
        <v>2.3000081380104169</v>
      </c>
      <c r="E1681">
        <f t="shared" si="139"/>
        <v>5.0900792825142949</v>
      </c>
      <c r="F1681">
        <f>(MAX(E$2:E1681) - E1681)/MAX(E$2:E1681)</f>
        <v>9.6235391880425292E-2</v>
      </c>
      <c r="G1681">
        <f t="shared" si="140"/>
        <v>9.4833455403541649</v>
      </c>
      <c r="H1681" t="str">
        <f t="shared" si="137"/>
        <v/>
      </c>
      <c r="I1681">
        <f t="shared" si="138"/>
        <v>9.0873494192430532E-3</v>
      </c>
    </row>
    <row r="1682" spans="1:9" x14ac:dyDescent="0.3">
      <c r="A1682">
        <v>6</v>
      </c>
      <c r="B1682">
        <v>2013</v>
      </c>
      <c r="C1682">
        <v>248.45</v>
      </c>
      <c r="D1682">
        <v>-1.3000061036770933</v>
      </c>
      <c r="E1682">
        <f t="shared" si="139"/>
        <v>5.0301535356646063</v>
      </c>
      <c r="F1682">
        <f>(MAX(E$2:E1682) - E1682)/MAX(E$2:E1682)</f>
        <v>0.10687545583855078</v>
      </c>
      <c r="G1682">
        <f t="shared" si="140"/>
        <v>8.1833394366770715</v>
      </c>
      <c r="H1682" t="str">
        <f t="shared" si="137"/>
        <v/>
      </c>
      <c r="I1682">
        <f t="shared" si="138"/>
        <v>-5.2324657020611526E-3</v>
      </c>
    </row>
    <row r="1683" spans="1:9" x14ac:dyDescent="0.3">
      <c r="A1683">
        <v>6</v>
      </c>
      <c r="B1683">
        <v>2013</v>
      </c>
      <c r="C1683">
        <v>249.55</v>
      </c>
      <c r="D1683">
        <v>1.7499969481614599</v>
      </c>
      <c r="E1683">
        <f t="shared" si="139"/>
        <v>5.1095211774455818</v>
      </c>
      <c r="F1683">
        <f>(MAX(E$2:E1683) - E1683)/MAX(E$2:E1683)</f>
        <v>9.2783403104133161E-2</v>
      </c>
      <c r="G1683">
        <f t="shared" si="140"/>
        <v>9.9333363848385314</v>
      </c>
      <c r="H1683" t="str">
        <f t="shared" si="137"/>
        <v/>
      </c>
      <c r="I1683">
        <f t="shared" si="138"/>
        <v>7.0126104915305947E-3</v>
      </c>
    </row>
    <row r="1684" spans="1:9" x14ac:dyDescent="0.3">
      <c r="A1684">
        <v>6</v>
      </c>
      <c r="B1684">
        <v>2013</v>
      </c>
      <c r="C1684">
        <v>246.5</v>
      </c>
      <c r="D1684">
        <v>0.20000305166666668</v>
      </c>
      <c r="E1684">
        <f t="shared" si="139"/>
        <v>5.1188490460585641</v>
      </c>
      <c r="F1684">
        <f>(MAX(E$2:E1684) - E1684)/MAX(E$2:E1684)</f>
        <v>9.1127201490424956E-2</v>
      </c>
      <c r="G1684">
        <f t="shared" si="140"/>
        <v>10.133339436505198</v>
      </c>
      <c r="H1684" t="str">
        <f t="shared" si="137"/>
        <v/>
      </c>
      <c r="I1684">
        <f t="shared" si="138"/>
        <v>8.1137140635564571E-4</v>
      </c>
    </row>
    <row r="1685" spans="1:9" x14ac:dyDescent="0.3">
      <c r="A1685">
        <v>6</v>
      </c>
      <c r="B1685">
        <v>2013</v>
      </c>
      <c r="C1685">
        <v>244.65</v>
      </c>
      <c r="D1685">
        <v>-3</v>
      </c>
      <c r="E1685">
        <f t="shared" si="139"/>
        <v>4.9776177725621595</v>
      </c>
      <c r="F1685">
        <f>(MAX(E$2:E1685) - E1685)/MAX(E$2:E1685)</f>
        <v>0.11620339764795466</v>
      </c>
      <c r="G1685">
        <f t="shared" si="140"/>
        <v>7.1333394365051976</v>
      </c>
      <c r="H1685" t="str">
        <f t="shared" si="137"/>
        <v/>
      </c>
      <c r="I1685">
        <f t="shared" si="138"/>
        <v>-1.2262415695892091E-2</v>
      </c>
    </row>
    <row r="1686" spans="1:9" x14ac:dyDescent="0.3">
      <c r="A1686">
        <v>6</v>
      </c>
      <c r="B1686">
        <v>2013</v>
      </c>
      <c r="C1686">
        <v>244.9</v>
      </c>
      <c r="D1686">
        <v>1.4500091551822933</v>
      </c>
      <c r="E1686">
        <f t="shared" si="139"/>
        <v>5.0439288404173244</v>
      </c>
      <c r="F1686">
        <f>(MAX(E$2:E1686) - E1686)/MAX(E$2:E1686)</f>
        <v>0.10442959356203663</v>
      </c>
      <c r="G1686">
        <f t="shared" si="140"/>
        <v>8.583348591687491</v>
      </c>
      <c r="H1686" t="str">
        <f t="shared" si="137"/>
        <v/>
      </c>
      <c r="I1686">
        <f t="shared" si="138"/>
        <v>5.9208213768162238E-3</v>
      </c>
    </row>
    <row r="1687" spans="1:9" x14ac:dyDescent="0.3">
      <c r="A1687">
        <v>6</v>
      </c>
      <c r="B1687">
        <v>2013</v>
      </c>
      <c r="C1687">
        <v>244.1</v>
      </c>
      <c r="D1687">
        <v>-3.0533333333333339E-6</v>
      </c>
      <c r="E1687">
        <f t="shared" si="139"/>
        <v>5.0439286984599656</v>
      </c>
      <c r="F1687">
        <f>(MAX(E$2:E1687) - E1687)/MAX(E$2:E1687)</f>
        <v>0.10442961876715222</v>
      </c>
      <c r="G1687">
        <f t="shared" si="140"/>
        <v>8.5833455383541573</v>
      </c>
      <c r="H1687" t="str">
        <f t="shared" si="137"/>
        <v/>
      </c>
      <c r="I1687">
        <f t="shared" si="138"/>
        <v>-1.2508534753516321E-8</v>
      </c>
    </row>
    <row r="1688" spans="1:9" x14ac:dyDescent="0.3">
      <c r="A1688">
        <v>6</v>
      </c>
      <c r="B1688">
        <v>2013</v>
      </c>
      <c r="C1688">
        <v>244.1</v>
      </c>
      <c r="D1688">
        <v>-0.39999898266666661</v>
      </c>
      <c r="E1688">
        <f t="shared" si="139"/>
        <v>5.0253317124580761</v>
      </c>
      <c r="F1688">
        <f>(MAX(E$2:E1688) - E1688)/MAX(E$2:E1688)</f>
        <v>0.10773159047198208</v>
      </c>
      <c r="G1688">
        <f t="shared" si="140"/>
        <v>8.1833465556874909</v>
      </c>
      <c r="H1688" t="str">
        <f t="shared" si="137"/>
        <v/>
      </c>
      <c r="I1688">
        <f t="shared" si="138"/>
        <v>-1.6386685074423048E-3</v>
      </c>
    </row>
    <row r="1689" spans="1:9" x14ac:dyDescent="0.3">
      <c r="A1689">
        <v>6</v>
      </c>
      <c r="B1689">
        <v>2013</v>
      </c>
      <c r="C1689">
        <v>245.45</v>
      </c>
      <c r="D1689">
        <v>1.1499999999999799</v>
      </c>
      <c r="E1689">
        <f t="shared" si="139"/>
        <v>5.0783080653038084</v>
      </c>
      <c r="F1689">
        <f>(MAX(E$2:E1689) - E1689)/MAX(E$2:E1689)</f>
        <v>9.8325420133201488E-2</v>
      </c>
      <c r="G1689">
        <f t="shared" si="140"/>
        <v>9.33334655568747</v>
      </c>
      <c r="H1689" t="str">
        <f t="shared" ref="H1689:H1752" si="141">IF(A1689=A1690, "", IF(-C1667*0.05 &gt; MIN(G1668:G1689), -C1667*0.05, G1689))</f>
        <v/>
      </c>
      <c r="I1689">
        <f t="shared" si="138"/>
        <v>4.6852719494804643E-3</v>
      </c>
    </row>
    <row r="1690" spans="1:9" x14ac:dyDescent="0.3">
      <c r="A1690">
        <v>6</v>
      </c>
      <c r="B1690">
        <v>2013</v>
      </c>
      <c r="C1690">
        <v>241.6</v>
      </c>
      <c r="D1690">
        <v>-3</v>
      </c>
      <c r="E1690">
        <f t="shared" si="139"/>
        <v>4.9364265278832757</v>
      </c>
      <c r="F1690">
        <f>(MAX(E$2:E1690) - E1690)/MAX(E$2:E1690)</f>
        <v>0.12351707333726145</v>
      </c>
      <c r="G1690">
        <f t="shared" si="140"/>
        <v>6.33334655568747</v>
      </c>
      <c r="H1690" t="str">
        <f t="shared" si="141"/>
        <v/>
      </c>
      <c r="I1690">
        <f t="shared" si="138"/>
        <v>-1.2417218543046359E-2</v>
      </c>
    </row>
    <row r="1691" spans="1:9" x14ac:dyDescent="0.3">
      <c r="A1691">
        <v>6</v>
      </c>
      <c r="B1691">
        <v>2013</v>
      </c>
      <c r="C1691">
        <v>233.35</v>
      </c>
      <c r="D1691">
        <v>0.30000101717187072</v>
      </c>
      <c r="E1691">
        <f t="shared" si="139"/>
        <v>4.9507059330857963</v>
      </c>
      <c r="F1691">
        <f>(MAX(E$2:E1691) - E1691)/MAX(E$2:E1691)</f>
        <v>0.12098170594301097</v>
      </c>
      <c r="G1691">
        <f t="shared" si="140"/>
        <v>6.633347572859341</v>
      </c>
      <c r="H1691" t="str">
        <f t="shared" si="141"/>
        <v/>
      </c>
      <c r="I1691">
        <f t="shared" si="138"/>
        <v>1.2856268145355506E-3</v>
      </c>
    </row>
    <row r="1692" spans="1:9" x14ac:dyDescent="0.3">
      <c r="A1692">
        <v>6</v>
      </c>
      <c r="B1692">
        <v>2013</v>
      </c>
      <c r="C1692">
        <v>234.6</v>
      </c>
      <c r="D1692">
        <v>3.4000030518385334</v>
      </c>
      <c r="E1692">
        <f t="shared" si="139"/>
        <v>5.1121421410261432</v>
      </c>
      <c r="F1692">
        <f>(MAX(E$2:E1692) - E1692)/MAX(E$2:E1692)</f>
        <v>9.2318040190942599E-2</v>
      </c>
      <c r="G1692">
        <f t="shared" si="140"/>
        <v>10.033350624697874</v>
      </c>
      <c r="H1692" t="str">
        <f t="shared" si="141"/>
        <v/>
      </c>
      <c r="I1692">
        <f t="shared" si="138"/>
        <v>1.4492766631877806E-2</v>
      </c>
    </row>
    <row r="1693" spans="1:9" x14ac:dyDescent="0.3">
      <c r="A1693">
        <v>6</v>
      </c>
      <c r="B1693">
        <v>2013</v>
      </c>
      <c r="C1693">
        <v>230.85</v>
      </c>
      <c r="D1693">
        <v>-1.7166666666666686</v>
      </c>
      <c r="E1693">
        <f t="shared" si="139"/>
        <v>5.0266075990304158</v>
      </c>
      <c r="F1693">
        <f>(MAX(E$2:E1693) - E1693)/MAX(E$2:E1693)</f>
        <v>0.10750505153927493</v>
      </c>
      <c r="G1693">
        <f t="shared" si="140"/>
        <v>8.3166839580312057</v>
      </c>
      <c r="H1693" t="str">
        <f t="shared" si="141"/>
        <v/>
      </c>
      <c r="I1693">
        <f t="shared" si="138"/>
        <v>-7.4362861887228441E-3</v>
      </c>
    </row>
    <row r="1694" spans="1:9" x14ac:dyDescent="0.3">
      <c r="A1694">
        <v>6</v>
      </c>
      <c r="B1694">
        <v>2013</v>
      </c>
      <c r="C1694">
        <v>232.4</v>
      </c>
      <c r="D1694">
        <v>2.6499969481614669</v>
      </c>
      <c r="E1694">
        <f t="shared" si="139"/>
        <v>5.1555710813597218</v>
      </c>
      <c r="F1694">
        <f>(MAX(E$2:E1694) - E1694)/MAX(E$2:E1694)</f>
        <v>8.4607052392293353E-2</v>
      </c>
      <c r="G1694">
        <f t="shared" si="140"/>
        <v>10.966680906192673</v>
      </c>
      <c r="H1694" t="str">
        <f t="shared" si="141"/>
        <v/>
      </c>
      <c r="I1694">
        <f t="shared" si="138"/>
        <v>1.1402740740798049E-2</v>
      </c>
    </row>
    <row r="1695" spans="1:9" x14ac:dyDescent="0.3">
      <c r="A1695">
        <v>6</v>
      </c>
      <c r="B1695">
        <v>2013</v>
      </c>
      <c r="C1695">
        <v>233.1</v>
      </c>
      <c r="D1695">
        <v>-3</v>
      </c>
      <c r="E1695">
        <f t="shared" si="139"/>
        <v>5.0062784824786482</v>
      </c>
      <c r="F1695">
        <f>(MAX(E$2:E1695) - E1695)/MAX(E$2:E1695)</f>
        <v>0.11111457018016141</v>
      </c>
      <c r="G1695">
        <f t="shared" si="140"/>
        <v>7.9666809061926731</v>
      </c>
      <c r="H1695" t="str">
        <f t="shared" si="141"/>
        <v/>
      </c>
      <c r="I1695">
        <f t="shared" si="138"/>
        <v>-1.2870012870012871E-2</v>
      </c>
    </row>
    <row r="1696" spans="1:9" x14ac:dyDescent="0.3">
      <c r="A1696">
        <v>6</v>
      </c>
      <c r="B1696">
        <v>2013</v>
      </c>
      <c r="C1696">
        <v>237.9</v>
      </c>
      <c r="D1696">
        <v>-3</v>
      </c>
      <c r="E1696">
        <f t="shared" si="139"/>
        <v>4.864234011033794</v>
      </c>
      <c r="F1696">
        <f>(MAX(E$2:E1696) - E1696)/MAX(E$2:E1696)</f>
        <v>0.13633515299346066</v>
      </c>
      <c r="G1696">
        <f t="shared" si="140"/>
        <v>4.9666809061926731</v>
      </c>
      <c r="H1696">
        <f t="shared" si="141"/>
        <v>4.9666809061926731</v>
      </c>
      <c r="I1696">
        <f t="shared" si="138"/>
        <v>-1.2610340479192938E-2</v>
      </c>
    </row>
    <row r="1697" spans="1:9" x14ac:dyDescent="0.3">
      <c r="A1697">
        <v>7</v>
      </c>
      <c r="B1697">
        <v>2013</v>
      </c>
      <c r="C1697">
        <v>237.8</v>
      </c>
      <c r="D1697">
        <v>0.69999593097915325</v>
      </c>
      <c r="E1697">
        <f t="shared" si="139"/>
        <v>4.8964506806463737</v>
      </c>
      <c r="F1697">
        <f>(MAX(E$2:E1697) - E1697)/MAX(E$2:E1697)</f>
        <v>0.13061495018888891</v>
      </c>
      <c r="G1697">
        <f t="shared" si="140"/>
        <v>0.69999593097915325</v>
      </c>
      <c r="H1697" t="str">
        <f t="shared" si="141"/>
        <v/>
      </c>
      <c r="I1697">
        <f t="shared" si="138"/>
        <v>2.9436330150511068E-3</v>
      </c>
    </row>
    <row r="1698" spans="1:9" x14ac:dyDescent="0.3">
      <c r="A1698">
        <v>7</v>
      </c>
      <c r="B1698">
        <v>2013</v>
      </c>
      <c r="C1698">
        <v>240.05</v>
      </c>
      <c r="D1698">
        <v>6.6662597645836666E-2</v>
      </c>
      <c r="E1698">
        <f t="shared" si="139"/>
        <v>4.8995101381495498</v>
      </c>
      <c r="F1698">
        <f>(MAX(E$2:E1698) - E1698)/MAX(E$2:E1698)</f>
        <v>0.13007173086794138</v>
      </c>
      <c r="G1698">
        <f t="shared" si="140"/>
        <v>0.76665852862498995</v>
      </c>
      <c r="H1698" t="str">
        <f t="shared" si="141"/>
        <v/>
      </c>
      <c r="I1698">
        <f t="shared" si="138"/>
        <v>2.7770296873916544E-4</v>
      </c>
    </row>
    <row r="1699" spans="1:9" x14ac:dyDescent="0.3">
      <c r="A1699">
        <v>7</v>
      </c>
      <c r="B1699">
        <v>2013</v>
      </c>
      <c r="C1699">
        <v>239</v>
      </c>
      <c r="D1699">
        <v>-0.683332316</v>
      </c>
      <c r="E1699">
        <f t="shared" si="139"/>
        <v>4.8679913698548791</v>
      </c>
      <c r="F1699">
        <f>(MAX(E$2:E1699) - E1699)/MAX(E$2:E1699)</f>
        <v>0.13566801840988593</v>
      </c>
      <c r="G1699">
        <f t="shared" si="140"/>
        <v>8.3326212624989959E-2</v>
      </c>
      <c r="H1699" t="str">
        <f t="shared" si="141"/>
        <v/>
      </c>
      <c r="I1699">
        <f t="shared" si="138"/>
        <v>-2.859131029288703E-3</v>
      </c>
    </row>
    <row r="1700" spans="1:9" x14ac:dyDescent="0.3">
      <c r="A1700">
        <v>7</v>
      </c>
      <c r="B1700">
        <v>2013</v>
      </c>
      <c r="C1700">
        <v>235.25</v>
      </c>
      <c r="D1700">
        <v>-1.6499908448177134</v>
      </c>
      <c r="E1700">
        <f t="shared" si="139"/>
        <v>4.7911696156187364</v>
      </c>
      <c r="F1700">
        <f>(MAX(E$2:E1700) - E1700)/MAX(E$2:E1700)</f>
        <v>0.1493080382914605</v>
      </c>
      <c r="G1700">
        <f t="shared" si="140"/>
        <v>-1.5666646321927233</v>
      </c>
      <c r="H1700" t="str">
        <f t="shared" si="141"/>
        <v/>
      </c>
      <c r="I1700">
        <f t="shared" si="138"/>
        <v>-7.0137761735078151E-3</v>
      </c>
    </row>
    <row r="1701" spans="1:9" x14ac:dyDescent="0.3">
      <c r="A1701">
        <v>7</v>
      </c>
      <c r="B1701">
        <v>2013</v>
      </c>
      <c r="C1701">
        <v>238.85</v>
      </c>
      <c r="D1701">
        <v>2.0999938963229066</v>
      </c>
      <c r="E1701">
        <f t="shared" si="139"/>
        <v>4.8859496475858961</v>
      </c>
      <c r="F1701">
        <f>(MAX(E$2:E1701) - E1701)/MAX(E$2:E1701)</f>
        <v>0.13247945199760441</v>
      </c>
      <c r="G1701">
        <f t="shared" si="140"/>
        <v>0.53332926413018322</v>
      </c>
      <c r="H1701" t="str">
        <f t="shared" si="141"/>
        <v/>
      </c>
      <c r="I1701">
        <f t="shared" si="138"/>
        <v>8.7921033967883894E-3</v>
      </c>
    </row>
    <row r="1702" spans="1:9" x14ac:dyDescent="0.3">
      <c r="A1702">
        <v>7</v>
      </c>
      <c r="B1702">
        <v>2013</v>
      </c>
      <c r="C1702">
        <v>235.25</v>
      </c>
      <c r="D1702">
        <v>-1.6999969481614532</v>
      </c>
      <c r="E1702">
        <f t="shared" si="139"/>
        <v>4.8065076758453014</v>
      </c>
      <c r="F1702">
        <f>(MAX(E$2:E1702) - E1702)/MAX(E$2:E1702)</f>
        <v>0.14658470232347365</v>
      </c>
      <c r="G1702">
        <f t="shared" si="140"/>
        <v>-1.16666768403127</v>
      </c>
      <c r="H1702" t="str">
        <f t="shared" si="141"/>
        <v/>
      </c>
      <c r="I1702">
        <f t="shared" si="138"/>
        <v>-7.2263419688053275E-3</v>
      </c>
    </row>
    <row r="1703" spans="1:9" x14ac:dyDescent="0.3">
      <c r="A1703">
        <v>7</v>
      </c>
      <c r="B1703">
        <v>2013</v>
      </c>
      <c r="C1703">
        <v>235.25</v>
      </c>
      <c r="D1703">
        <v>-0.80000000000000737</v>
      </c>
      <c r="E1703">
        <f t="shared" si="139"/>
        <v>4.7697309964977066</v>
      </c>
      <c r="F1703">
        <f>(MAX(E$2:E1703) - E1703)/MAX(E$2:E1703)</f>
        <v>0.15311455369783186</v>
      </c>
      <c r="G1703">
        <f t="shared" si="140"/>
        <v>-1.9666676840312773</v>
      </c>
      <c r="H1703" t="str">
        <f t="shared" si="141"/>
        <v/>
      </c>
      <c r="I1703">
        <f t="shared" si="138"/>
        <v>-3.4006376195536976E-3</v>
      </c>
    </row>
    <row r="1704" spans="1:9" x14ac:dyDescent="0.3">
      <c r="A1704">
        <v>7</v>
      </c>
      <c r="B1704">
        <v>2013</v>
      </c>
      <c r="C1704">
        <v>235.95</v>
      </c>
      <c r="D1704">
        <v>-0.65000101733333338</v>
      </c>
      <c r="E1704">
        <f t="shared" si="139"/>
        <v>4.7401665019001555</v>
      </c>
      <c r="F1704">
        <f>(MAX(E$2:E1704) - E1704)/MAX(E$2:E1704)</f>
        <v>0.15836385187006205</v>
      </c>
      <c r="G1704">
        <f t="shared" si="140"/>
        <v>-2.6166687013646106</v>
      </c>
      <c r="H1704" t="str">
        <f t="shared" si="141"/>
        <v/>
      </c>
      <c r="I1704">
        <f t="shared" si="138"/>
        <v>-2.7548252482870669E-3</v>
      </c>
    </row>
    <row r="1705" spans="1:9" x14ac:dyDescent="0.3">
      <c r="A1705">
        <v>7</v>
      </c>
      <c r="B1705">
        <v>2013</v>
      </c>
      <c r="C1705">
        <v>237.1</v>
      </c>
      <c r="D1705">
        <v>-3</v>
      </c>
      <c r="E1705">
        <f t="shared" si="139"/>
        <v>4.6052186997583329</v>
      </c>
      <c r="F1705">
        <f>(MAX(E$2:E1705) - E1705)/MAX(E$2:E1705)</f>
        <v>0.18232439172614429</v>
      </c>
      <c r="G1705">
        <f t="shared" si="140"/>
        <v>-5.6166687013646106</v>
      </c>
      <c r="H1705" t="str">
        <f t="shared" si="141"/>
        <v/>
      </c>
      <c r="I1705">
        <f t="shared" si="138"/>
        <v>-1.2652889076339097E-2</v>
      </c>
    </row>
    <row r="1706" spans="1:9" x14ac:dyDescent="0.3">
      <c r="A1706">
        <v>7</v>
      </c>
      <c r="B1706">
        <v>2013</v>
      </c>
      <c r="C1706">
        <v>241.8</v>
      </c>
      <c r="D1706">
        <v>0.75</v>
      </c>
      <c r="E1706">
        <f t="shared" si="139"/>
        <v>4.6373580982523031</v>
      </c>
      <c r="F1706">
        <f>(MAX(E$2:E1706) - E1706)/MAX(E$2:E1706)</f>
        <v>0.1766179087279553</v>
      </c>
      <c r="G1706">
        <f t="shared" si="140"/>
        <v>-4.8666687013646106</v>
      </c>
      <c r="H1706" t="str">
        <f t="shared" si="141"/>
        <v/>
      </c>
      <c r="I1706">
        <f t="shared" si="138"/>
        <v>3.1017369727047144E-3</v>
      </c>
    </row>
    <row r="1707" spans="1:9" x14ac:dyDescent="0.3">
      <c r="A1707">
        <v>7</v>
      </c>
      <c r="B1707">
        <v>2013</v>
      </c>
      <c r="C1707">
        <v>240.8</v>
      </c>
      <c r="D1707">
        <v>-2.1333312987473931</v>
      </c>
      <c r="E1707">
        <f t="shared" si="139"/>
        <v>4.544919154553682</v>
      </c>
      <c r="F1707">
        <f>(MAX(E$2:E1707) - E1707)/MAX(E$2:E1707)</f>
        <v>0.19303082512667685</v>
      </c>
      <c r="G1707">
        <f t="shared" si="140"/>
        <v>-7.0000000001120037</v>
      </c>
      <c r="H1707" t="str">
        <f t="shared" si="141"/>
        <v/>
      </c>
      <c r="I1707">
        <f t="shared" si="138"/>
        <v>-8.8593492472898386E-3</v>
      </c>
    </row>
    <row r="1708" spans="1:9" x14ac:dyDescent="0.3">
      <c r="A1708">
        <v>7</v>
      </c>
      <c r="B1708">
        <v>2013</v>
      </c>
      <c r="C1708">
        <v>241.55</v>
      </c>
      <c r="D1708">
        <v>-0.43333333333333335</v>
      </c>
      <c r="E1708">
        <f t="shared" si="139"/>
        <v>4.5265739002556487</v>
      </c>
      <c r="F1708">
        <f>(MAX(E$2:E1708) - E1708)/MAX(E$2:E1708)</f>
        <v>0.1962881008273662</v>
      </c>
      <c r="G1708">
        <f t="shared" si="140"/>
        <v>-7.4333333334453373</v>
      </c>
      <c r="H1708" t="str">
        <f t="shared" si="141"/>
        <v/>
      </c>
      <c r="I1708">
        <f t="shared" si="138"/>
        <v>-1.7939695025184573E-3</v>
      </c>
    </row>
    <row r="1709" spans="1:9" x14ac:dyDescent="0.3">
      <c r="A1709">
        <v>7</v>
      </c>
      <c r="B1709">
        <v>2013</v>
      </c>
      <c r="C1709">
        <v>241.25</v>
      </c>
      <c r="D1709">
        <v>-3</v>
      </c>
      <c r="E1709">
        <f t="shared" si="139"/>
        <v>4.3999236460516045</v>
      </c>
      <c r="F1709">
        <f>(MAX(E$2:E1709) - E1709)/MAX(E$2:E1709)</f>
        <v>0.21877537676276634</v>
      </c>
      <c r="G1709">
        <f t="shared" si="140"/>
        <v>-10.433333333445336</v>
      </c>
      <c r="H1709" t="str">
        <f t="shared" si="141"/>
        <v/>
      </c>
      <c r="I1709">
        <f t="shared" si="138"/>
        <v>-1.2435233160621761E-2</v>
      </c>
    </row>
    <row r="1710" spans="1:9" x14ac:dyDescent="0.3">
      <c r="A1710">
        <v>7</v>
      </c>
      <c r="B1710">
        <v>2013</v>
      </c>
      <c r="C1710">
        <v>241.85</v>
      </c>
      <c r="D1710">
        <v>-0.26666564933333331</v>
      </c>
      <c r="E1710">
        <f t="shared" si="139"/>
        <v>4.3890080201834802</v>
      </c>
      <c r="F1710">
        <f>(MAX(E$2:E1710) - E1710)/MAX(E$2:E1710)</f>
        <v>0.2207134912375201</v>
      </c>
      <c r="G1710">
        <f t="shared" si="140"/>
        <v>-10.69999898277867</v>
      </c>
      <c r="H1710" t="str">
        <f t="shared" si="141"/>
        <v/>
      </c>
      <c r="I1710">
        <f t="shared" si="138"/>
        <v>-1.1026076052649714E-3</v>
      </c>
    </row>
    <row r="1711" spans="1:9" x14ac:dyDescent="0.3">
      <c r="A1711">
        <v>7</v>
      </c>
      <c r="B1711">
        <v>2013</v>
      </c>
      <c r="C1711">
        <v>241.05</v>
      </c>
      <c r="D1711">
        <v>0.44999694816145802</v>
      </c>
      <c r="E1711">
        <f t="shared" si="139"/>
        <v>4.4074433675500524</v>
      </c>
      <c r="F1711">
        <f>(MAX(E$2:E1711) - E1711)/MAX(E$2:E1711)</f>
        <v>0.21744021914025949</v>
      </c>
      <c r="G1711">
        <f t="shared" si="140"/>
        <v>-10.250002034617212</v>
      </c>
      <c r="H1711" t="str">
        <f t="shared" si="141"/>
        <v/>
      </c>
      <c r="I1711">
        <f t="shared" si="138"/>
        <v>1.8668199467390915E-3</v>
      </c>
    </row>
    <row r="1712" spans="1:9" x14ac:dyDescent="0.3">
      <c r="A1712">
        <v>7</v>
      </c>
      <c r="B1712">
        <v>2013</v>
      </c>
      <c r="C1712">
        <v>242.3</v>
      </c>
      <c r="D1712">
        <v>1.0000030518385465</v>
      </c>
      <c r="E1712">
        <f t="shared" si="139"/>
        <v>4.4483710515834822</v>
      </c>
      <c r="F1712">
        <f>(MAX(E$2:E1712) - E1712)/MAX(E$2:E1712)</f>
        <v>0.21017333973254948</v>
      </c>
      <c r="G1712">
        <f t="shared" si="140"/>
        <v>-9.2499989827786653</v>
      </c>
      <c r="H1712" t="str">
        <f t="shared" si="141"/>
        <v/>
      </c>
      <c r="I1712">
        <f t="shared" si="138"/>
        <v>4.1271277418016778E-3</v>
      </c>
    </row>
    <row r="1713" spans="1:9" x14ac:dyDescent="0.3">
      <c r="A1713">
        <v>7</v>
      </c>
      <c r="B1713">
        <v>2013</v>
      </c>
      <c r="C1713">
        <v>242.25</v>
      </c>
      <c r="D1713">
        <v>-3</v>
      </c>
      <c r="E1713">
        <f t="shared" si="139"/>
        <v>4.3244226321895152</v>
      </c>
      <c r="F1713">
        <f>(MAX(E$2:E1713) - E1713)/MAX(E$2:E1713)</f>
        <v>0.23218089373380971</v>
      </c>
      <c r="G1713">
        <f t="shared" si="140"/>
        <v>-12.249998982778665</v>
      </c>
      <c r="H1713" t="str">
        <f t="shared" si="141"/>
        <v/>
      </c>
      <c r="I1713">
        <f t="shared" si="138"/>
        <v>-1.238390092879257E-2</v>
      </c>
    </row>
    <row r="1714" spans="1:9" x14ac:dyDescent="0.3">
      <c r="A1714">
        <v>7</v>
      </c>
      <c r="B1714">
        <v>2013</v>
      </c>
      <c r="C1714">
        <v>244.8</v>
      </c>
      <c r="D1714">
        <v>-0.18333536767707528</v>
      </c>
      <c r="E1714">
        <f t="shared" si="139"/>
        <v>4.317135687214666</v>
      </c>
      <c r="F1714">
        <f>(MAX(E$2:E1714) - E1714)/MAX(E$2:E1714)</f>
        <v>0.23347472092275096</v>
      </c>
      <c r="G1714">
        <f t="shared" si="140"/>
        <v>-12.433334350455741</v>
      </c>
      <c r="H1714" t="str">
        <f t="shared" si="141"/>
        <v/>
      </c>
      <c r="I1714">
        <f t="shared" si="138"/>
        <v>-7.489189856089676E-4</v>
      </c>
    </row>
    <row r="1715" spans="1:9" x14ac:dyDescent="0.3">
      <c r="A1715">
        <v>7</v>
      </c>
      <c r="B1715">
        <v>2013</v>
      </c>
      <c r="C1715">
        <v>245.1</v>
      </c>
      <c r="D1715">
        <v>0.13333129866666668</v>
      </c>
      <c r="E1715">
        <f t="shared" si="139"/>
        <v>4.3224197383869107</v>
      </c>
      <c r="F1715">
        <f>(MAX(E$2:E1715) - E1715)/MAX(E$2:E1715)</f>
        <v>0.2325365158041445</v>
      </c>
      <c r="G1715">
        <f t="shared" si="140"/>
        <v>-12.300003051789075</v>
      </c>
      <c r="H1715" t="str">
        <f t="shared" si="141"/>
        <v/>
      </c>
      <c r="I1715">
        <f t="shared" si="138"/>
        <v>5.4398734666122675E-4</v>
      </c>
    </row>
    <row r="1716" spans="1:9" x14ac:dyDescent="0.3">
      <c r="A1716">
        <v>7</v>
      </c>
      <c r="B1716">
        <v>2013</v>
      </c>
      <c r="C1716">
        <v>246.55</v>
      </c>
      <c r="D1716">
        <v>3.3334350505215334E-2</v>
      </c>
      <c r="E1716">
        <f t="shared" si="139"/>
        <v>4.3237346496537024</v>
      </c>
      <c r="F1716">
        <f>(MAX(E$2:E1716) - E1716)/MAX(E$2:E1716)</f>
        <v>0.23230304787569273</v>
      </c>
      <c r="G1716">
        <f t="shared" si="140"/>
        <v>-12.266668701283859</v>
      </c>
      <c r="H1716" t="str">
        <f t="shared" si="141"/>
        <v/>
      </c>
      <c r="I1716">
        <f t="shared" si="138"/>
        <v>1.3520320626735077E-4</v>
      </c>
    </row>
    <row r="1717" spans="1:9" x14ac:dyDescent="0.3">
      <c r="A1717">
        <v>7</v>
      </c>
      <c r="B1717">
        <v>2013</v>
      </c>
      <c r="C1717">
        <v>245.75</v>
      </c>
      <c r="D1717">
        <v>-0.14999796533333334</v>
      </c>
      <c r="E1717">
        <f t="shared" si="139"/>
        <v>4.317796742633556</v>
      </c>
      <c r="F1717">
        <f>(MAX(E$2:E1717) - E1717)/MAX(E$2:E1717)</f>
        <v>0.23335734780173675</v>
      </c>
      <c r="G1717">
        <f t="shared" si="140"/>
        <v>-12.416666666617193</v>
      </c>
      <c r="H1717" t="str">
        <f t="shared" si="141"/>
        <v/>
      </c>
      <c r="I1717">
        <f t="shared" si="138"/>
        <v>-6.1036811936249582E-4</v>
      </c>
    </row>
    <row r="1718" spans="1:9" x14ac:dyDescent="0.3">
      <c r="A1718">
        <v>7</v>
      </c>
      <c r="B1718">
        <v>2013</v>
      </c>
      <c r="C1718">
        <v>245.3</v>
      </c>
      <c r="D1718">
        <v>-0.54999796565624659</v>
      </c>
      <c r="E1718">
        <f t="shared" si="139"/>
        <v>4.2960142163177277</v>
      </c>
      <c r="F1718">
        <f>(MAX(E$2:E1718) - E1718)/MAX(E$2:E1718)</f>
        <v>0.2372249253515219</v>
      </c>
      <c r="G1718">
        <f t="shared" si="140"/>
        <v>-12.966664632273439</v>
      </c>
      <c r="H1718" t="str">
        <f t="shared" si="141"/>
        <v/>
      </c>
      <c r="I1718">
        <f t="shared" si="138"/>
        <v>-2.2421441730788691E-3</v>
      </c>
    </row>
    <row r="1719" spans="1:9" x14ac:dyDescent="0.3">
      <c r="A1719">
        <v>7</v>
      </c>
      <c r="B1719">
        <v>2013</v>
      </c>
      <c r="C1719">
        <v>246.8</v>
      </c>
      <c r="D1719">
        <v>-0.26666564933333331</v>
      </c>
      <c r="E1719">
        <f t="shared" si="139"/>
        <v>4.2855701373217228</v>
      </c>
      <c r="F1719">
        <f>(MAX(E$2:E1719) - E1719)/MAX(E$2:E1719)</f>
        <v>0.23907931473076391</v>
      </c>
      <c r="G1719">
        <f t="shared" si="140"/>
        <v>-13.233330281606772</v>
      </c>
      <c r="H1719">
        <f t="shared" si="141"/>
        <v>-11.89</v>
      </c>
      <c r="I1719">
        <f t="shared" si="138"/>
        <v>-1.0804929065370069E-3</v>
      </c>
    </row>
    <row r="1720" spans="1:9" x14ac:dyDescent="0.3">
      <c r="A1720">
        <v>8</v>
      </c>
      <c r="B1720">
        <v>2013</v>
      </c>
      <c r="C1720">
        <v>246.5</v>
      </c>
      <c r="D1720">
        <v>-0.26666768383854128</v>
      </c>
      <c r="E1720">
        <f t="shared" si="139"/>
        <v>4.2751386894900545</v>
      </c>
      <c r="F1720">
        <f>(MAX(E$2:E1720) - E1720)/MAX(E$2:E1720)</f>
        <v>0.24093146139458771</v>
      </c>
      <c r="G1720">
        <f t="shared" si="140"/>
        <v>-0.26666768383854128</v>
      </c>
      <c r="H1720" t="str">
        <f t="shared" si="141"/>
        <v/>
      </c>
      <c r="I1720">
        <f t="shared" si="138"/>
        <v>-1.0818161616168002E-3</v>
      </c>
    </row>
    <row r="1721" spans="1:9" x14ac:dyDescent="0.3">
      <c r="A1721">
        <v>8</v>
      </c>
      <c r="B1721">
        <v>2013</v>
      </c>
      <c r="C1721">
        <v>248.85</v>
      </c>
      <c r="D1721">
        <v>0.90000610367707135</v>
      </c>
      <c r="E1721">
        <f t="shared" si="139"/>
        <v>4.3099275766022345</v>
      </c>
      <c r="F1721">
        <f>(MAX(E$2:E1721) - E1721)/MAX(E$2:E1721)</f>
        <v>0.23475455074491217</v>
      </c>
      <c r="G1721">
        <f t="shared" si="140"/>
        <v>0.63333841983853012</v>
      </c>
      <c r="H1721" t="str">
        <f t="shared" si="141"/>
        <v/>
      </c>
      <c r="I1721">
        <f t="shared" si="138"/>
        <v>3.6166610555638792E-3</v>
      </c>
    </row>
    <row r="1722" spans="1:9" x14ac:dyDescent="0.3">
      <c r="A1722">
        <v>8</v>
      </c>
      <c r="B1722">
        <v>2013</v>
      </c>
      <c r="C1722">
        <v>247.45</v>
      </c>
      <c r="D1722">
        <v>-0.26666768400000002</v>
      </c>
      <c r="E1722">
        <f t="shared" si="139"/>
        <v>4.2994771162612135</v>
      </c>
      <c r="F1722">
        <f>(MAX(E$2:E1722) - E1722)/MAX(E$2:E1722)</f>
        <v>0.2366100731583286</v>
      </c>
      <c r="G1722">
        <f t="shared" si="140"/>
        <v>0.3666707358385301</v>
      </c>
      <c r="H1722" t="str">
        <f t="shared" si="141"/>
        <v/>
      </c>
      <c r="I1722">
        <f t="shared" si="138"/>
        <v>-1.0776628975550618E-3</v>
      </c>
    </row>
    <row r="1723" spans="1:9" x14ac:dyDescent="0.3">
      <c r="A1723">
        <v>8</v>
      </c>
      <c r="B1723">
        <v>2013</v>
      </c>
      <c r="C1723">
        <v>246.25</v>
      </c>
      <c r="D1723">
        <v>0.43332519532291336</v>
      </c>
      <c r="E1723">
        <f t="shared" si="139"/>
        <v>4.3165001069725966</v>
      </c>
      <c r="F1723">
        <f>(MAX(E$2:E1723) - E1723)/MAX(E$2:E1723)</f>
        <v>0.23358757082086073</v>
      </c>
      <c r="G1723">
        <f t="shared" si="140"/>
        <v>0.79999593116144352</v>
      </c>
      <c r="H1723" t="str">
        <f t="shared" si="141"/>
        <v/>
      </c>
      <c r="I1723">
        <f t="shared" si="138"/>
        <v>1.7596962246615771E-3</v>
      </c>
    </row>
    <row r="1724" spans="1:9" x14ac:dyDescent="0.3">
      <c r="A1724">
        <v>8</v>
      </c>
      <c r="B1724">
        <v>2013</v>
      </c>
      <c r="C1724">
        <v>242.6</v>
      </c>
      <c r="D1724">
        <v>-1.8000030518385399</v>
      </c>
      <c r="E1724">
        <f t="shared" si="139"/>
        <v>4.2444396985922292</v>
      </c>
      <c r="F1724">
        <f>(MAX(E$2:E1724) - E1724)/MAX(E$2:E1724)</f>
        <v>0.24638219407251463</v>
      </c>
      <c r="G1724">
        <f t="shared" si="140"/>
        <v>-1.0000071206770964</v>
      </c>
      <c r="H1724" t="str">
        <f t="shared" si="141"/>
        <v/>
      </c>
      <c r="I1724">
        <f t="shared" si="138"/>
        <v>-7.4196333546518549E-3</v>
      </c>
    </row>
    <row r="1725" spans="1:9" x14ac:dyDescent="0.3">
      <c r="A1725">
        <v>8</v>
      </c>
      <c r="B1725">
        <v>2013</v>
      </c>
      <c r="C1725">
        <v>241.25</v>
      </c>
      <c r="D1725">
        <v>6.6666666666658658E-2</v>
      </c>
      <c r="E1725">
        <f t="shared" si="139"/>
        <v>4.2470787284566383</v>
      </c>
      <c r="F1725">
        <f>(MAX(E$2:E1725) - E1725)/MAX(E$2:E1725)</f>
        <v>0.24591362341597953</v>
      </c>
      <c r="G1725">
        <f t="shared" si="140"/>
        <v>-0.93334045401043775</v>
      </c>
      <c r="H1725" t="str">
        <f t="shared" si="141"/>
        <v/>
      </c>
      <c r="I1725">
        <f t="shared" si="138"/>
        <v>2.7633851468045038E-4</v>
      </c>
    </row>
    <row r="1726" spans="1:9" x14ac:dyDescent="0.3">
      <c r="A1726">
        <v>8</v>
      </c>
      <c r="B1726">
        <v>2013</v>
      </c>
      <c r="C1726">
        <v>241.1</v>
      </c>
      <c r="D1726">
        <v>0.21666564933333332</v>
      </c>
      <c r="E1726">
        <f t="shared" si="139"/>
        <v>4.2556662073390905</v>
      </c>
      <c r="F1726">
        <f>(MAX(E$2:E1726) - E1726)/MAX(E$2:E1726)</f>
        <v>0.24438888105811571</v>
      </c>
      <c r="G1726">
        <f t="shared" si="140"/>
        <v>-0.71667480467710443</v>
      </c>
      <c r="H1726" t="str">
        <f t="shared" si="141"/>
        <v/>
      </c>
      <c r="I1726">
        <f t="shared" si="138"/>
        <v>8.9865470482510717E-4</v>
      </c>
    </row>
    <row r="1727" spans="1:9" x14ac:dyDescent="0.3">
      <c r="A1727">
        <v>8</v>
      </c>
      <c r="B1727">
        <v>2013</v>
      </c>
      <c r="C1727">
        <v>240.7</v>
      </c>
      <c r="D1727">
        <v>0.39999796533333337</v>
      </c>
      <c r="E1727">
        <f t="shared" si="139"/>
        <v>4.2715784636920828</v>
      </c>
      <c r="F1727">
        <f>(MAX(E$2:E1727) - E1727)/MAX(E$2:E1727)</f>
        <v>0.24156359419538206</v>
      </c>
      <c r="G1727">
        <f t="shared" si="140"/>
        <v>-0.31667683934377105</v>
      </c>
      <c r="H1727" t="str">
        <f t="shared" si="141"/>
        <v/>
      </c>
      <c r="I1727">
        <f t="shared" si="138"/>
        <v>1.661811239440521E-3</v>
      </c>
    </row>
    <row r="1728" spans="1:9" x14ac:dyDescent="0.3">
      <c r="A1728">
        <v>8</v>
      </c>
      <c r="B1728">
        <v>2013</v>
      </c>
      <c r="C1728">
        <v>242.55</v>
      </c>
      <c r="D1728">
        <v>-0.9499989826666666</v>
      </c>
      <c r="E1728">
        <f t="shared" si="139"/>
        <v>4.2339347234797611</v>
      </c>
      <c r="F1728">
        <f>(MAX(E$2:E1728) - E1728)/MAX(E$2:E1728)</f>
        <v>0.24824739580884908</v>
      </c>
      <c r="G1728">
        <f t="shared" si="140"/>
        <v>-1.2666758220104377</v>
      </c>
      <c r="H1728" t="str">
        <f t="shared" si="141"/>
        <v/>
      </c>
      <c r="I1728">
        <f t="shared" si="138"/>
        <v>-3.9167140081082935E-3</v>
      </c>
    </row>
    <row r="1729" spans="1:9" x14ac:dyDescent="0.3">
      <c r="A1729">
        <v>8</v>
      </c>
      <c r="B1729">
        <v>2013</v>
      </c>
      <c r="C1729">
        <v>246.3</v>
      </c>
      <c r="D1729">
        <v>-0.33333536767706673</v>
      </c>
      <c r="E1729">
        <f t="shared" si="139"/>
        <v>4.2210420299252069</v>
      </c>
      <c r="F1729">
        <f>(MAX(E$2:E1729) - E1729)/MAX(E$2:E1729)</f>
        <v>0.25053654682030085</v>
      </c>
      <c r="G1729">
        <f t="shared" si="140"/>
        <v>-1.6000111896875044</v>
      </c>
      <c r="H1729" t="str">
        <f t="shared" si="141"/>
        <v/>
      </c>
      <c r="I1729">
        <f t="shared" si="138"/>
        <v>-1.3533713669389635E-3</v>
      </c>
    </row>
    <row r="1730" spans="1:9" x14ac:dyDescent="0.3">
      <c r="A1730">
        <v>8</v>
      </c>
      <c r="B1730">
        <v>2013</v>
      </c>
      <c r="C1730">
        <v>246.3</v>
      </c>
      <c r="D1730">
        <v>0.33333333333333331</v>
      </c>
      <c r="E1730">
        <f t="shared" si="139"/>
        <v>4.2338953856801558</v>
      </c>
      <c r="F1730">
        <f>(MAX(E$2:E1730) - E1730)/MAX(E$2:E1730)</f>
        <v>0.24825438039770739</v>
      </c>
      <c r="G1730">
        <f t="shared" si="140"/>
        <v>-1.2666778563541712</v>
      </c>
      <c r="H1730" t="str">
        <f t="shared" si="141"/>
        <v/>
      </c>
      <c r="I1730">
        <f t="shared" si="138"/>
        <v>1.3533631073216943E-3</v>
      </c>
    </row>
    <row r="1731" spans="1:9" x14ac:dyDescent="0.3">
      <c r="A1731">
        <v>8</v>
      </c>
      <c r="B1731">
        <v>2013</v>
      </c>
      <c r="C1731">
        <v>244.75</v>
      </c>
      <c r="D1731">
        <v>2.0500000000000065</v>
      </c>
      <c r="E1731">
        <f t="shared" si="139"/>
        <v>4.3136863661355171</v>
      </c>
      <c r="F1731">
        <f>(MAX(E$2:E1731) - E1731)/MAX(E$2:E1731)</f>
        <v>0.23408716213247524</v>
      </c>
      <c r="G1731">
        <f t="shared" si="140"/>
        <v>0.7833221436458353</v>
      </c>
      <c r="H1731" t="str">
        <f t="shared" si="141"/>
        <v/>
      </c>
      <c r="I1731">
        <f t="shared" ref="I1731:I1794" si="142">D1731/C1731</f>
        <v>8.3758937691522234E-3</v>
      </c>
    </row>
    <row r="1732" spans="1:9" x14ac:dyDescent="0.3">
      <c r="A1732">
        <v>8</v>
      </c>
      <c r="B1732">
        <v>2013</v>
      </c>
      <c r="C1732">
        <v>246.1</v>
      </c>
      <c r="D1732">
        <v>0.70000000000001139</v>
      </c>
      <c r="E1732">
        <f t="shared" ref="E1732:E1795" si="143">(D1732/C1732*$G$2+1)*E1731*$H$2+(1-$H$2)*E1731</f>
        <v>4.3412932577513788</v>
      </c>
      <c r="F1732">
        <f>(MAX(E$2:E1732) - E1732)/MAX(E$2:E1732)</f>
        <v>0.22918544445819092</v>
      </c>
      <c r="G1732">
        <f t="shared" si="140"/>
        <v>1.4833221436458466</v>
      </c>
      <c r="H1732" t="str">
        <f t="shared" si="141"/>
        <v/>
      </c>
      <c r="I1732">
        <f t="shared" si="142"/>
        <v>2.8443722064202008E-3</v>
      </c>
    </row>
    <row r="1733" spans="1:9" x14ac:dyDescent="0.3">
      <c r="A1733">
        <v>8</v>
      </c>
      <c r="B1733">
        <v>2013</v>
      </c>
      <c r="C1733">
        <v>245.2</v>
      </c>
      <c r="D1733">
        <v>-2.34999694816144</v>
      </c>
      <c r="E1733">
        <f t="shared" si="143"/>
        <v>4.2476776040389943</v>
      </c>
      <c r="F1733">
        <f>(MAX(E$2:E1733) - E1733)/MAX(E$2:E1733)</f>
        <v>0.24580729058186046</v>
      </c>
      <c r="G1733">
        <f t="shared" ref="G1733:G1796" si="144">IF(A1733&lt;&gt;A1732, D1733, D1733+G1732)</f>
        <v>-0.86667480451559342</v>
      </c>
      <c r="H1733" t="str">
        <f t="shared" si="141"/>
        <v/>
      </c>
      <c r="I1733">
        <f t="shared" si="142"/>
        <v>-9.5840006042473089E-3</v>
      </c>
    </row>
    <row r="1734" spans="1:9" x14ac:dyDescent="0.3">
      <c r="A1734">
        <v>8</v>
      </c>
      <c r="B1734">
        <v>2013</v>
      </c>
      <c r="C1734">
        <v>243.4</v>
      </c>
      <c r="D1734">
        <v>4.0000122070208395</v>
      </c>
      <c r="E1734">
        <f t="shared" si="143"/>
        <v>4.4047409364227299</v>
      </c>
      <c r="F1734">
        <f>(MAX(E$2:E1734) - E1734)/MAX(E$2:E1734)</f>
        <v>0.21792004695299019</v>
      </c>
      <c r="G1734">
        <f t="shared" si="144"/>
        <v>3.1333374025052461</v>
      </c>
      <c r="H1734" t="str">
        <f t="shared" si="141"/>
        <v/>
      </c>
      <c r="I1734">
        <f t="shared" si="142"/>
        <v>1.6433903890800492E-2</v>
      </c>
    </row>
    <row r="1735" spans="1:9" x14ac:dyDescent="0.3">
      <c r="A1735">
        <v>8</v>
      </c>
      <c r="B1735">
        <v>2013</v>
      </c>
      <c r="C1735">
        <v>237.25</v>
      </c>
      <c r="D1735">
        <v>0.80000915518229532</v>
      </c>
      <c r="E1735">
        <f t="shared" si="143"/>
        <v>4.4381597959360066</v>
      </c>
      <c r="F1735">
        <f>(MAX(E$2:E1735) - E1735)/MAX(E$2:E1735)</f>
        <v>0.21198639036426598</v>
      </c>
      <c r="G1735">
        <f t="shared" si="144"/>
        <v>3.9333465576875413</v>
      </c>
      <c r="H1735" t="str">
        <f t="shared" si="141"/>
        <v/>
      </c>
      <c r="I1735">
        <f t="shared" si="142"/>
        <v>3.3720090840138896E-3</v>
      </c>
    </row>
    <row r="1736" spans="1:9" x14ac:dyDescent="0.3">
      <c r="A1736">
        <v>8</v>
      </c>
      <c r="B1736">
        <v>2013</v>
      </c>
      <c r="C1736">
        <v>238.8</v>
      </c>
      <c r="D1736">
        <v>-1.8999938963229133</v>
      </c>
      <c r="E1736">
        <f t="shared" si="143"/>
        <v>4.3587080699009801</v>
      </c>
      <c r="F1736">
        <f>(MAX(E$2:E1736) - E1736)/MAX(E$2:E1736)</f>
        <v>0.22609337260541496</v>
      </c>
      <c r="G1736">
        <f t="shared" si="144"/>
        <v>2.0333526613646278</v>
      </c>
      <c r="H1736" t="str">
        <f t="shared" si="141"/>
        <v/>
      </c>
      <c r="I1736">
        <f t="shared" si="142"/>
        <v>-7.9564233514359851E-3</v>
      </c>
    </row>
    <row r="1737" spans="1:9" x14ac:dyDescent="0.3">
      <c r="A1737">
        <v>8</v>
      </c>
      <c r="B1737">
        <v>2013</v>
      </c>
      <c r="C1737">
        <v>240.9</v>
      </c>
      <c r="D1737">
        <v>-1.2333333333333401</v>
      </c>
      <c r="E1737">
        <f t="shared" si="143"/>
        <v>4.3084987926325065</v>
      </c>
      <c r="F1737">
        <f>(MAX(E$2:E1737) - E1737)/MAX(E$2:E1737)</f>
        <v>0.23500823724227668</v>
      </c>
      <c r="G1737">
        <f t="shared" si="144"/>
        <v>0.80001932803128772</v>
      </c>
      <c r="H1737" t="str">
        <f t="shared" si="141"/>
        <v/>
      </c>
      <c r="I1737">
        <f t="shared" si="142"/>
        <v>-5.1196900511969283E-3</v>
      </c>
    </row>
    <row r="1738" spans="1:9" x14ac:dyDescent="0.3">
      <c r="A1738">
        <v>8</v>
      </c>
      <c r="B1738">
        <v>2013</v>
      </c>
      <c r="C1738">
        <v>242.6</v>
      </c>
      <c r="D1738">
        <v>-0.45000610367707933</v>
      </c>
      <c r="E1738">
        <f t="shared" si="143"/>
        <v>4.2905168709617207</v>
      </c>
      <c r="F1738">
        <f>(MAX(E$2:E1738) - E1738)/MAX(E$2:E1738)</f>
        <v>0.23820100173375763</v>
      </c>
      <c r="G1738">
        <f t="shared" si="144"/>
        <v>0.3500132243542084</v>
      </c>
      <c r="H1738" t="str">
        <f t="shared" si="141"/>
        <v/>
      </c>
      <c r="I1738">
        <f t="shared" si="142"/>
        <v>-1.8549303531619099E-3</v>
      </c>
    </row>
    <row r="1739" spans="1:9" x14ac:dyDescent="0.3">
      <c r="A1739">
        <v>8</v>
      </c>
      <c r="B1739">
        <v>2013</v>
      </c>
      <c r="C1739">
        <v>240.15</v>
      </c>
      <c r="D1739">
        <v>1.0666646321614601</v>
      </c>
      <c r="E1739">
        <f t="shared" si="143"/>
        <v>4.3333951589062574</v>
      </c>
      <c r="F1739">
        <f>(MAX(E$2:E1739) - E1739)/MAX(E$2:E1739)</f>
        <v>0.2305877845420029</v>
      </c>
      <c r="G1739">
        <f t="shared" si="144"/>
        <v>1.4166778565156686</v>
      </c>
      <c r="H1739" t="str">
        <f t="shared" si="141"/>
        <v/>
      </c>
      <c r="I1739">
        <f t="shared" si="142"/>
        <v>4.4416599298832404E-3</v>
      </c>
    </row>
    <row r="1740" spans="1:9" x14ac:dyDescent="0.3">
      <c r="A1740">
        <v>8</v>
      </c>
      <c r="B1740">
        <v>2013</v>
      </c>
      <c r="C1740">
        <v>243.6</v>
      </c>
      <c r="D1740">
        <v>-0.73333536783854003</v>
      </c>
      <c r="E1740">
        <f t="shared" si="143"/>
        <v>4.3040432629747958</v>
      </c>
      <c r="F1740">
        <f>(MAX(E$2:E1740) - E1740)/MAX(E$2:E1740)</f>
        <v>0.23579933494264038</v>
      </c>
      <c r="G1740">
        <f t="shared" si="144"/>
        <v>0.68334248867712855</v>
      </c>
      <c r="H1740" t="str">
        <f t="shared" si="141"/>
        <v/>
      </c>
      <c r="I1740">
        <f t="shared" si="142"/>
        <v>-3.010407913951314E-3</v>
      </c>
    </row>
    <row r="1741" spans="1:9" x14ac:dyDescent="0.3">
      <c r="A1741">
        <v>8</v>
      </c>
      <c r="B1741">
        <v>2013</v>
      </c>
      <c r="C1741">
        <v>248.5</v>
      </c>
      <c r="D1741">
        <v>-5.0009155182295401E-2</v>
      </c>
      <c r="E1741">
        <f t="shared" si="143"/>
        <v>4.3020943956638851</v>
      </c>
      <c r="F1741">
        <f>(MAX(E$2:E1741) - E1741)/MAX(E$2:E1741)</f>
        <v>0.23614536438614489</v>
      </c>
      <c r="G1741">
        <f t="shared" si="144"/>
        <v>0.63333333349483312</v>
      </c>
      <c r="H1741">
        <f t="shared" si="141"/>
        <v>0.63333333349483312</v>
      </c>
      <c r="I1741">
        <f t="shared" si="142"/>
        <v>-2.0124408524062535E-4</v>
      </c>
    </row>
    <row r="1742" spans="1:9" x14ac:dyDescent="0.3">
      <c r="A1742">
        <v>9</v>
      </c>
      <c r="B1742">
        <v>2013</v>
      </c>
      <c r="C1742">
        <v>248.95</v>
      </c>
      <c r="D1742">
        <v>-0.49999389632293134</v>
      </c>
      <c r="E1742">
        <f t="shared" si="143"/>
        <v>4.2826535556828311</v>
      </c>
      <c r="F1742">
        <f>(MAX(E$2:E1742) - E1742)/MAX(E$2:E1742)</f>
        <v>0.23959716585166427</v>
      </c>
      <c r="G1742">
        <f t="shared" si="144"/>
        <v>-0.49999389632293134</v>
      </c>
      <c r="H1742" t="str">
        <f t="shared" si="141"/>
        <v/>
      </c>
      <c r="I1742">
        <f t="shared" si="142"/>
        <v>-2.0084109111184229E-3</v>
      </c>
    </row>
    <row r="1743" spans="1:9" x14ac:dyDescent="0.3">
      <c r="A1743">
        <v>9</v>
      </c>
      <c r="B1743">
        <v>2013</v>
      </c>
      <c r="C1743">
        <v>250.35</v>
      </c>
      <c r="D1743">
        <v>4.9999999999999996E-2</v>
      </c>
      <c r="E1743">
        <f t="shared" si="143"/>
        <v>4.2845780554831672</v>
      </c>
      <c r="F1743">
        <f>(MAX(E$2:E1743) - E1743)/MAX(E$2:E1743)</f>
        <v>0.2392554629603455</v>
      </c>
      <c r="G1743">
        <f t="shared" si="144"/>
        <v>-0.44999389632293135</v>
      </c>
      <c r="H1743" t="str">
        <f t="shared" si="141"/>
        <v/>
      </c>
      <c r="I1743">
        <f t="shared" si="142"/>
        <v>1.9972039145196724E-4</v>
      </c>
    </row>
    <row r="1744" spans="1:9" x14ac:dyDescent="0.3">
      <c r="A1744">
        <v>9</v>
      </c>
      <c r="B1744">
        <v>2013</v>
      </c>
      <c r="C1744">
        <v>249.5</v>
      </c>
      <c r="D1744">
        <v>-0.13333231599999998</v>
      </c>
      <c r="E1744">
        <f t="shared" si="143"/>
        <v>4.2794262975302786</v>
      </c>
      <c r="F1744">
        <f>(MAX(E$2:E1744) - E1744)/MAX(E$2:E1744)</f>
        <v>0.24017017887123782</v>
      </c>
      <c r="G1744">
        <f t="shared" si="144"/>
        <v>-0.58332621232293136</v>
      </c>
      <c r="H1744" t="str">
        <f t="shared" si="141"/>
        <v/>
      </c>
      <c r="I1744">
        <f t="shared" si="142"/>
        <v>-5.3439806012024044E-4</v>
      </c>
    </row>
    <row r="1745" spans="1:9" x14ac:dyDescent="0.3">
      <c r="A1745">
        <v>9</v>
      </c>
      <c r="B1745">
        <v>2013</v>
      </c>
      <c r="C1745">
        <v>251.1</v>
      </c>
      <c r="D1745">
        <v>-1.7500122070208401</v>
      </c>
      <c r="E1745">
        <f t="shared" si="143"/>
        <v>4.2123201303284503</v>
      </c>
      <c r="F1745">
        <f>(MAX(E$2:E1745) - E1745)/MAX(E$2:E1745)</f>
        <v>0.25208515613139737</v>
      </c>
      <c r="G1745">
        <f t="shared" si="144"/>
        <v>-2.3333384193437716</v>
      </c>
      <c r="H1745" t="str">
        <f t="shared" si="141"/>
        <v/>
      </c>
      <c r="I1745">
        <f t="shared" si="142"/>
        <v>-6.969383540505138E-3</v>
      </c>
    </row>
    <row r="1746" spans="1:9" x14ac:dyDescent="0.3">
      <c r="A1746">
        <v>9</v>
      </c>
      <c r="B1746">
        <v>2013</v>
      </c>
      <c r="C1746">
        <v>252.8</v>
      </c>
      <c r="D1746">
        <v>-0.33333231616144665</v>
      </c>
      <c r="E1746">
        <f t="shared" si="143"/>
        <v>4.1998231744056822</v>
      </c>
      <c r="F1746">
        <f>(MAX(E$2:E1746) - E1746)/MAX(E$2:E1746)</f>
        <v>0.25430404229119197</v>
      </c>
      <c r="G1746">
        <f t="shared" si="144"/>
        <v>-2.6666707355052184</v>
      </c>
      <c r="H1746" t="str">
        <f t="shared" si="141"/>
        <v/>
      </c>
      <c r="I1746">
        <f t="shared" si="142"/>
        <v>-1.3185613772209123E-3</v>
      </c>
    </row>
    <row r="1747" spans="1:9" x14ac:dyDescent="0.3">
      <c r="A1747">
        <v>9</v>
      </c>
      <c r="B1747">
        <v>2013</v>
      </c>
      <c r="C1747">
        <v>254.7</v>
      </c>
      <c r="D1747">
        <v>-0.94999084481772333</v>
      </c>
      <c r="E1747">
        <f t="shared" si="143"/>
        <v>4.1645776482083434</v>
      </c>
      <c r="F1747">
        <f>(MAX(E$2:E1747) - E1747)/MAX(E$2:E1747)</f>
        <v>0.26056203109720749</v>
      </c>
      <c r="G1747">
        <f t="shared" si="144"/>
        <v>-3.6166615803229418</v>
      </c>
      <c r="H1747" t="str">
        <f t="shared" si="141"/>
        <v/>
      </c>
      <c r="I1747">
        <f t="shared" si="142"/>
        <v>-3.7298423432183879E-3</v>
      </c>
    </row>
    <row r="1748" spans="1:9" x14ac:dyDescent="0.3">
      <c r="A1748">
        <v>9</v>
      </c>
      <c r="B1748">
        <v>2013</v>
      </c>
      <c r="C1748">
        <v>255.95</v>
      </c>
      <c r="D1748">
        <v>-2.5500061036770734</v>
      </c>
      <c r="E1748">
        <f t="shared" si="143"/>
        <v>4.0712222215629872</v>
      </c>
      <c r="F1748">
        <f>(MAX(E$2:E1748) - E1748)/MAX(E$2:E1748)</f>
        <v>0.27713767282990365</v>
      </c>
      <c r="G1748">
        <f t="shared" si="144"/>
        <v>-6.1666676840000152</v>
      </c>
      <c r="H1748" t="str">
        <f t="shared" si="141"/>
        <v/>
      </c>
      <c r="I1748">
        <f t="shared" si="142"/>
        <v>-9.9629072228055223E-3</v>
      </c>
    </row>
    <row r="1749" spans="1:9" x14ac:dyDescent="0.3">
      <c r="A1749">
        <v>9</v>
      </c>
      <c r="B1749">
        <v>2013</v>
      </c>
      <c r="C1749">
        <v>258.75</v>
      </c>
      <c r="D1749">
        <v>-0.8500061036770834</v>
      </c>
      <c r="E1749">
        <f t="shared" si="143"/>
        <v>4.0411303629738189</v>
      </c>
      <c r="F1749">
        <f>(MAX(E$2:E1749) - E1749)/MAX(E$2:E1749)</f>
        <v>0.28248060665784114</v>
      </c>
      <c r="G1749">
        <f t="shared" si="144"/>
        <v>-7.0166737876770986</v>
      </c>
      <c r="H1749" t="str">
        <f t="shared" si="141"/>
        <v/>
      </c>
      <c r="I1749">
        <f t="shared" si="142"/>
        <v>-3.2850477436795495E-3</v>
      </c>
    </row>
    <row r="1750" spans="1:9" x14ac:dyDescent="0.3">
      <c r="A1750">
        <v>9</v>
      </c>
      <c r="B1750">
        <v>2013</v>
      </c>
      <c r="C1750">
        <v>260.3</v>
      </c>
      <c r="D1750">
        <v>0.10000203466666667</v>
      </c>
      <c r="E1750">
        <f t="shared" si="143"/>
        <v>4.0446235355898921</v>
      </c>
      <c r="F1750">
        <f>(MAX(E$2:E1750) - E1750)/MAX(E$2:E1750)</f>
        <v>0.2818603794265474</v>
      </c>
      <c r="G1750">
        <f t="shared" si="144"/>
        <v>-6.9166717530104318</v>
      </c>
      <c r="H1750" t="str">
        <f t="shared" si="141"/>
        <v/>
      </c>
      <c r="I1750">
        <f t="shared" si="142"/>
        <v>3.8417992572672559E-4</v>
      </c>
    </row>
    <row r="1751" spans="1:9" x14ac:dyDescent="0.3">
      <c r="A1751">
        <v>9</v>
      </c>
      <c r="B1751">
        <v>2013</v>
      </c>
      <c r="C1751">
        <v>259.10000000000002</v>
      </c>
      <c r="D1751">
        <v>0.10001220702081799</v>
      </c>
      <c r="E1751">
        <f t="shared" si="143"/>
        <v>4.0481362773278926</v>
      </c>
      <c r="F1751">
        <f>(MAX(E$2:E1751) - E1751)/MAX(E$2:E1751)</f>
        <v>0.28123667761679855</v>
      </c>
      <c r="G1751">
        <f t="shared" si="144"/>
        <v>-6.816659545989614</v>
      </c>
      <c r="H1751" t="str">
        <f t="shared" si="141"/>
        <v/>
      </c>
      <c r="I1751">
        <f t="shared" si="142"/>
        <v>3.859984832914627E-4</v>
      </c>
    </row>
    <row r="1752" spans="1:9" x14ac:dyDescent="0.3">
      <c r="A1752">
        <v>9</v>
      </c>
      <c r="B1752">
        <v>2013</v>
      </c>
      <c r="C1752">
        <v>262.55</v>
      </c>
      <c r="D1752">
        <v>0.95000610367709803</v>
      </c>
      <c r="E1752">
        <f t="shared" si="143"/>
        <v>4.0810936069296861</v>
      </c>
      <c r="F1752">
        <f>(MAX(E$2:E1752) - E1752)/MAX(E$2:E1752)</f>
        <v>0.27538496757083641</v>
      </c>
      <c r="G1752">
        <f t="shared" si="144"/>
        <v>-5.8666534423125158</v>
      </c>
      <c r="H1752" t="str">
        <f t="shared" si="141"/>
        <v/>
      </c>
      <c r="I1752">
        <f t="shared" si="142"/>
        <v>3.6183816555974023E-3</v>
      </c>
    </row>
    <row r="1753" spans="1:9" x14ac:dyDescent="0.3">
      <c r="A1753">
        <v>9</v>
      </c>
      <c r="B1753">
        <v>2013</v>
      </c>
      <c r="C1753">
        <v>261.2</v>
      </c>
      <c r="D1753">
        <v>0.30000610366666663</v>
      </c>
      <c r="E1753">
        <f t="shared" si="143"/>
        <v>4.0916402923483552</v>
      </c>
      <c r="F1753">
        <f>(MAX(E$2:E1753) - E1753)/MAX(E$2:E1753)</f>
        <v>0.27351235999729473</v>
      </c>
      <c r="G1753">
        <f t="shared" si="144"/>
        <v>-5.5666473386458488</v>
      </c>
      <c r="H1753" t="str">
        <f t="shared" ref="H1753:H1816" si="145">IF(A1753=A1754, "", IF(-C1731*0.05 &gt; MIN(G1732:G1753), -C1731*0.05, G1753))</f>
        <v/>
      </c>
      <c r="I1753">
        <f t="shared" si="142"/>
        <v>1.1485685438999489E-3</v>
      </c>
    </row>
    <row r="1754" spans="1:9" x14ac:dyDescent="0.3">
      <c r="A1754">
        <v>9</v>
      </c>
      <c r="B1754">
        <v>2013</v>
      </c>
      <c r="C1754">
        <v>261.2</v>
      </c>
      <c r="D1754">
        <v>0.8999999999999847</v>
      </c>
      <c r="E1754">
        <f t="shared" si="143"/>
        <v>4.1233614699594012</v>
      </c>
      <c r="F1754">
        <f>(MAX(E$2:E1754) - E1754)/MAX(E$2:E1754)</f>
        <v>0.26788013384490023</v>
      </c>
      <c r="G1754">
        <f t="shared" si="144"/>
        <v>-4.6666473386458645</v>
      </c>
      <c r="H1754" t="str">
        <f t="shared" si="145"/>
        <v/>
      </c>
      <c r="I1754">
        <f t="shared" si="142"/>
        <v>3.4456355283307228E-3</v>
      </c>
    </row>
    <row r="1755" spans="1:9" x14ac:dyDescent="0.3">
      <c r="A1755">
        <v>9</v>
      </c>
      <c r="B1755">
        <v>2013</v>
      </c>
      <c r="C1755">
        <v>261.2</v>
      </c>
      <c r="D1755">
        <v>0.8999999999999847</v>
      </c>
      <c r="E1755">
        <f t="shared" si="143"/>
        <v>4.1553285717077459</v>
      </c>
      <c r="F1755">
        <f>(MAX(E$2:E1755) - E1755)/MAX(E$2:E1755)</f>
        <v>0.26220424284580357</v>
      </c>
      <c r="G1755">
        <f t="shared" si="144"/>
        <v>-3.7666473386458796</v>
      </c>
      <c r="H1755" t="str">
        <f t="shared" si="145"/>
        <v/>
      </c>
      <c r="I1755">
        <f t="shared" si="142"/>
        <v>3.4456355283307228E-3</v>
      </c>
    </row>
    <row r="1756" spans="1:9" x14ac:dyDescent="0.3">
      <c r="A1756">
        <v>9</v>
      </c>
      <c r="B1756">
        <v>2013</v>
      </c>
      <c r="C1756">
        <v>261.2</v>
      </c>
      <c r="D1756">
        <v>0.8999999999999847</v>
      </c>
      <c r="E1756">
        <f t="shared" si="143"/>
        <v>4.1875435041645144</v>
      </c>
      <c r="F1756">
        <f>(MAX(E$2:E1756) - E1756)/MAX(E$2:E1756)</f>
        <v>0.25648434848042378</v>
      </c>
      <c r="G1756">
        <f t="shared" si="144"/>
        <v>-2.8666473386458948</v>
      </c>
      <c r="H1756" t="str">
        <f t="shared" si="145"/>
        <v/>
      </c>
      <c r="I1756">
        <f t="shared" si="142"/>
        <v>3.4456355283307228E-3</v>
      </c>
    </row>
    <row r="1757" spans="1:9" x14ac:dyDescent="0.3">
      <c r="A1757">
        <v>9</v>
      </c>
      <c r="B1757">
        <v>2013</v>
      </c>
      <c r="C1757">
        <v>260.3</v>
      </c>
      <c r="D1757">
        <v>-0.75</v>
      </c>
      <c r="E1757">
        <f t="shared" si="143"/>
        <v>4.1603960602026326</v>
      </c>
      <c r="F1757">
        <f>(MAX(E$2:E1757) - E1757)/MAX(E$2:E1757)</f>
        <v>0.26130448932536932</v>
      </c>
      <c r="G1757">
        <f t="shared" si="144"/>
        <v>-3.6166473386458948</v>
      </c>
      <c r="H1757" t="str">
        <f t="shared" si="145"/>
        <v/>
      </c>
      <c r="I1757">
        <f t="shared" si="142"/>
        <v>-2.8812908182865925E-3</v>
      </c>
    </row>
    <row r="1758" spans="1:9" x14ac:dyDescent="0.3">
      <c r="A1758">
        <v>9</v>
      </c>
      <c r="B1758">
        <v>2013</v>
      </c>
      <c r="C1758">
        <v>259.3</v>
      </c>
      <c r="D1758">
        <v>1.5</v>
      </c>
      <c r="E1758">
        <f t="shared" si="143"/>
        <v>4.2145469923398631</v>
      </c>
      <c r="F1758">
        <f>(MAX(E$2:E1758) - E1758)/MAX(E$2:E1758)</f>
        <v>0.25168976758018274</v>
      </c>
      <c r="G1758">
        <f t="shared" si="144"/>
        <v>-2.1166473386458948</v>
      </c>
      <c r="H1758" t="str">
        <f t="shared" si="145"/>
        <v/>
      </c>
      <c r="I1758">
        <f t="shared" si="142"/>
        <v>5.7848052448900887E-3</v>
      </c>
    </row>
    <row r="1759" spans="1:9" x14ac:dyDescent="0.3">
      <c r="A1759">
        <v>9</v>
      </c>
      <c r="B1759">
        <v>2013</v>
      </c>
      <c r="C1759">
        <v>261</v>
      </c>
      <c r="D1759">
        <v>0.61666463199999999</v>
      </c>
      <c r="E1759">
        <f t="shared" si="143"/>
        <v>4.2369518377715698</v>
      </c>
      <c r="F1759">
        <f>(MAX(E$2:E1759) - E1759)/MAX(E$2:E1759)</f>
        <v>0.24771169470003618</v>
      </c>
      <c r="G1759">
        <f t="shared" si="144"/>
        <v>-1.4999827066458948</v>
      </c>
      <c r="H1759" t="str">
        <f t="shared" si="145"/>
        <v/>
      </c>
      <c r="I1759">
        <f t="shared" si="142"/>
        <v>2.3626997394636017E-3</v>
      </c>
    </row>
    <row r="1760" spans="1:9" x14ac:dyDescent="0.3">
      <c r="A1760">
        <v>9</v>
      </c>
      <c r="B1760">
        <v>2013</v>
      </c>
      <c r="C1760">
        <v>258.45</v>
      </c>
      <c r="D1760">
        <v>1.1666788738489533</v>
      </c>
      <c r="E1760">
        <f t="shared" si="143"/>
        <v>4.2799857512826867</v>
      </c>
      <c r="F1760">
        <f>(MAX(E$2:E1760) - E1760)/MAX(E$2:E1760)</f>
        <v>0.24007084554591163</v>
      </c>
      <c r="G1760">
        <f t="shared" si="144"/>
        <v>-0.33330383279694153</v>
      </c>
      <c r="H1760" t="str">
        <f t="shared" si="145"/>
        <v/>
      </c>
      <c r="I1760">
        <f t="shared" si="142"/>
        <v>4.5141376430603728E-3</v>
      </c>
    </row>
    <row r="1761" spans="1:9" x14ac:dyDescent="0.3">
      <c r="A1761">
        <v>9</v>
      </c>
      <c r="B1761">
        <v>2013</v>
      </c>
      <c r="C1761">
        <v>261.8</v>
      </c>
      <c r="D1761">
        <v>0.15000203466666667</v>
      </c>
      <c r="E1761">
        <f t="shared" si="143"/>
        <v>4.285503378421085</v>
      </c>
      <c r="F1761">
        <f>(MAX(E$2:E1761) - E1761)/MAX(E$2:E1761)</f>
        <v>0.23909116804941077</v>
      </c>
      <c r="G1761">
        <f t="shared" si="144"/>
        <v>-0.18330179813027486</v>
      </c>
      <c r="H1761" t="str">
        <f t="shared" si="145"/>
        <v/>
      </c>
      <c r="I1761">
        <f t="shared" si="142"/>
        <v>5.7296422714540364E-4</v>
      </c>
    </row>
    <row r="1762" spans="1:9" x14ac:dyDescent="0.3">
      <c r="A1762">
        <v>9</v>
      </c>
      <c r="B1762">
        <v>2013</v>
      </c>
      <c r="C1762">
        <v>259.39999999999998</v>
      </c>
      <c r="D1762">
        <v>-0.25001220702080268</v>
      </c>
      <c r="E1762">
        <f t="shared" si="143"/>
        <v>4.2762099576226005</v>
      </c>
      <c r="F1762">
        <f>(MAX(E$2:E1762) - E1762)/MAX(E$2:E1762)</f>
        <v>0.24074125331132123</v>
      </c>
      <c r="G1762">
        <f t="shared" si="144"/>
        <v>-0.43331400515107754</v>
      </c>
      <c r="H1762">
        <f t="shared" si="145"/>
        <v>-0.43331400515107754</v>
      </c>
      <c r="I1762">
        <f t="shared" si="142"/>
        <v>-9.6380958758983306E-4</v>
      </c>
    </row>
    <row r="1763" spans="1:9" x14ac:dyDescent="0.3">
      <c r="A1763">
        <v>10</v>
      </c>
      <c r="B1763">
        <v>2013</v>
      </c>
      <c r="C1763">
        <v>258.95</v>
      </c>
      <c r="D1763">
        <v>-0.21667073568749198</v>
      </c>
      <c r="E1763">
        <f t="shared" si="143"/>
        <v>4.2681594015140361</v>
      </c>
      <c r="F1763">
        <f>(MAX(E$2:E1763) - E1763)/MAX(E$2:E1763)</f>
        <v>0.24217066281219005</v>
      </c>
      <c r="G1763">
        <f t="shared" si="144"/>
        <v>-0.21667073568749198</v>
      </c>
      <c r="H1763" t="str">
        <f t="shared" si="145"/>
        <v/>
      </c>
      <c r="I1763">
        <f t="shared" si="142"/>
        <v>-8.3672807757285961E-4</v>
      </c>
    </row>
    <row r="1764" spans="1:9" x14ac:dyDescent="0.3">
      <c r="A1764">
        <v>10</v>
      </c>
      <c r="B1764">
        <v>2013</v>
      </c>
      <c r="C1764">
        <v>261.3</v>
      </c>
      <c r="D1764">
        <v>1.4000122070208201</v>
      </c>
      <c r="E1764">
        <f t="shared" si="143"/>
        <v>4.319612977262862</v>
      </c>
      <c r="F1764">
        <f>(MAX(E$2:E1764) - E1764)/MAX(E$2:E1764)</f>
        <v>0.2330348678388712</v>
      </c>
      <c r="G1764">
        <f t="shared" si="144"/>
        <v>1.1833414713333281</v>
      </c>
      <c r="H1764" t="str">
        <f t="shared" si="145"/>
        <v/>
      </c>
      <c r="I1764">
        <f t="shared" si="142"/>
        <v>5.3578729698462307E-3</v>
      </c>
    </row>
    <row r="1765" spans="1:9" x14ac:dyDescent="0.3">
      <c r="A1765">
        <v>10</v>
      </c>
      <c r="B1765">
        <v>2013</v>
      </c>
      <c r="C1765">
        <v>261.3</v>
      </c>
      <c r="D1765">
        <v>1.4000000000000199</v>
      </c>
      <c r="E1765">
        <f t="shared" si="143"/>
        <v>4.3716863828441026</v>
      </c>
      <c r="F1765">
        <f>(MAX(E$2:E1765) - E1765)/MAX(E$2:E1765)</f>
        <v>0.22378901951775529</v>
      </c>
      <c r="G1765">
        <f t="shared" si="144"/>
        <v>2.5833414713333482</v>
      </c>
      <c r="H1765" t="str">
        <f t="shared" si="145"/>
        <v/>
      </c>
      <c r="I1765">
        <f t="shared" si="142"/>
        <v>5.3578262533487174E-3</v>
      </c>
    </row>
    <row r="1766" spans="1:9" x14ac:dyDescent="0.3">
      <c r="A1766">
        <v>10</v>
      </c>
      <c r="B1766">
        <v>2013</v>
      </c>
      <c r="C1766">
        <v>259.8</v>
      </c>
      <c r="D1766">
        <v>0.116660563302106</v>
      </c>
      <c r="E1766">
        <f t="shared" si="143"/>
        <v>4.3761032713776133</v>
      </c>
      <c r="F1766">
        <f>(MAX(E$2:E1766) - E1766)/MAX(E$2:E1766)</f>
        <v>0.22300478270865309</v>
      </c>
      <c r="G1766">
        <f t="shared" si="144"/>
        <v>2.7000020346354541</v>
      </c>
      <c r="H1766" t="str">
        <f t="shared" si="145"/>
        <v/>
      </c>
      <c r="I1766">
        <f t="shared" si="142"/>
        <v>4.4903988953851423E-4</v>
      </c>
    </row>
    <row r="1767" spans="1:9" x14ac:dyDescent="0.3">
      <c r="A1767">
        <v>10</v>
      </c>
      <c r="B1767">
        <v>2013</v>
      </c>
      <c r="C1767">
        <v>259.25</v>
      </c>
      <c r="D1767">
        <v>4.0713541742457341E-6</v>
      </c>
      <c r="E1767">
        <f t="shared" si="143"/>
        <v>4.3761034260063463</v>
      </c>
      <c r="F1767">
        <f>(MAX(E$2:E1767) - E1767)/MAX(E$2:E1767)</f>
        <v>0.22300475525368266</v>
      </c>
      <c r="G1767">
        <f t="shared" si="144"/>
        <v>2.7000061059896283</v>
      </c>
      <c r="H1767" t="str">
        <f t="shared" si="145"/>
        <v/>
      </c>
      <c r="I1767">
        <f t="shared" si="142"/>
        <v>1.5704355541931471E-8</v>
      </c>
    </row>
    <row r="1768" spans="1:9" x14ac:dyDescent="0.3">
      <c r="A1768">
        <v>10</v>
      </c>
      <c r="B1768">
        <v>2013</v>
      </c>
      <c r="C1768">
        <v>258.75</v>
      </c>
      <c r="D1768">
        <v>0.66666666666666663</v>
      </c>
      <c r="E1768">
        <f t="shared" si="143"/>
        <v>4.4014721415194265</v>
      </c>
      <c r="F1768">
        <f>(MAX(E$2:E1768) - E1768)/MAX(E$2:E1768)</f>
        <v>0.21850043499428373</v>
      </c>
      <c r="G1768">
        <f t="shared" si="144"/>
        <v>3.3666727726562948</v>
      </c>
      <c r="H1768" t="str">
        <f t="shared" si="145"/>
        <v/>
      </c>
      <c r="I1768">
        <f t="shared" si="142"/>
        <v>2.5764895330112718E-3</v>
      </c>
    </row>
    <row r="1769" spans="1:9" x14ac:dyDescent="0.3">
      <c r="A1769">
        <v>10</v>
      </c>
      <c r="B1769">
        <v>2013</v>
      </c>
      <c r="C1769">
        <v>258.75</v>
      </c>
      <c r="D1769">
        <v>2</v>
      </c>
      <c r="E1769">
        <f t="shared" si="143"/>
        <v>4.4780194831110682</v>
      </c>
      <c r="F1769">
        <f>(MAX(E$2:E1769) - E1769)/MAX(E$2:E1769)</f>
        <v>0.20490913821157572</v>
      </c>
      <c r="G1769">
        <f t="shared" si="144"/>
        <v>5.3666727726562948</v>
      </c>
      <c r="H1769" t="str">
        <f t="shared" si="145"/>
        <v/>
      </c>
      <c r="I1769">
        <f t="shared" si="142"/>
        <v>7.7294685990338162E-3</v>
      </c>
    </row>
    <row r="1770" spans="1:9" x14ac:dyDescent="0.3">
      <c r="A1770">
        <v>10</v>
      </c>
      <c r="B1770">
        <v>2013</v>
      </c>
      <c r="C1770">
        <v>260.3</v>
      </c>
      <c r="D1770">
        <v>0.16667073568750734</v>
      </c>
      <c r="E1770">
        <f t="shared" si="143"/>
        <v>4.4844708788228029</v>
      </c>
      <c r="F1770">
        <f>(MAX(E$2:E1770) - E1770)/MAX(E$2:E1770)</f>
        <v>0.20376366624667536</v>
      </c>
      <c r="G1770">
        <f t="shared" si="144"/>
        <v>5.5333435083438021</v>
      </c>
      <c r="H1770" t="str">
        <f t="shared" si="145"/>
        <v/>
      </c>
      <c r="I1770">
        <f t="shared" si="142"/>
        <v>6.4030248055131514E-4</v>
      </c>
    </row>
    <row r="1771" spans="1:9" x14ac:dyDescent="0.3">
      <c r="A1771">
        <v>10</v>
      </c>
      <c r="B1771">
        <v>2013</v>
      </c>
      <c r="C1771">
        <v>262.10000000000002</v>
      </c>
      <c r="D1771">
        <v>-2.6000244140416533</v>
      </c>
      <c r="E1771">
        <f t="shared" si="143"/>
        <v>4.3843777808439937</v>
      </c>
      <c r="F1771">
        <f>(MAX(E$2:E1771) - E1771)/MAX(E$2:E1771)</f>
        <v>0.22153560936375954</v>
      </c>
      <c r="G1771">
        <f t="shared" si="144"/>
        <v>2.9333190943021488</v>
      </c>
      <c r="H1771" t="str">
        <f t="shared" si="145"/>
        <v/>
      </c>
      <c r="I1771">
        <f t="shared" si="142"/>
        <v>-9.9199710570074522E-3</v>
      </c>
    </row>
    <row r="1772" spans="1:9" x14ac:dyDescent="0.3">
      <c r="A1772">
        <v>10</v>
      </c>
      <c r="B1772">
        <v>2013</v>
      </c>
      <c r="C1772">
        <v>264.2</v>
      </c>
      <c r="D1772">
        <v>-3.3325195291666665E-2</v>
      </c>
      <c r="E1772">
        <f t="shared" si="143"/>
        <v>4.3831334657304319</v>
      </c>
      <c r="F1772">
        <f>(MAX(E$2:E1772) - E1772)/MAX(E$2:E1772)</f>
        <v>0.22175654265351175</v>
      </c>
      <c r="G1772">
        <f t="shared" si="144"/>
        <v>2.8999938990104823</v>
      </c>
      <c r="H1772" t="str">
        <f t="shared" si="145"/>
        <v/>
      </c>
      <c r="I1772">
        <f t="shared" si="142"/>
        <v>-1.261362425876861E-4</v>
      </c>
    </row>
    <row r="1773" spans="1:9" x14ac:dyDescent="0.3">
      <c r="A1773">
        <v>10</v>
      </c>
      <c r="B1773">
        <v>2013</v>
      </c>
      <c r="C1773">
        <v>265.95</v>
      </c>
      <c r="D1773">
        <v>-0.5000244140416813</v>
      </c>
      <c r="E1773">
        <f t="shared" si="143"/>
        <v>4.3645913866875521</v>
      </c>
      <c r="F1773">
        <f>(MAX(E$2:E1773) - E1773)/MAX(E$2:E1773)</f>
        <v>0.22504876540090141</v>
      </c>
      <c r="G1773">
        <f t="shared" si="144"/>
        <v>2.3999694849688011</v>
      </c>
      <c r="H1773" t="str">
        <f t="shared" si="145"/>
        <v/>
      </c>
      <c r="I1773">
        <f t="shared" si="142"/>
        <v>-1.8801444408410653E-3</v>
      </c>
    </row>
    <row r="1774" spans="1:9" x14ac:dyDescent="0.3">
      <c r="A1774">
        <v>10</v>
      </c>
      <c r="B1774">
        <v>2013</v>
      </c>
      <c r="C1774">
        <v>267</v>
      </c>
      <c r="D1774">
        <v>0.30000000000000732</v>
      </c>
      <c r="E1774">
        <f t="shared" si="143"/>
        <v>4.3756254660359195</v>
      </c>
      <c r="F1774">
        <f>(MAX(E$2:E1774) - E1774)/MAX(E$2:E1774)</f>
        <v>0.22308961902129695</v>
      </c>
      <c r="G1774">
        <f t="shared" si="144"/>
        <v>2.6999694849688085</v>
      </c>
      <c r="H1774" t="str">
        <f t="shared" si="145"/>
        <v/>
      </c>
      <c r="I1774">
        <f t="shared" si="142"/>
        <v>1.1235955056180049E-3</v>
      </c>
    </row>
    <row r="1775" spans="1:9" x14ac:dyDescent="0.3">
      <c r="A1775">
        <v>10</v>
      </c>
      <c r="B1775">
        <v>2013</v>
      </c>
      <c r="C1775">
        <v>268.14999999999998</v>
      </c>
      <c r="D1775">
        <v>0.5000183106979087</v>
      </c>
      <c r="E1775">
        <f t="shared" si="143"/>
        <v>4.3939836943446702</v>
      </c>
      <c r="F1775">
        <f>(MAX(E$2:E1775) - E1775)/MAX(E$2:E1775)</f>
        <v>0.21983003973139792</v>
      </c>
      <c r="G1775">
        <f t="shared" si="144"/>
        <v>3.1999877956667171</v>
      </c>
      <c r="H1775" t="str">
        <f t="shared" si="145"/>
        <v/>
      </c>
      <c r="I1775">
        <f t="shared" si="142"/>
        <v>1.8646962919929471E-3</v>
      </c>
    </row>
    <row r="1776" spans="1:9" x14ac:dyDescent="0.3">
      <c r="A1776">
        <v>10</v>
      </c>
      <c r="B1776">
        <v>2013</v>
      </c>
      <c r="C1776">
        <v>268.60000000000002</v>
      </c>
      <c r="D1776">
        <v>-0.449993896322886</v>
      </c>
      <c r="E1776">
        <f t="shared" si="143"/>
        <v>4.3774205962555257</v>
      </c>
      <c r="F1776">
        <f>(MAX(E$2:E1776) - E1776)/MAX(E$2:E1776)</f>
        <v>0.22277088623357413</v>
      </c>
      <c r="G1776">
        <f t="shared" si="144"/>
        <v>2.7499938993438313</v>
      </c>
      <c r="H1776" t="str">
        <f t="shared" si="145"/>
        <v/>
      </c>
      <c r="I1776">
        <f t="shared" si="142"/>
        <v>-1.6753309617382204E-3</v>
      </c>
    </row>
    <row r="1777" spans="1:9" x14ac:dyDescent="0.3">
      <c r="A1777">
        <v>10</v>
      </c>
      <c r="B1777">
        <v>2013</v>
      </c>
      <c r="C1777">
        <v>269.39999999999998</v>
      </c>
      <c r="D1777">
        <v>0.39998779297914333</v>
      </c>
      <c r="E1777">
        <f t="shared" si="143"/>
        <v>4.3920440495119655</v>
      </c>
      <c r="F1777">
        <f>(MAX(E$2:E1777) - E1777)/MAX(E$2:E1777)</f>
        <v>0.22017443168579096</v>
      </c>
      <c r="G1777">
        <f t="shared" si="144"/>
        <v>3.1499816923229744</v>
      </c>
      <c r="H1777" t="str">
        <f t="shared" si="145"/>
        <v/>
      </c>
      <c r="I1777">
        <f t="shared" si="142"/>
        <v>1.4847356829218387E-3</v>
      </c>
    </row>
    <row r="1778" spans="1:9" x14ac:dyDescent="0.3">
      <c r="A1778">
        <v>10</v>
      </c>
      <c r="B1778">
        <v>2013</v>
      </c>
      <c r="C1778">
        <v>268.89999999999998</v>
      </c>
      <c r="D1778">
        <v>6.1023437348417539E-6</v>
      </c>
      <c r="E1778">
        <f t="shared" si="143"/>
        <v>4.3920442737736449</v>
      </c>
      <c r="F1778">
        <f>(MAX(E$2:E1778) - E1778)/MAX(E$2:E1778)</f>
        <v>0.22017439186720314</v>
      </c>
      <c r="G1778">
        <f t="shared" si="144"/>
        <v>3.1499877946667092</v>
      </c>
      <c r="H1778" t="str">
        <f t="shared" si="145"/>
        <v/>
      </c>
      <c r="I1778">
        <f t="shared" si="142"/>
        <v>2.2693729025071604E-8</v>
      </c>
    </row>
    <row r="1779" spans="1:9" x14ac:dyDescent="0.3">
      <c r="A1779">
        <v>10</v>
      </c>
      <c r="B1779">
        <v>2013</v>
      </c>
      <c r="C1779">
        <v>269.60000000000002</v>
      </c>
      <c r="D1779">
        <v>1.7333292641614733</v>
      </c>
      <c r="E1779">
        <f t="shared" si="143"/>
        <v>4.4555788897074562</v>
      </c>
      <c r="F1779">
        <f>(MAX(E$2:E1779) - E1779)/MAX(E$2:E1779)</f>
        <v>0.20889355829183978</v>
      </c>
      <c r="G1779">
        <f t="shared" si="144"/>
        <v>4.8833170588281822</v>
      </c>
      <c r="H1779" t="str">
        <f t="shared" si="145"/>
        <v/>
      </c>
      <c r="I1779">
        <f t="shared" si="142"/>
        <v>6.4292628492636245E-3</v>
      </c>
    </row>
    <row r="1780" spans="1:9" x14ac:dyDescent="0.3">
      <c r="A1780">
        <v>10</v>
      </c>
      <c r="B1780">
        <v>2013</v>
      </c>
      <c r="C1780">
        <v>265.85000000000002</v>
      </c>
      <c r="D1780">
        <v>-0.31666259766666666</v>
      </c>
      <c r="E1780">
        <f t="shared" si="143"/>
        <v>4.4436377230082726</v>
      </c>
      <c r="F1780">
        <f>(MAX(E$2:E1780) - E1780)/MAX(E$2:E1780)</f>
        <v>0.21101376177854214</v>
      </c>
      <c r="G1780">
        <f t="shared" si="144"/>
        <v>4.5666544611615159</v>
      </c>
      <c r="H1780" t="str">
        <f t="shared" si="145"/>
        <v/>
      </c>
      <c r="I1780">
        <f t="shared" si="142"/>
        <v>-1.191132584790922E-3</v>
      </c>
    </row>
    <row r="1781" spans="1:9" x14ac:dyDescent="0.3">
      <c r="A1781">
        <v>10</v>
      </c>
      <c r="B1781">
        <v>2013</v>
      </c>
      <c r="C1781">
        <v>266.45</v>
      </c>
      <c r="D1781">
        <v>-1.2666707356770932</v>
      </c>
      <c r="E1781">
        <f t="shared" si="143"/>
        <v>4.3961075740373881</v>
      </c>
      <c r="F1781">
        <f>(MAX(E$2:E1781) - E1781)/MAX(E$2:E1781)</f>
        <v>0.2194529361163764</v>
      </c>
      <c r="G1781">
        <f t="shared" si="144"/>
        <v>3.2999837254844229</v>
      </c>
      <c r="H1781" t="str">
        <f t="shared" si="145"/>
        <v/>
      </c>
      <c r="I1781">
        <f t="shared" si="142"/>
        <v>-4.7538777844889973E-3</v>
      </c>
    </row>
    <row r="1782" spans="1:9" x14ac:dyDescent="0.3">
      <c r="A1782">
        <v>10</v>
      </c>
      <c r="B1782">
        <v>2013</v>
      </c>
      <c r="C1782">
        <v>265.35000000000002</v>
      </c>
      <c r="D1782">
        <v>-0.58333536800000008</v>
      </c>
      <c r="E1782">
        <f t="shared" si="143"/>
        <v>4.3743630429791454</v>
      </c>
      <c r="F1782">
        <f>(MAX(E$2:E1782) - E1782)/MAX(E$2:E1782)</f>
        <v>0.22331376745118606</v>
      </c>
      <c r="G1782">
        <f t="shared" si="144"/>
        <v>2.7166483574844227</v>
      </c>
      <c r="H1782" t="str">
        <f t="shared" si="145"/>
        <v/>
      </c>
      <c r="I1782">
        <f t="shared" si="142"/>
        <v>-2.1983620425852649E-3</v>
      </c>
    </row>
    <row r="1783" spans="1:9" x14ac:dyDescent="0.3">
      <c r="A1783">
        <v>10</v>
      </c>
      <c r="B1783">
        <v>2013</v>
      </c>
      <c r="C1783">
        <v>266.5</v>
      </c>
      <c r="D1783">
        <v>0.53333333333333333</v>
      </c>
      <c r="E1783">
        <f t="shared" si="143"/>
        <v>4.3940599872627288</v>
      </c>
      <c r="F1783">
        <f>(MAX(E$2:E1783) - E1783)/MAX(E$2:E1783)</f>
        <v>0.21981649360856473</v>
      </c>
      <c r="G1783">
        <f t="shared" si="144"/>
        <v>3.2499816908177559</v>
      </c>
      <c r="H1783" t="str">
        <f t="shared" si="145"/>
        <v/>
      </c>
      <c r="I1783">
        <f t="shared" si="142"/>
        <v>2.0012507817385866E-3</v>
      </c>
    </row>
    <row r="1784" spans="1:9" x14ac:dyDescent="0.3">
      <c r="A1784">
        <v>10</v>
      </c>
      <c r="B1784">
        <v>2013</v>
      </c>
      <c r="C1784">
        <v>268.64999999999998</v>
      </c>
      <c r="D1784">
        <v>-0.10000203466666667</v>
      </c>
      <c r="E1784">
        <f t="shared" si="143"/>
        <v>4.390379795142346</v>
      </c>
      <c r="F1784">
        <f>(MAX(E$2:E1784) - E1784)/MAX(E$2:E1784)</f>
        <v>0.22046992692558759</v>
      </c>
      <c r="G1784">
        <f t="shared" si="144"/>
        <v>3.1499796561510891</v>
      </c>
      <c r="H1784" t="str">
        <f t="shared" si="145"/>
        <v/>
      </c>
      <c r="I1784">
        <f t="shared" si="142"/>
        <v>-3.7223910168124579E-4</v>
      </c>
    </row>
    <row r="1785" spans="1:9" x14ac:dyDescent="0.3">
      <c r="A1785">
        <v>10</v>
      </c>
      <c r="B1785">
        <v>2013</v>
      </c>
      <c r="C1785">
        <v>267.3</v>
      </c>
      <c r="D1785">
        <v>-2.3500000000000134</v>
      </c>
      <c r="E1785">
        <f t="shared" si="143"/>
        <v>4.303533056770422</v>
      </c>
      <c r="F1785">
        <f>(MAX(E$2:E1785) - E1785)/MAX(E$2:E1785)</f>
        <v>0.23588992416232898</v>
      </c>
      <c r="G1785">
        <f t="shared" si="144"/>
        <v>0.79997965615107569</v>
      </c>
      <c r="H1785">
        <f t="shared" si="145"/>
        <v>0.79997965615107569</v>
      </c>
      <c r="I1785">
        <f t="shared" si="142"/>
        <v>-8.791619902731064E-3</v>
      </c>
    </row>
    <row r="1786" spans="1:9" x14ac:dyDescent="0.3">
      <c r="A1786">
        <v>11</v>
      </c>
      <c r="B1786">
        <v>2013</v>
      </c>
      <c r="C1786">
        <v>265.55</v>
      </c>
      <c r="D1786">
        <v>-4.9993896322901465E-2</v>
      </c>
      <c r="E1786">
        <f t="shared" si="143"/>
        <v>4.3017100917269637</v>
      </c>
      <c r="F1786">
        <f>(MAX(E$2:E1786) - E1786)/MAX(E$2:E1786)</f>
        <v>0.23621359913803641</v>
      </c>
      <c r="G1786">
        <f t="shared" si="144"/>
        <v>-4.9993896322901465E-2</v>
      </c>
      <c r="H1786" t="str">
        <f t="shared" si="145"/>
        <v/>
      </c>
      <c r="I1786">
        <f t="shared" si="142"/>
        <v>-1.8826547287855946E-4</v>
      </c>
    </row>
    <row r="1787" spans="1:9" x14ac:dyDescent="0.3">
      <c r="A1787">
        <v>11</v>
      </c>
      <c r="B1787">
        <v>2013</v>
      </c>
      <c r="C1787">
        <v>265</v>
      </c>
      <c r="D1787">
        <v>0.63333333333333319</v>
      </c>
      <c r="E1787">
        <f t="shared" si="143"/>
        <v>4.3248419290126652</v>
      </c>
      <c r="F1787">
        <f>(MAX(E$2:E1787) - E1787)/MAX(E$2:E1787)</f>
        <v>0.23210644585038248</v>
      </c>
      <c r="G1787">
        <f t="shared" si="144"/>
        <v>0.58333943701043167</v>
      </c>
      <c r="H1787" t="str">
        <f t="shared" si="145"/>
        <v/>
      </c>
      <c r="I1787">
        <f t="shared" si="142"/>
        <v>2.3899371069182385E-3</v>
      </c>
    </row>
    <row r="1788" spans="1:9" x14ac:dyDescent="0.3">
      <c r="A1788">
        <v>11</v>
      </c>
      <c r="B1788">
        <v>2013</v>
      </c>
      <c r="C1788">
        <v>263.39999999999998</v>
      </c>
      <c r="D1788">
        <v>0.55000203466666664</v>
      </c>
      <c r="E1788">
        <f t="shared" si="143"/>
        <v>4.3451608799856318</v>
      </c>
      <c r="F1788">
        <f>(MAX(E$2:E1788) - E1788)/MAX(E$2:E1788)</f>
        <v>0.2284987321500149</v>
      </c>
      <c r="G1788">
        <f t="shared" si="144"/>
        <v>1.1333414716770984</v>
      </c>
      <c r="H1788" t="str">
        <f t="shared" si="145"/>
        <v/>
      </c>
      <c r="I1788">
        <f t="shared" si="142"/>
        <v>2.0880866919767149E-3</v>
      </c>
    </row>
    <row r="1789" spans="1:9" x14ac:dyDescent="0.3">
      <c r="A1789">
        <v>11</v>
      </c>
      <c r="B1789">
        <v>2013</v>
      </c>
      <c r="C1789">
        <v>261.39999999999998</v>
      </c>
      <c r="D1789">
        <v>-0.10000406900000001</v>
      </c>
      <c r="E1789">
        <f t="shared" si="143"/>
        <v>4.3414206314047936</v>
      </c>
      <c r="F1789">
        <f>(MAX(E$2:E1789) - E1789)/MAX(E$2:E1789)</f>
        <v>0.22916282873973665</v>
      </c>
      <c r="G1789">
        <f t="shared" si="144"/>
        <v>1.0333374026770985</v>
      </c>
      <c r="H1789" t="str">
        <f t="shared" si="145"/>
        <v/>
      </c>
      <c r="I1789">
        <f t="shared" si="142"/>
        <v>-3.8257103672532526E-4</v>
      </c>
    </row>
    <row r="1790" spans="1:9" x14ac:dyDescent="0.3">
      <c r="A1790">
        <v>11</v>
      </c>
      <c r="B1790">
        <v>2013</v>
      </c>
      <c r="C1790">
        <v>261.14999999999998</v>
      </c>
      <c r="D1790">
        <v>-0.51666870133333331</v>
      </c>
      <c r="E1790">
        <f t="shared" si="143"/>
        <v>4.322094874716945</v>
      </c>
      <c r="F1790">
        <f>(MAX(E$2:E1790) - E1790)/MAX(E$2:E1790)</f>
        <v>0.23259419669103903</v>
      </c>
      <c r="G1790">
        <f t="shared" si="144"/>
        <v>0.51666870134376519</v>
      </c>
      <c r="H1790" t="str">
        <f t="shared" si="145"/>
        <v/>
      </c>
      <c r="I1790">
        <f t="shared" si="142"/>
        <v>-1.9784365358350886E-3</v>
      </c>
    </row>
    <row r="1791" spans="1:9" x14ac:dyDescent="0.3">
      <c r="A1791">
        <v>11</v>
      </c>
      <c r="B1791">
        <v>2013</v>
      </c>
      <c r="C1791">
        <v>257.75</v>
      </c>
      <c r="D1791">
        <v>-0.45001831069790138</v>
      </c>
      <c r="E1791">
        <f t="shared" si="143"/>
        <v>4.305116022624059</v>
      </c>
      <c r="F1791">
        <f>(MAX(E$2:E1791) - E1791)/MAX(E$2:E1791)</f>
        <v>0.23560886203441803</v>
      </c>
      <c r="G1791">
        <f t="shared" si="144"/>
        <v>6.6650390645863811E-2</v>
      </c>
      <c r="H1791" t="str">
        <f t="shared" si="145"/>
        <v/>
      </c>
      <c r="I1791">
        <f t="shared" si="142"/>
        <v>-1.7459488290898211E-3</v>
      </c>
    </row>
    <row r="1792" spans="1:9" x14ac:dyDescent="0.3">
      <c r="A1792">
        <v>11</v>
      </c>
      <c r="B1792">
        <v>2013</v>
      </c>
      <c r="C1792">
        <v>258.3</v>
      </c>
      <c r="D1792">
        <v>0.5</v>
      </c>
      <c r="E1792">
        <f t="shared" si="143"/>
        <v>4.3238665279490762</v>
      </c>
      <c r="F1792">
        <f>(MAX(E$2:E1792) - E1792)/MAX(E$2:E1792)</f>
        <v>0.23227963233944607</v>
      </c>
      <c r="G1792">
        <f t="shared" si="144"/>
        <v>0.56665039064586376</v>
      </c>
      <c r="H1792" t="str">
        <f t="shared" si="145"/>
        <v/>
      </c>
      <c r="I1792">
        <f t="shared" si="142"/>
        <v>1.9357336430507162E-3</v>
      </c>
    </row>
    <row r="1793" spans="1:9" x14ac:dyDescent="0.3">
      <c r="A1793">
        <v>11</v>
      </c>
      <c r="B1793">
        <v>2013</v>
      </c>
      <c r="C1793">
        <v>257.60000000000002</v>
      </c>
      <c r="D1793">
        <v>0.65</v>
      </c>
      <c r="E1793">
        <f t="shared" si="143"/>
        <v>4.3484148773167997</v>
      </c>
      <c r="F1793">
        <f>(MAX(E$2:E1793) - E1793)/MAX(E$2:E1793)</f>
        <v>0.22792097147879559</v>
      </c>
      <c r="G1793">
        <f t="shared" si="144"/>
        <v>1.2166503906458637</v>
      </c>
      <c r="H1793" t="str">
        <f t="shared" si="145"/>
        <v/>
      </c>
      <c r="I1793">
        <f t="shared" si="142"/>
        <v>2.5232919254658385E-3</v>
      </c>
    </row>
    <row r="1794" spans="1:9" x14ac:dyDescent="0.3">
      <c r="A1794">
        <v>11</v>
      </c>
      <c r="B1794">
        <v>2013</v>
      </c>
      <c r="C1794">
        <v>258.8</v>
      </c>
      <c r="D1794">
        <v>-0.60000610351562678</v>
      </c>
      <c r="E1794">
        <f t="shared" si="143"/>
        <v>4.3257316477929644</v>
      </c>
      <c r="F1794">
        <f>(MAX(E$2:E1794) - E1794)/MAX(E$2:E1794)</f>
        <v>0.23194847260474447</v>
      </c>
      <c r="G1794">
        <f t="shared" si="144"/>
        <v>0.61664428713023689</v>
      </c>
      <c r="H1794" t="str">
        <f t="shared" si="145"/>
        <v/>
      </c>
      <c r="I1794">
        <f t="shared" si="142"/>
        <v>-2.3184161650526536E-3</v>
      </c>
    </row>
    <row r="1795" spans="1:9" x14ac:dyDescent="0.3">
      <c r="A1795">
        <v>11</v>
      </c>
      <c r="B1795">
        <v>2013</v>
      </c>
      <c r="C1795">
        <v>256.35000000000002</v>
      </c>
      <c r="D1795">
        <v>0.55000305183856002</v>
      </c>
      <c r="E1795">
        <f t="shared" si="143"/>
        <v>4.3466137332908055</v>
      </c>
      <c r="F1795">
        <f>(MAX(E$2:E1795) - E1795)/MAX(E$2:E1795)</f>
        <v>0.22824077204269083</v>
      </c>
      <c r="G1795">
        <f t="shared" si="144"/>
        <v>1.1666473389687968</v>
      </c>
      <c r="H1795" t="str">
        <f t="shared" si="145"/>
        <v/>
      </c>
      <c r="I1795">
        <f t="shared" ref="I1795:I1858" si="146">D1795/C1795</f>
        <v>2.1455160984535206E-3</v>
      </c>
    </row>
    <row r="1796" spans="1:9" x14ac:dyDescent="0.3">
      <c r="A1796">
        <v>11</v>
      </c>
      <c r="B1796">
        <v>2013</v>
      </c>
      <c r="C1796">
        <v>257.10000000000002</v>
      </c>
      <c r="D1796">
        <v>-3</v>
      </c>
      <c r="E1796">
        <f t="shared" ref="E1796:E1859" si="147">(D1796/C1796*$G$2+1)*E1795*$H$2+(1-$H$2)*E1795</f>
        <v>4.2324961031869046</v>
      </c>
      <c r="F1796">
        <f>(MAX(E$2:E1796) - E1796)/MAX(E$2:E1796)</f>
        <v>0.24850282878602739</v>
      </c>
      <c r="G1796">
        <f t="shared" si="144"/>
        <v>-1.8333526610312032</v>
      </c>
      <c r="H1796" t="str">
        <f t="shared" si="145"/>
        <v/>
      </c>
      <c r="I1796">
        <f t="shared" si="146"/>
        <v>-1.1668611435239205E-2</v>
      </c>
    </row>
    <row r="1797" spans="1:9" x14ac:dyDescent="0.3">
      <c r="A1797">
        <v>11</v>
      </c>
      <c r="B1797">
        <v>2013</v>
      </c>
      <c r="C1797">
        <v>262</v>
      </c>
      <c r="D1797">
        <v>9.9997965333333327E-2</v>
      </c>
      <c r="E1797">
        <f t="shared" si="147"/>
        <v>4.2361308064191565</v>
      </c>
      <c r="F1797">
        <f>(MAX(E$2:E1797) - E1797)/MAX(E$2:E1797)</f>
        <v>0.24785747220904605</v>
      </c>
      <c r="G1797">
        <f t="shared" ref="G1797:G1860" si="148">IF(A1797&lt;&gt;A1796, D1797, D1797+G1796)</f>
        <v>-1.7333546956978698</v>
      </c>
      <c r="H1797" t="str">
        <f t="shared" si="145"/>
        <v/>
      </c>
      <c r="I1797">
        <f t="shared" si="146"/>
        <v>3.816716234096692E-4</v>
      </c>
    </row>
    <row r="1798" spans="1:9" x14ac:dyDescent="0.3">
      <c r="A1798">
        <v>11</v>
      </c>
      <c r="B1798">
        <v>2013</v>
      </c>
      <c r="C1798">
        <v>261.10000000000002</v>
      </c>
      <c r="D1798">
        <v>1.3999999999999868</v>
      </c>
      <c r="E1798">
        <f t="shared" si="147"/>
        <v>4.2872369421534353</v>
      </c>
      <c r="F1798">
        <f>(MAX(E$2:E1798) - E1798)/MAX(E$2:E1798)</f>
        <v>0.23878336664588451</v>
      </c>
      <c r="G1798">
        <f t="shared" si="148"/>
        <v>-0.33335469569788301</v>
      </c>
      <c r="H1798" t="str">
        <f t="shared" si="145"/>
        <v/>
      </c>
      <c r="I1798">
        <f t="shared" si="146"/>
        <v>5.3619302949061151E-3</v>
      </c>
    </row>
    <row r="1799" spans="1:9" x14ac:dyDescent="0.3">
      <c r="A1799">
        <v>11</v>
      </c>
      <c r="B1799">
        <v>2013</v>
      </c>
      <c r="C1799">
        <v>264.25</v>
      </c>
      <c r="D1799">
        <v>0.41667073566666657</v>
      </c>
      <c r="E1799">
        <f t="shared" si="147"/>
        <v>4.3024472501344944</v>
      </c>
      <c r="F1799">
        <f>(MAX(E$2:E1799) - E1799)/MAX(E$2:E1799)</f>
        <v>0.23608271361694197</v>
      </c>
      <c r="G1799">
        <f t="shared" si="148"/>
        <v>8.3316039968783562E-2</v>
      </c>
      <c r="H1799" t="str">
        <f t="shared" si="145"/>
        <v/>
      </c>
      <c r="I1799">
        <f t="shared" si="146"/>
        <v>1.5768050545569218E-3</v>
      </c>
    </row>
    <row r="1800" spans="1:9" x14ac:dyDescent="0.3">
      <c r="A1800">
        <v>11</v>
      </c>
      <c r="B1800">
        <v>2013</v>
      </c>
      <c r="C1800">
        <v>262.2</v>
      </c>
      <c r="D1800">
        <v>1.6000081380104101</v>
      </c>
      <c r="E1800">
        <f t="shared" si="147"/>
        <v>4.3615200528825699</v>
      </c>
      <c r="F1800">
        <f>(MAX(E$2:E1800) - E1800)/MAX(E$2:E1800)</f>
        <v>0.22559409340830586</v>
      </c>
      <c r="G1800">
        <f t="shared" si="148"/>
        <v>1.6833241779791936</v>
      </c>
      <c r="H1800" t="str">
        <f t="shared" si="145"/>
        <v/>
      </c>
      <c r="I1800">
        <f t="shared" si="146"/>
        <v>6.102243089284554E-3</v>
      </c>
    </row>
    <row r="1801" spans="1:9" x14ac:dyDescent="0.3">
      <c r="A1801">
        <v>11</v>
      </c>
      <c r="B1801">
        <v>2013</v>
      </c>
      <c r="C1801">
        <v>259.7</v>
      </c>
      <c r="D1801">
        <v>-6.666870133333333E-2</v>
      </c>
      <c r="E1801">
        <f t="shared" si="147"/>
        <v>4.3590008076959261</v>
      </c>
      <c r="F1801">
        <f>(MAX(E$2:E1801) - E1801)/MAX(E$2:E1801)</f>
        <v>0.22604139580036989</v>
      </c>
      <c r="G1801">
        <f t="shared" si="148"/>
        <v>1.6166554766458603</v>
      </c>
      <c r="H1801" t="str">
        <f t="shared" si="145"/>
        <v/>
      </c>
      <c r="I1801">
        <f t="shared" si="146"/>
        <v>-2.5671429084841486E-4</v>
      </c>
    </row>
    <row r="1802" spans="1:9" x14ac:dyDescent="0.3">
      <c r="A1802">
        <v>11</v>
      </c>
      <c r="B1802">
        <v>2013</v>
      </c>
      <c r="C1802">
        <v>261.55</v>
      </c>
      <c r="D1802">
        <v>-3</v>
      </c>
      <c r="E1802">
        <f t="shared" si="147"/>
        <v>4.2465050881319897</v>
      </c>
      <c r="F1802">
        <f>(MAX(E$2:E1802) - E1802)/MAX(E$2:E1802)</f>
        <v>0.24601547562582399</v>
      </c>
      <c r="G1802">
        <f t="shared" si="148"/>
        <v>-1.3833445233541397</v>
      </c>
      <c r="H1802" t="str">
        <f t="shared" si="145"/>
        <v/>
      </c>
      <c r="I1802">
        <f t="shared" si="146"/>
        <v>-1.1470082202255783E-2</v>
      </c>
    </row>
    <row r="1803" spans="1:9" x14ac:dyDescent="0.3">
      <c r="A1803">
        <v>11</v>
      </c>
      <c r="B1803">
        <v>2013</v>
      </c>
      <c r="C1803">
        <v>260.5</v>
      </c>
      <c r="D1803">
        <v>2.8999999999999804</v>
      </c>
      <c r="E1803">
        <f t="shared" si="147"/>
        <v>4.3528714823740664</v>
      </c>
      <c r="F1803">
        <f>(MAX(E$2:E1803) - E1803)/MAX(E$2:E1803)</f>
        <v>0.2271296828367973</v>
      </c>
      <c r="G1803">
        <f t="shared" si="148"/>
        <v>1.5166554766458407</v>
      </c>
      <c r="H1803" t="str">
        <f t="shared" si="145"/>
        <v/>
      </c>
      <c r="I1803">
        <f t="shared" si="146"/>
        <v>1.1132437619961537E-2</v>
      </c>
    </row>
    <row r="1804" spans="1:9" x14ac:dyDescent="0.3">
      <c r="A1804">
        <v>11</v>
      </c>
      <c r="B1804">
        <v>2013</v>
      </c>
      <c r="C1804">
        <v>261.7</v>
      </c>
      <c r="D1804">
        <v>-0.73333333333333339</v>
      </c>
      <c r="E1804">
        <f t="shared" si="147"/>
        <v>4.3254269353892854</v>
      </c>
      <c r="F1804">
        <f>(MAX(E$2:E1804) - E1804)/MAX(E$2:E1804)</f>
        <v>0.2320025755510475</v>
      </c>
      <c r="G1804">
        <f t="shared" si="148"/>
        <v>0.78332214331250727</v>
      </c>
      <c r="H1804" t="str">
        <f t="shared" si="145"/>
        <v/>
      </c>
      <c r="I1804">
        <f t="shared" si="146"/>
        <v>-2.8021908037192717E-3</v>
      </c>
    </row>
    <row r="1805" spans="1:9" x14ac:dyDescent="0.3">
      <c r="A1805">
        <v>11</v>
      </c>
      <c r="B1805">
        <v>2013</v>
      </c>
      <c r="C1805">
        <v>265.60000000000002</v>
      </c>
      <c r="D1805">
        <v>-0.50001220702080262</v>
      </c>
      <c r="E1805">
        <f t="shared" si="147"/>
        <v>4.3071053084931625</v>
      </c>
      <c r="F1805">
        <f>(MAX(E$2:E1805) - E1805)/MAX(E$2:E1805)</f>
        <v>0.23525565610890245</v>
      </c>
      <c r="G1805">
        <f t="shared" si="148"/>
        <v>0.28330993629170464</v>
      </c>
      <c r="H1805" t="str">
        <f t="shared" si="145"/>
        <v/>
      </c>
      <c r="I1805">
        <f t="shared" si="146"/>
        <v>-1.8825760806506122E-3</v>
      </c>
    </row>
    <row r="1806" spans="1:9" x14ac:dyDescent="0.3">
      <c r="A1806">
        <v>11</v>
      </c>
      <c r="B1806">
        <v>2013</v>
      </c>
      <c r="C1806">
        <v>265.8</v>
      </c>
      <c r="D1806">
        <v>0.14999796533333334</v>
      </c>
      <c r="E1806">
        <f t="shared" si="147"/>
        <v>4.3125741885672344</v>
      </c>
      <c r="F1806">
        <f>(MAX(E$2:E1806) - E1806)/MAX(E$2:E1806)</f>
        <v>0.23428463385508894</v>
      </c>
      <c r="G1806">
        <f t="shared" si="148"/>
        <v>0.43330790162503796</v>
      </c>
      <c r="H1806">
        <f t="shared" si="145"/>
        <v>0.43330790162503796</v>
      </c>
      <c r="I1806">
        <f t="shared" si="146"/>
        <v>5.6432643090042643E-4</v>
      </c>
    </row>
    <row r="1807" spans="1:9" x14ac:dyDescent="0.3">
      <c r="A1807">
        <v>12</v>
      </c>
      <c r="B1807">
        <v>2013</v>
      </c>
      <c r="C1807">
        <v>266.35000000000002</v>
      </c>
      <c r="D1807">
        <v>0.65000203434375992</v>
      </c>
      <c r="E1807">
        <f t="shared" si="147"/>
        <v>4.3362541566190869</v>
      </c>
      <c r="F1807">
        <f>(MAX(E$2:E1807) - E1807)/MAX(E$2:E1807)</f>
        <v>0.23008015768510379</v>
      </c>
      <c r="G1807">
        <f t="shared" si="148"/>
        <v>0.65000203434375992</v>
      </c>
      <c r="H1807" t="str">
        <f t="shared" si="145"/>
        <v/>
      </c>
      <c r="I1807">
        <f t="shared" si="146"/>
        <v>2.4404056104515106E-3</v>
      </c>
    </row>
    <row r="1808" spans="1:9" x14ac:dyDescent="0.3">
      <c r="A1808">
        <v>12</v>
      </c>
      <c r="B1808">
        <v>2013</v>
      </c>
      <c r="C1808">
        <v>262.8</v>
      </c>
      <c r="D1808">
        <v>-1.7999938963229332</v>
      </c>
      <c r="E1808">
        <f t="shared" si="147"/>
        <v>4.2694285486154966</v>
      </c>
      <c r="F1808">
        <f>(MAX(E$2:E1808) - E1808)/MAX(E$2:E1808)</f>
        <v>0.24194532050038406</v>
      </c>
      <c r="G1808">
        <f t="shared" si="148"/>
        <v>-1.1499918619791734</v>
      </c>
      <c r="H1808" t="str">
        <f t="shared" si="145"/>
        <v/>
      </c>
      <c r="I1808">
        <f t="shared" si="146"/>
        <v>-6.849291842933535E-3</v>
      </c>
    </row>
    <row r="1809" spans="1:9" x14ac:dyDescent="0.3">
      <c r="A1809">
        <v>12</v>
      </c>
      <c r="B1809">
        <v>2013</v>
      </c>
      <c r="C1809">
        <v>259.8</v>
      </c>
      <c r="D1809">
        <v>0.73333129866666658</v>
      </c>
      <c r="E1809">
        <f t="shared" si="147"/>
        <v>4.2965437817170038</v>
      </c>
      <c r="F1809">
        <f>(MAX(E$2:E1809) - E1809)/MAX(E$2:E1809)</f>
        <v>0.23713089882678887</v>
      </c>
      <c r="G1809">
        <f t="shared" si="148"/>
        <v>-0.41666056331250678</v>
      </c>
      <c r="H1809" t="str">
        <f t="shared" si="145"/>
        <v/>
      </c>
      <c r="I1809">
        <f t="shared" si="146"/>
        <v>2.8226762843212723E-3</v>
      </c>
    </row>
    <row r="1810" spans="1:9" x14ac:dyDescent="0.3">
      <c r="A1810">
        <v>12</v>
      </c>
      <c r="B1810">
        <v>2013</v>
      </c>
      <c r="C1810">
        <v>258.10000000000002</v>
      </c>
      <c r="D1810">
        <v>1.3000183106979133</v>
      </c>
      <c r="E1810">
        <f t="shared" si="147"/>
        <v>4.3452364108341346</v>
      </c>
      <c r="F1810">
        <f>(MAX(E$2:E1810) - E1810)/MAX(E$2:E1810)</f>
        <v>0.22848532133578014</v>
      </c>
      <c r="G1810">
        <f t="shared" si="148"/>
        <v>0.88335774738540651</v>
      </c>
      <c r="H1810" t="str">
        <f t="shared" si="145"/>
        <v/>
      </c>
      <c r="I1810">
        <f t="shared" si="146"/>
        <v>5.0368783831767272E-3</v>
      </c>
    </row>
    <row r="1811" spans="1:9" x14ac:dyDescent="0.3">
      <c r="A1811">
        <v>12</v>
      </c>
      <c r="B1811">
        <v>2013</v>
      </c>
      <c r="C1811">
        <v>256.95</v>
      </c>
      <c r="D1811">
        <v>-0.35000000000001469</v>
      </c>
      <c r="E1811">
        <f t="shared" si="147"/>
        <v>4.3319191363701064</v>
      </c>
      <c r="F1811">
        <f>(MAX(E$2:E1811) - E1811)/MAX(E$2:E1811)</f>
        <v>0.23084985844201911</v>
      </c>
      <c r="G1811">
        <f t="shared" si="148"/>
        <v>0.53335774738539188</v>
      </c>
      <c r="H1811" t="str">
        <f t="shared" si="145"/>
        <v/>
      </c>
      <c r="I1811">
        <f t="shared" si="146"/>
        <v>-1.3621327106441514E-3</v>
      </c>
    </row>
    <row r="1812" spans="1:9" x14ac:dyDescent="0.3">
      <c r="A1812">
        <v>12</v>
      </c>
      <c r="B1812">
        <v>2013</v>
      </c>
      <c r="C1812">
        <v>260</v>
      </c>
      <c r="D1812">
        <v>-5.0000000000007538E-2</v>
      </c>
      <c r="E1812">
        <f t="shared" si="147"/>
        <v>4.3300447482822531</v>
      </c>
      <c r="F1812">
        <f>(MAX(E$2:E1812) - E1812)/MAX(E$2:E1812)</f>
        <v>0.23118266379173186</v>
      </c>
      <c r="G1812">
        <f t="shared" si="148"/>
        <v>0.48335774738538434</v>
      </c>
      <c r="H1812" t="str">
        <f t="shared" si="145"/>
        <v/>
      </c>
      <c r="I1812">
        <f t="shared" si="146"/>
        <v>-1.9230769230772131E-4</v>
      </c>
    </row>
    <row r="1813" spans="1:9" x14ac:dyDescent="0.3">
      <c r="A1813">
        <v>12</v>
      </c>
      <c r="B1813">
        <v>2013</v>
      </c>
      <c r="C1813">
        <v>259.7</v>
      </c>
      <c r="D1813">
        <v>1.1999877929791467</v>
      </c>
      <c r="E1813">
        <f t="shared" si="147"/>
        <v>4.3750620832542682</v>
      </c>
      <c r="F1813">
        <f>(MAX(E$2:E1813) - E1813)/MAX(E$2:E1813)</f>
        <v>0.2231896499619995</v>
      </c>
      <c r="G1813">
        <f t="shared" si="148"/>
        <v>1.683345540364531</v>
      </c>
      <c r="H1813" t="str">
        <f t="shared" si="145"/>
        <v/>
      </c>
      <c r="I1813">
        <f t="shared" si="146"/>
        <v>4.6206692066967526E-3</v>
      </c>
    </row>
    <row r="1814" spans="1:9" x14ac:dyDescent="0.3">
      <c r="A1814">
        <v>12</v>
      </c>
      <c r="B1814">
        <v>2013</v>
      </c>
      <c r="C1814">
        <v>257.3</v>
      </c>
      <c r="D1814">
        <v>-1.69999389632292</v>
      </c>
      <c r="E1814">
        <f t="shared" si="147"/>
        <v>4.3100230145231224</v>
      </c>
      <c r="F1814">
        <f>(MAX(E$2:E1814) - E1814)/MAX(E$2:E1814)</f>
        <v>0.23473760534772212</v>
      </c>
      <c r="G1814">
        <f t="shared" si="148"/>
        <v>-1.6648355958388983E-2</v>
      </c>
      <c r="H1814" t="str">
        <f t="shared" si="145"/>
        <v/>
      </c>
      <c r="I1814">
        <f t="shared" si="146"/>
        <v>-6.6070497330855803E-3</v>
      </c>
    </row>
    <row r="1815" spans="1:9" x14ac:dyDescent="0.3">
      <c r="A1815">
        <v>12</v>
      </c>
      <c r="B1815">
        <v>2013</v>
      </c>
      <c r="C1815">
        <v>254.05</v>
      </c>
      <c r="D1815">
        <v>1.0499999999999867</v>
      </c>
      <c r="E1815">
        <f t="shared" si="147"/>
        <v>4.3501034292911234</v>
      </c>
      <c r="F1815">
        <f>(MAX(E$2:E1815) - E1815)/MAX(E$2:E1815)</f>
        <v>0.22762116209888933</v>
      </c>
      <c r="G1815">
        <f t="shared" si="148"/>
        <v>1.0333516440415977</v>
      </c>
      <c r="H1815" t="str">
        <f t="shared" si="145"/>
        <v/>
      </c>
      <c r="I1815">
        <f t="shared" si="146"/>
        <v>4.1330446762447813E-3</v>
      </c>
    </row>
    <row r="1816" spans="1:9" x14ac:dyDescent="0.3">
      <c r="A1816">
        <v>12</v>
      </c>
      <c r="B1816">
        <v>2013</v>
      </c>
      <c r="C1816">
        <v>255.2</v>
      </c>
      <c r="D1816">
        <v>0.16666971851562071</v>
      </c>
      <c r="E1816">
        <f t="shared" si="147"/>
        <v>4.3564957437764917</v>
      </c>
      <c r="F1816">
        <f>(MAX(E$2:E1816) - E1816)/MAX(E$2:E1816)</f>
        <v>0.22648618024984585</v>
      </c>
      <c r="G1816">
        <f t="shared" si="148"/>
        <v>1.2000213625572185</v>
      </c>
      <c r="H1816" t="str">
        <f t="shared" si="145"/>
        <v/>
      </c>
      <c r="I1816">
        <f t="shared" si="146"/>
        <v>6.5309450829004981E-4</v>
      </c>
    </row>
    <row r="1817" spans="1:9" x14ac:dyDescent="0.3">
      <c r="A1817">
        <v>12</v>
      </c>
      <c r="B1817">
        <v>2013</v>
      </c>
      <c r="C1817">
        <v>253.5</v>
      </c>
      <c r="D1817">
        <v>0.46666564933333338</v>
      </c>
      <c r="E1817">
        <f t="shared" si="147"/>
        <v>4.3745403613660248</v>
      </c>
      <c r="F1817">
        <f>(MAX(E$2:E1817) - E1817)/MAX(E$2:E1817)</f>
        <v>0.22328228383894036</v>
      </c>
      <c r="G1817">
        <f t="shared" si="148"/>
        <v>1.6666870118905519</v>
      </c>
      <c r="H1817" t="str">
        <f t="shared" ref="H1817:H1880" si="149">IF(A1817=A1818, "", IF(-C1795*0.05 &gt; MIN(G1796:G1817), -C1795*0.05, G1817))</f>
        <v/>
      </c>
      <c r="I1817">
        <f t="shared" si="146"/>
        <v>1.8408901354372126E-3</v>
      </c>
    </row>
    <row r="1818" spans="1:9" x14ac:dyDescent="0.3">
      <c r="A1818">
        <v>12</v>
      </c>
      <c r="B1818">
        <v>2013</v>
      </c>
      <c r="C1818">
        <v>257.10000000000002</v>
      </c>
      <c r="D1818">
        <v>0.64998168930211342</v>
      </c>
      <c r="E1818">
        <f t="shared" si="147"/>
        <v>4.3994240060626488</v>
      </c>
      <c r="F1818">
        <f>(MAX(E$2:E1818) - E1818)/MAX(E$2:E1818)</f>
        <v>0.21886408990724929</v>
      </c>
      <c r="G1818">
        <f t="shared" si="148"/>
        <v>2.3166687011926652</v>
      </c>
      <c r="H1818" t="str">
        <f t="shared" si="149"/>
        <v/>
      </c>
      <c r="I1818">
        <f t="shared" si="146"/>
        <v>2.5281279241622457E-3</v>
      </c>
    </row>
    <row r="1819" spans="1:9" x14ac:dyDescent="0.3">
      <c r="A1819">
        <v>12</v>
      </c>
      <c r="B1819">
        <v>2013</v>
      </c>
      <c r="C1819">
        <v>256.45</v>
      </c>
      <c r="D1819">
        <v>-1.3499755859583333</v>
      </c>
      <c r="E1819">
        <f t="shared" si="147"/>
        <v>4.3473163486204847</v>
      </c>
      <c r="F1819">
        <f>(MAX(E$2:E1819) - E1819)/MAX(E$2:E1819)</f>
        <v>0.22811601978779614</v>
      </c>
      <c r="G1819">
        <f t="shared" si="148"/>
        <v>0.96669311523433188</v>
      </c>
      <c r="H1819" t="str">
        <f t="shared" si="149"/>
        <v/>
      </c>
      <c r="I1819">
        <f t="shared" si="146"/>
        <v>-5.2640888514655232E-3</v>
      </c>
    </row>
    <row r="1820" spans="1:9" x14ac:dyDescent="0.3">
      <c r="A1820">
        <v>12</v>
      </c>
      <c r="B1820">
        <v>2013</v>
      </c>
      <c r="C1820">
        <v>261</v>
      </c>
      <c r="D1820">
        <v>3.7499877929791534</v>
      </c>
      <c r="E1820">
        <f t="shared" si="147"/>
        <v>4.4878541351682912</v>
      </c>
      <c r="F1820">
        <f>(MAX(E$2:E1820) - E1820)/MAX(E$2:E1820)</f>
        <v>0.20316295510338292</v>
      </c>
      <c r="G1820">
        <f t="shared" si="148"/>
        <v>4.7166809082134851</v>
      </c>
      <c r="H1820" t="str">
        <f t="shared" si="149"/>
        <v/>
      </c>
      <c r="I1820">
        <f t="shared" si="146"/>
        <v>1.4367769321759209E-2</v>
      </c>
    </row>
    <row r="1821" spans="1:9" x14ac:dyDescent="0.3">
      <c r="A1821">
        <v>12</v>
      </c>
      <c r="B1821">
        <v>2013</v>
      </c>
      <c r="C1821">
        <v>257.2</v>
      </c>
      <c r="D1821">
        <v>-1.3499877929791733</v>
      </c>
      <c r="E1821">
        <f t="shared" si="147"/>
        <v>4.4348536154440152</v>
      </c>
      <c r="F1821">
        <f>(MAX(E$2:E1821) - E1821)/MAX(E$2:E1821)</f>
        <v>0.21257341637130317</v>
      </c>
      <c r="G1821">
        <f t="shared" si="148"/>
        <v>3.3666931152343116</v>
      </c>
      <c r="H1821" t="str">
        <f t="shared" si="149"/>
        <v/>
      </c>
      <c r="I1821">
        <f t="shared" si="146"/>
        <v>-5.2487861313342665E-3</v>
      </c>
    </row>
    <row r="1822" spans="1:9" x14ac:dyDescent="0.3">
      <c r="A1822">
        <v>12</v>
      </c>
      <c r="B1822">
        <v>2013</v>
      </c>
      <c r="C1822">
        <v>259.55</v>
      </c>
      <c r="D1822">
        <v>-1.4000244140416667</v>
      </c>
      <c r="E1822">
        <f t="shared" si="147"/>
        <v>4.3810295641929047</v>
      </c>
      <c r="F1822">
        <f>(MAX(E$2:E1822) - E1822)/MAX(E$2:E1822)</f>
        <v>0.22213009906453218</v>
      </c>
      <c r="G1822">
        <f t="shared" si="148"/>
        <v>1.9666687011926449</v>
      </c>
      <c r="H1822" t="str">
        <f t="shared" si="149"/>
        <v/>
      </c>
      <c r="I1822">
        <f t="shared" si="146"/>
        <v>-5.3940451321196937E-3</v>
      </c>
    </row>
    <row r="1823" spans="1:9" x14ac:dyDescent="0.3">
      <c r="A1823">
        <v>12</v>
      </c>
      <c r="B1823">
        <v>2013</v>
      </c>
      <c r="C1823">
        <v>261.39999999999998</v>
      </c>
      <c r="D1823">
        <v>5.0006103677075732E-2</v>
      </c>
      <c r="E1823">
        <f t="shared" si="147"/>
        <v>4.3829152795404509</v>
      </c>
      <c r="F1823">
        <f>(MAX(E$2:E1823) - E1823)/MAX(E$2:E1823)</f>
        <v>0.22179528251305827</v>
      </c>
      <c r="G1823">
        <f t="shared" si="148"/>
        <v>2.0166748048697207</v>
      </c>
      <c r="H1823" t="str">
        <f t="shared" si="149"/>
        <v/>
      </c>
      <c r="I1823">
        <f t="shared" si="146"/>
        <v>1.9130108522217191E-4</v>
      </c>
    </row>
    <row r="1824" spans="1:9" x14ac:dyDescent="0.3">
      <c r="A1824">
        <v>12</v>
      </c>
      <c r="B1824">
        <v>2013</v>
      </c>
      <c r="C1824">
        <v>261.39999999999998</v>
      </c>
      <c r="D1824">
        <v>1.6666666666666666E-2</v>
      </c>
      <c r="E1824">
        <f t="shared" si="147"/>
        <v>4.3835440451218686</v>
      </c>
      <c r="F1824">
        <f>(MAX(E$2:E1824) - E1824)/MAX(E$2:E1824)</f>
        <v>0.22168364258610446</v>
      </c>
      <c r="G1824">
        <f t="shared" si="148"/>
        <v>2.0333414715363873</v>
      </c>
      <c r="H1824" t="str">
        <f t="shared" si="149"/>
        <v/>
      </c>
      <c r="I1824">
        <f t="shared" si="146"/>
        <v>6.3759245090538126E-5</v>
      </c>
    </row>
    <row r="1825" spans="1:9" x14ac:dyDescent="0.3">
      <c r="A1825">
        <v>12</v>
      </c>
      <c r="B1825">
        <v>2013</v>
      </c>
      <c r="C1825">
        <v>261.75</v>
      </c>
      <c r="D1825">
        <v>0.85001220702081814</v>
      </c>
      <c r="E1825">
        <f t="shared" si="147"/>
        <v>4.4155732653084048</v>
      </c>
      <c r="F1825">
        <f>(MAX(E$2:E1825) - E1825)/MAX(E$2:E1825)</f>
        <v>0.21599672220164204</v>
      </c>
      <c r="G1825">
        <f t="shared" si="148"/>
        <v>2.8833536785572056</v>
      </c>
      <c r="H1825" t="str">
        <f t="shared" si="149"/>
        <v/>
      </c>
      <c r="I1825">
        <f t="shared" si="146"/>
        <v>3.2474200841292001E-3</v>
      </c>
    </row>
    <row r="1826" spans="1:9" x14ac:dyDescent="0.3">
      <c r="A1826">
        <v>12</v>
      </c>
      <c r="B1826">
        <v>2013</v>
      </c>
      <c r="C1826">
        <v>261.5</v>
      </c>
      <c r="D1826">
        <v>-1.7500061036770667</v>
      </c>
      <c r="E1826">
        <f t="shared" si="147"/>
        <v>4.3490861510735028</v>
      </c>
      <c r="F1826">
        <f>(MAX(E$2:E1826) - E1826)/MAX(E$2:E1826)</f>
        <v>0.22780178404968188</v>
      </c>
      <c r="G1826">
        <f t="shared" si="148"/>
        <v>1.1333475748801389</v>
      </c>
      <c r="H1826" t="str">
        <f t="shared" si="149"/>
        <v/>
      </c>
      <c r="I1826">
        <f t="shared" si="146"/>
        <v>-6.6921839528759717E-3</v>
      </c>
    </row>
    <row r="1827" spans="1:9" x14ac:dyDescent="0.3">
      <c r="A1827">
        <v>12</v>
      </c>
      <c r="B1827">
        <v>2013</v>
      </c>
      <c r="C1827">
        <v>264.10000000000002</v>
      </c>
      <c r="D1827">
        <v>0.6499877929791813</v>
      </c>
      <c r="E1827">
        <f t="shared" si="147"/>
        <v>4.3731695249653173</v>
      </c>
      <c r="F1827">
        <f>(MAX(E$2:E1827) - E1827)/MAX(E$2:E1827)</f>
        <v>0.22352568150599389</v>
      </c>
      <c r="G1827">
        <f t="shared" si="148"/>
        <v>1.7833353678593202</v>
      </c>
      <c r="H1827" t="str">
        <f t="shared" si="149"/>
        <v/>
      </c>
      <c r="I1827">
        <f t="shared" si="146"/>
        <v>2.4611427223747871E-3</v>
      </c>
    </row>
    <row r="1828" spans="1:9" x14ac:dyDescent="0.3">
      <c r="A1828">
        <v>12</v>
      </c>
      <c r="B1828">
        <v>2013</v>
      </c>
      <c r="C1828">
        <v>264.10000000000002</v>
      </c>
      <c r="D1828">
        <v>0.65000000000002267</v>
      </c>
      <c r="E1828">
        <f t="shared" si="147"/>
        <v>4.3973867170526404</v>
      </c>
      <c r="F1828">
        <f>(MAX(E$2:E1828) - E1828)/MAX(E$2:E1828)</f>
        <v>0.21922581898877491</v>
      </c>
      <c r="G1828">
        <f t="shared" si="148"/>
        <v>2.433335367859343</v>
      </c>
      <c r="H1828">
        <f t="shared" si="149"/>
        <v>2.433335367859343</v>
      </c>
      <c r="I1828">
        <f t="shared" si="146"/>
        <v>2.4611889435820623E-3</v>
      </c>
    </row>
    <row r="1829" spans="1:9" x14ac:dyDescent="0.3">
      <c r="A1829">
        <v>1</v>
      </c>
      <c r="B1829">
        <v>2014</v>
      </c>
      <c r="C1829">
        <v>264.10000000000002</v>
      </c>
      <c r="D1829">
        <v>0.65000000000002267</v>
      </c>
      <c r="E1829">
        <f t="shared" si="147"/>
        <v>4.421738016082136</v>
      </c>
      <c r="F1829">
        <f>(MAX(E$2:E1829) - E1829)/MAX(E$2:E1829)</f>
        <v>0.21490214522986176</v>
      </c>
      <c r="G1829">
        <f t="shared" si="148"/>
        <v>0.65000000000002267</v>
      </c>
      <c r="H1829" t="str">
        <f t="shared" si="149"/>
        <v/>
      </c>
      <c r="I1829">
        <f t="shared" si="146"/>
        <v>2.4611889435820623E-3</v>
      </c>
    </row>
    <row r="1830" spans="1:9" x14ac:dyDescent="0.3">
      <c r="A1830">
        <v>1</v>
      </c>
      <c r="B1830">
        <v>2014</v>
      </c>
      <c r="C1830">
        <v>264.39999999999998</v>
      </c>
      <c r="D1830">
        <v>8.1999999999999869</v>
      </c>
      <c r="E1830">
        <f t="shared" si="147"/>
        <v>4.730289704420696</v>
      </c>
      <c r="F1830">
        <f>(MAX(E$2:E1830) - E1830)/MAX(E$2:E1830)</f>
        <v>0.16011751807211203</v>
      </c>
      <c r="G1830">
        <f t="shared" si="148"/>
        <v>8.8500000000000103</v>
      </c>
      <c r="H1830" t="str">
        <f t="shared" si="149"/>
        <v/>
      </c>
      <c r="I1830">
        <f t="shared" si="146"/>
        <v>3.1013615733736715E-2</v>
      </c>
    </row>
    <row r="1831" spans="1:9" x14ac:dyDescent="0.3">
      <c r="A1831">
        <v>1</v>
      </c>
      <c r="B1831">
        <v>2014</v>
      </c>
      <c r="C1831">
        <v>256.14999999999998</v>
      </c>
      <c r="D1831">
        <v>1.06667277009114</v>
      </c>
      <c r="E1831">
        <f t="shared" si="147"/>
        <v>4.7746104549585962</v>
      </c>
      <c r="F1831">
        <f>(MAX(E$2:E1831) - E1831)/MAX(E$2:E1831)</f>
        <v>0.15224818568684809</v>
      </c>
      <c r="G1831">
        <f t="shared" si="148"/>
        <v>9.9166727700911501</v>
      </c>
      <c r="H1831" t="str">
        <f t="shared" si="149"/>
        <v/>
      </c>
      <c r="I1831">
        <f t="shared" si="146"/>
        <v>4.1642505176308414E-3</v>
      </c>
    </row>
    <row r="1832" spans="1:9" x14ac:dyDescent="0.3">
      <c r="A1832">
        <v>1</v>
      </c>
      <c r="B1832">
        <v>2014</v>
      </c>
      <c r="C1832">
        <v>253.25</v>
      </c>
      <c r="D1832">
        <v>0.13333028166666669</v>
      </c>
      <c r="E1832">
        <f t="shared" si="147"/>
        <v>4.7802663299944044</v>
      </c>
      <c r="F1832">
        <f>(MAX(E$2:E1832) - E1832)/MAX(E$2:E1832)</f>
        <v>0.15124396170494075</v>
      </c>
      <c r="G1832">
        <f t="shared" si="148"/>
        <v>10.050003051757816</v>
      </c>
      <c r="H1832" t="str">
        <f t="shared" si="149"/>
        <v/>
      </c>
      <c r="I1832">
        <f t="shared" si="146"/>
        <v>5.2647692662059894E-4</v>
      </c>
    </row>
    <row r="1833" spans="1:9" x14ac:dyDescent="0.3">
      <c r="A1833">
        <v>1</v>
      </c>
      <c r="B1833">
        <v>2014</v>
      </c>
      <c r="C1833">
        <v>252.7</v>
      </c>
      <c r="D1833">
        <v>2.1500122070208398</v>
      </c>
      <c r="E1833">
        <f t="shared" si="147"/>
        <v>4.8717766966947282</v>
      </c>
      <c r="F1833">
        <f>(MAX(E$2:E1833) - E1833)/MAX(E$2:E1833)</f>
        <v>0.13499591798901964</v>
      </c>
      <c r="G1833">
        <f t="shared" si="148"/>
        <v>12.200015258778656</v>
      </c>
      <c r="H1833" t="str">
        <f t="shared" si="149"/>
        <v/>
      </c>
      <c r="I1833">
        <f t="shared" si="146"/>
        <v>8.5081606926032446E-3</v>
      </c>
    </row>
    <row r="1834" spans="1:9" x14ac:dyDescent="0.3">
      <c r="A1834">
        <v>1</v>
      </c>
      <c r="B1834">
        <v>2014</v>
      </c>
      <c r="C1834">
        <v>255.65</v>
      </c>
      <c r="D1834">
        <v>0.35000000000000003</v>
      </c>
      <c r="E1834">
        <f t="shared" si="147"/>
        <v>4.8867836364508284</v>
      </c>
      <c r="F1834">
        <f>(MAX(E$2:E1834) - E1834)/MAX(E$2:E1834)</f>
        <v>0.13233137382870816</v>
      </c>
      <c r="G1834">
        <f t="shared" si="148"/>
        <v>12.550015258778656</v>
      </c>
      <c r="H1834" t="str">
        <f t="shared" si="149"/>
        <v/>
      </c>
      <c r="I1834">
        <f t="shared" si="146"/>
        <v>1.3690592607079994E-3</v>
      </c>
    </row>
    <row r="1835" spans="1:9" x14ac:dyDescent="0.3">
      <c r="A1835">
        <v>1</v>
      </c>
      <c r="B1835">
        <v>2014</v>
      </c>
      <c r="C1835">
        <v>254.7</v>
      </c>
      <c r="D1835">
        <v>0.46666768399999997</v>
      </c>
      <c r="E1835">
        <f t="shared" si="147"/>
        <v>4.9069294315200116</v>
      </c>
      <c r="F1835">
        <f>(MAX(E$2:E1835) - E1835)/MAX(E$2:E1835)</f>
        <v>0.12875440467451374</v>
      </c>
      <c r="G1835">
        <f t="shared" si="148"/>
        <v>13.016682942778656</v>
      </c>
      <c r="H1835" t="str">
        <f t="shared" si="149"/>
        <v/>
      </c>
      <c r="I1835">
        <f t="shared" si="146"/>
        <v>1.8322249077345897E-3</v>
      </c>
    </row>
    <row r="1836" spans="1:9" x14ac:dyDescent="0.3">
      <c r="A1836">
        <v>1</v>
      </c>
      <c r="B1836">
        <v>2014</v>
      </c>
      <c r="C1836">
        <v>252.4</v>
      </c>
      <c r="D1836">
        <v>-1.2000061036770735</v>
      </c>
      <c r="E1836">
        <f t="shared" si="147"/>
        <v>4.8544382395496966</v>
      </c>
      <c r="F1836">
        <f>(MAX(E$2:E1836) - E1836)/MAX(E$2:E1836)</f>
        <v>0.13807443269524583</v>
      </c>
      <c r="G1836">
        <f t="shared" si="148"/>
        <v>11.816676839101582</v>
      </c>
      <c r="H1836" t="str">
        <f t="shared" si="149"/>
        <v/>
      </c>
      <c r="I1836">
        <f t="shared" si="146"/>
        <v>-4.7543823442039359E-3</v>
      </c>
    </row>
    <row r="1837" spans="1:9" x14ac:dyDescent="0.3">
      <c r="A1837">
        <v>1</v>
      </c>
      <c r="B1837">
        <v>2014</v>
      </c>
      <c r="C1837">
        <v>252.1</v>
      </c>
      <c r="D1837">
        <v>0.38333435066666666</v>
      </c>
      <c r="E1837">
        <f t="shared" si="147"/>
        <v>4.8710465858147529</v>
      </c>
      <c r="F1837">
        <f>(MAX(E$2:E1837) - E1837)/MAX(E$2:E1837)</f>
        <v>0.13512555219247721</v>
      </c>
      <c r="G1837">
        <f t="shared" si="148"/>
        <v>12.200011189768249</v>
      </c>
      <c r="H1837" t="str">
        <f t="shared" si="149"/>
        <v/>
      </c>
      <c r="I1837">
        <f t="shared" si="146"/>
        <v>1.5205646595266428E-3</v>
      </c>
    </row>
    <row r="1838" spans="1:9" x14ac:dyDescent="0.3">
      <c r="A1838">
        <v>1</v>
      </c>
      <c r="B1838">
        <v>2014</v>
      </c>
      <c r="C1838">
        <v>252.3</v>
      </c>
      <c r="D1838">
        <v>0.44999999999999202</v>
      </c>
      <c r="E1838">
        <f t="shared" si="147"/>
        <v>4.8905944838256019</v>
      </c>
      <c r="F1838">
        <f>(MAX(E$2:E1838) - E1838)/MAX(E$2:E1838)</f>
        <v>0.13165474213141865</v>
      </c>
      <c r="G1838">
        <f t="shared" si="148"/>
        <v>12.650011189768241</v>
      </c>
      <c r="H1838" t="str">
        <f t="shared" si="149"/>
        <v/>
      </c>
      <c r="I1838">
        <f t="shared" si="146"/>
        <v>1.7835909631390883E-3</v>
      </c>
    </row>
    <row r="1839" spans="1:9" x14ac:dyDescent="0.3">
      <c r="A1839">
        <v>1</v>
      </c>
      <c r="B1839">
        <v>2014</v>
      </c>
      <c r="C1839">
        <v>253.85</v>
      </c>
      <c r="D1839">
        <v>-6.666870133333333E-2</v>
      </c>
      <c r="E1839">
        <f t="shared" si="147"/>
        <v>4.8877045426724983</v>
      </c>
      <c r="F1839">
        <f>(MAX(E$2:E1839) - E1839)/MAX(E$2:E1839)</f>
        <v>0.13216786312399251</v>
      </c>
      <c r="G1839">
        <f t="shared" si="148"/>
        <v>12.583342488434909</v>
      </c>
      <c r="H1839" t="str">
        <f t="shared" si="149"/>
        <v/>
      </c>
      <c r="I1839">
        <f t="shared" si="146"/>
        <v>-2.6263029873284746E-4</v>
      </c>
    </row>
    <row r="1840" spans="1:9" x14ac:dyDescent="0.3">
      <c r="A1840">
        <v>1</v>
      </c>
      <c r="B1840">
        <v>2014</v>
      </c>
      <c r="C1840">
        <v>253.85</v>
      </c>
      <c r="D1840">
        <v>9.9999999999999992E-2</v>
      </c>
      <c r="E1840">
        <f t="shared" si="147"/>
        <v>4.8920367606047463</v>
      </c>
      <c r="F1840">
        <f>(MAX(E$2:E1840) - E1840)/MAX(E$2:E1840)</f>
        <v>0.13139865992999181</v>
      </c>
      <c r="G1840">
        <f t="shared" si="148"/>
        <v>12.683342488434908</v>
      </c>
      <c r="H1840" t="str">
        <f t="shared" si="149"/>
        <v/>
      </c>
      <c r="I1840">
        <f t="shared" si="146"/>
        <v>3.9393342525113255E-4</v>
      </c>
    </row>
    <row r="1841" spans="1:9" x14ac:dyDescent="0.3">
      <c r="A1841">
        <v>1</v>
      </c>
      <c r="B1841">
        <v>2014</v>
      </c>
      <c r="C1841">
        <v>254.15</v>
      </c>
      <c r="D1841">
        <v>0.78333028166666663</v>
      </c>
      <c r="E1841">
        <f t="shared" si="147"/>
        <v>4.9259623211029497</v>
      </c>
      <c r="F1841">
        <f>(MAX(E$2:E1841) - E1841)/MAX(E$2:E1841)</f>
        <v>0.1253750364877749</v>
      </c>
      <c r="G1841">
        <f t="shared" si="148"/>
        <v>13.466672770101574</v>
      </c>
      <c r="H1841" t="str">
        <f t="shared" si="149"/>
        <v/>
      </c>
      <c r="I1841">
        <f t="shared" si="146"/>
        <v>3.0821573152337856E-3</v>
      </c>
    </row>
    <row r="1842" spans="1:9" x14ac:dyDescent="0.3">
      <c r="A1842">
        <v>1</v>
      </c>
      <c r="B1842">
        <v>2014</v>
      </c>
      <c r="C1842">
        <v>251.7</v>
      </c>
      <c r="D1842">
        <v>0.73333028166666658</v>
      </c>
      <c r="E1842">
        <f t="shared" si="147"/>
        <v>4.9582539540267918</v>
      </c>
      <c r="F1842">
        <f>(MAX(E$2:E1842) - E1842)/MAX(E$2:E1842)</f>
        <v>0.11964152363755039</v>
      </c>
      <c r="G1842">
        <f t="shared" si="148"/>
        <v>14.200003051768242</v>
      </c>
      <c r="H1842" t="str">
        <f t="shared" si="149"/>
        <v/>
      </c>
      <c r="I1842">
        <f t="shared" si="146"/>
        <v>2.9135092636736852E-3</v>
      </c>
    </row>
    <row r="1843" spans="1:9" x14ac:dyDescent="0.3">
      <c r="A1843">
        <v>1</v>
      </c>
      <c r="B1843">
        <v>2014</v>
      </c>
      <c r="C1843">
        <v>253.65</v>
      </c>
      <c r="D1843">
        <v>0.68333435050520652</v>
      </c>
      <c r="E1843">
        <f t="shared" si="147"/>
        <v>4.9883084653690277</v>
      </c>
      <c r="F1843">
        <f>(MAX(E$2:E1843) - E1843)/MAX(E$2:E1843)</f>
        <v>0.11430522096761946</v>
      </c>
      <c r="G1843">
        <f t="shared" si="148"/>
        <v>14.883337402273447</v>
      </c>
      <c r="H1843" t="str">
        <f t="shared" si="149"/>
        <v/>
      </c>
      <c r="I1843">
        <f t="shared" si="146"/>
        <v>2.6940049300422098E-3</v>
      </c>
    </row>
    <row r="1844" spans="1:9" x14ac:dyDescent="0.3">
      <c r="A1844">
        <v>1</v>
      </c>
      <c r="B1844">
        <v>2014</v>
      </c>
      <c r="C1844">
        <v>254.85</v>
      </c>
      <c r="D1844">
        <v>0.59999999999999598</v>
      </c>
      <c r="E1844">
        <f t="shared" si="147"/>
        <v>5.0147327009124769</v>
      </c>
      <c r="F1844">
        <f>(MAX(E$2:E1844) - E1844)/MAX(E$2:E1844)</f>
        <v>0.10961348876556458</v>
      </c>
      <c r="G1844">
        <f t="shared" si="148"/>
        <v>15.483337402273444</v>
      </c>
      <c r="H1844" t="str">
        <f t="shared" si="149"/>
        <v/>
      </c>
      <c r="I1844">
        <f t="shared" si="146"/>
        <v>2.3543260741612556E-3</v>
      </c>
    </row>
    <row r="1845" spans="1:9" x14ac:dyDescent="0.3">
      <c r="A1845">
        <v>1</v>
      </c>
      <c r="B1845">
        <v>2014</v>
      </c>
      <c r="C1845">
        <v>255.7</v>
      </c>
      <c r="D1845">
        <v>3.3000030518385395</v>
      </c>
      <c r="E1845">
        <f t="shared" si="147"/>
        <v>5.1603503181929726</v>
      </c>
      <c r="F1845">
        <f>(MAX(E$2:E1845) - E1845)/MAX(E$2:E1845)</f>
        <v>8.3758479145398843E-2</v>
      </c>
      <c r="G1845">
        <f t="shared" si="148"/>
        <v>18.783340454111983</v>
      </c>
      <c r="H1845" t="str">
        <f t="shared" si="149"/>
        <v/>
      </c>
      <c r="I1845">
        <f t="shared" si="146"/>
        <v>1.2905760859751817E-2</v>
      </c>
    </row>
    <row r="1846" spans="1:9" x14ac:dyDescent="0.3">
      <c r="A1846">
        <v>1</v>
      </c>
      <c r="B1846">
        <v>2014</v>
      </c>
      <c r="C1846">
        <v>251.35</v>
      </c>
      <c r="D1846">
        <v>-0.14999694816145068</v>
      </c>
      <c r="E1846">
        <f t="shared" si="147"/>
        <v>5.1534214031416932</v>
      </c>
      <c r="F1846">
        <f>(MAX(E$2:E1846) - E1846)/MAX(E$2:E1846)</f>
        <v>8.498873664207976E-2</v>
      </c>
      <c r="G1846">
        <f t="shared" si="148"/>
        <v>18.633343505950531</v>
      </c>
      <c r="H1846" t="str">
        <f t="shared" si="149"/>
        <v/>
      </c>
      <c r="I1846">
        <f t="shared" si="146"/>
        <v>-5.9676526024050403E-4</v>
      </c>
    </row>
    <row r="1847" spans="1:9" x14ac:dyDescent="0.3">
      <c r="A1847">
        <v>1</v>
      </c>
      <c r="B1847">
        <v>2014</v>
      </c>
      <c r="C1847">
        <v>247.3</v>
      </c>
      <c r="D1847">
        <v>0.70000305183852596</v>
      </c>
      <c r="E1847">
        <f t="shared" si="147"/>
        <v>5.1862425681098312</v>
      </c>
      <c r="F1847">
        <f>(MAX(E$2:E1847) - E1847)/MAX(E$2:E1847)</f>
        <v>7.9161203189436743E-2</v>
      </c>
      <c r="G1847">
        <f t="shared" si="148"/>
        <v>19.333346557789056</v>
      </c>
      <c r="H1847" t="str">
        <f t="shared" si="149"/>
        <v/>
      </c>
      <c r="I1847">
        <f t="shared" si="146"/>
        <v>2.830582498336134E-3</v>
      </c>
    </row>
    <row r="1848" spans="1:9" x14ac:dyDescent="0.3">
      <c r="A1848">
        <v>1</v>
      </c>
      <c r="B1848">
        <v>2014</v>
      </c>
      <c r="C1848">
        <v>247.3</v>
      </c>
      <c r="D1848">
        <v>0.58333435066666672</v>
      </c>
      <c r="E1848">
        <f t="shared" si="147"/>
        <v>5.2137676600708236</v>
      </c>
      <c r="F1848">
        <f>(MAX(E$2:E1848) - E1848)/MAX(E$2:E1848)</f>
        <v>7.4274009381859407E-2</v>
      </c>
      <c r="G1848">
        <f t="shared" si="148"/>
        <v>19.916680908455724</v>
      </c>
      <c r="H1848" t="str">
        <f t="shared" si="149"/>
        <v/>
      </c>
      <c r="I1848">
        <f t="shared" si="146"/>
        <v>2.3588125785146247E-3</v>
      </c>
    </row>
    <row r="1849" spans="1:9" x14ac:dyDescent="0.3">
      <c r="A1849">
        <v>1</v>
      </c>
      <c r="B1849">
        <v>2014</v>
      </c>
      <c r="C1849">
        <v>250</v>
      </c>
      <c r="D1849">
        <v>-0.76666666666666672</v>
      </c>
      <c r="E1849">
        <f t="shared" si="147"/>
        <v>5.1777926632163345</v>
      </c>
      <c r="F1849">
        <f>(MAX(E$2:E1849) - E1849)/MAX(E$2:E1849)</f>
        <v>8.0661518717124653E-2</v>
      </c>
      <c r="G1849">
        <f t="shared" si="148"/>
        <v>19.150014241789059</v>
      </c>
      <c r="H1849" t="str">
        <f t="shared" si="149"/>
        <v/>
      </c>
      <c r="I1849">
        <f t="shared" si="146"/>
        <v>-3.0666666666666668E-3</v>
      </c>
    </row>
    <row r="1850" spans="1:9" x14ac:dyDescent="0.3">
      <c r="A1850">
        <v>1</v>
      </c>
      <c r="B1850">
        <v>2014</v>
      </c>
      <c r="C1850">
        <v>250</v>
      </c>
      <c r="D1850">
        <v>2.3000000000000065</v>
      </c>
      <c r="E1850">
        <f t="shared" si="147"/>
        <v>5.2849729713449127</v>
      </c>
      <c r="F1850">
        <f>(MAX(E$2:E1850) - E1850)/MAX(E$2:E1850)</f>
        <v>6.1631212154569119E-2</v>
      </c>
      <c r="G1850">
        <f t="shared" si="148"/>
        <v>21.450014241789066</v>
      </c>
      <c r="H1850" t="str">
        <f t="shared" si="149"/>
        <v/>
      </c>
      <c r="I1850">
        <f t="shared" si="146"/>
        <v>9.2000000000000259E-3</v>
      </c>
    </row>
    <row r="1851" spans="1:9" x14ac:dyDescent="0.3">
      <c r="A1851">
        <v>1</v>
      </c>
      <c r="B1851">
        <v>2014</v>
      </c>
      <c r="C1851">
        <v>250</v>
      </c>
      <c r="D1851">
        <v>2.3000000000000065</v>
      </c>
      <c r="E1851">
        <f t="shared" si="147"/>
        <v>5.3943719118517528</v>
      </c>
      <c r="F1851">
        <f>(MAX(E$2:E1851) - E1851)/MAX(E$2:E1851)</f>
        <v>4.2206978246168626E-2</v>
      </c>
      <c r="G1851">
        <f t="shared" si="148"/>
        <v>23.750014241789074</v>
      </c>
      <c r="H1851">
        <f t="shared" si="149"/>
        <v>23.750014241789074</v>
      </c>
      <c r="I1851">
        <f t="shared" si="146"/>
        <v>9.2000000000000259E-3</v>
      </c>
    </row>
    <row r="1852" spans="1:9" x14ac:dyDescent="0.3">
      <c r="A1852">
        <v>2</v>
      </c>
      <c r="B1852">
        <v>2014</v>
      </c>
      <c r="C1852">
        <v>250.3</v>
      </c>
      <c r="D1852">
        <v>-1.6999969481614532</v>
      </c>
      <c r="E1852">
        <f t="shared" si="147"/>
        <v>5.3119370915495523</v>
      </c>
      <c r="F1852">
        <f>(MAX(E$2:E1852) - E1852)/MAX(E$2:E1852)</f>
        <v>5.6843621200190549E-2</v>
      </c>
      <c r="G1852">
        <f t="shared" si="148"/>
        <v>-1.6999969481614532</v>
      </c>
      <c r="H1852" t="str">
        <f t="shared" si="149"/>
        <v/>
      </c>
      <c r="I1852">
        <f t="shared" si="146"/>
        <v>-6.7918375875407637E-3</v>
      </c>
    </row>
    <row r="1853" spans="1:9" x14ac:dyDescent="0.3">
      <c r="A1853">
        <v>2</v>
      </c>
      <c r="B1853">
        <v>2014</v>
      </c>
      <c r="C1853">
        <v>245.3</v>
      </c>
      <c r="D1853">
        <v>-1.4500000000000066</v>
      </c>
      <c r="E1853">
        <f t="shared" si="147"/>
        <v>5.2412881116833452</v>
      </c>
      <c r="F1853">
        <f>(MAX(E$2:E1853) - E1853)/MAX(E$2:E1853)</f>
        <v>6.9387639487326347E-2</v>
      </c>
      <c r="G1853">
        <f t="shared" si="148"/>
        <v>-3.1499969481614598</v>
      </c>
      <c r="H1853" t="str">
        <f t="shared" si="149"/>
        <v/>
      </c>
      <c r="I1853">
        <f t="shared" si="146"/>
        <v>-5.9111292295149064E-3</v>
      </c>
    </row>
    <row r="1854" spans="1:9" x14ac:dyDescent="0.3">
      <c r="A1854">
        <v>2</v>
      </c>
      <c r="B1854">
        <v>2014</v>
      </c>
      <c r="C1854">
        <v>244.9</v>
      </c>
      <c r="D1854">
        <v>0.55000000000000737</v>
      </c>
      <c r="E1854">
        <f t="shared" si="147"/>
        <v>5.2677727749671677</v>
      </c>
      <c r="F1854">
        <f>(MAX(E$2:E1854) - E1854)/MAX(E$2:E1854)</f>
        <v>6.4685178090289064E-2</v>
      </c>
      <c r="G1854">
        <f t="shared" si="148"/>
        <v>-2.5999969481614524</v>
      </c>
      <c r="H1854" t="str">
        <f t="shared" si="149"/>
        <v/>
      </c>
      <c r="I1854">
        <f t="shared" si="146"/>
        <v>2.2458146182115449E-3</v>
      </c>
    </row>
    <row r="1855" spans="1:9" x14ac:dyDescent="0.3">
      <c r="A1855">
        <v>2</v>
      </c>
      <c r="B1855">
        <v>2014</v>
      </c>
      <c r="C1855">
        <v>245.35</v>
      </c>
      <c r="D1855">
        <v>-0.84999084481770792</v>
      </c>
      <c r="E1855">
        <f t="shared" si="147"/>
        <v>5.2267109982382918</v>
      </c>
      <c r="F1855">
        <f>(MAX(E$2:E1855) - E1855)/MAX(E$2:E1855)</f>
        <v>7.197586621012815E-2</v>
      </c>
      <c r="G1855">
        <f t="shared" si="148"/>
        <v>-3.4499877929791603</v>
      </c>
      <c r="H1855" t="str">
        <f t="shared" si="149"/>
        <v/>
      </c>
      <c r="I1855">
        <f t="shared" si="146"/>
        <v>-3.4644012423790827E-3</v>
      </c>
    </row>
    <row r="1856" spans="1:9" x14ac:dyDescent="0.3">
      <c r="A1856">
        <v>2</v>
      </c>
      <c r="B1856">
        <v>2014</v>
      </c>
      <c r="C1856">
        <v>248.1</v>
      </c>
      <c r="D1856">
        <v>-0.20000610367707936</v>
      </c>
      <c r="E1856">
        <f t="shared" si="147"/>
        <v>5.2172305801445455</v>
      </c>
      <c r="F1856">
        <f>(MAX(E$2:E1856) - E1856)/MAX(E$2:E1856)</f>
        <v>7.3659153614459502E-2</v>
      </c>
      <c r="G1856">
        <f t="shared" si="148"/>
        <v>-3.6499938966562397</v>
      </c>
      <c r="H1856" t="str">
        <f t="shared" si="149"/>
        <v/>
      </c>
      <c r="I1856">
        <f t="shared" si="146"/>
        <v>-8.0615116355130733E-4</v>
      </c>
    </row>
    <row r="1857" spans="1:9" x14ac:dyDescent="0.3">
      <c r="A1857">
        <v>2</v>
      </c>
      <c r="B1857">
        <v>2014</v>
      </c>
      <c r="C1857">
        <v>249.05</v>
      </c>
      <c r="D1857">
        <v>0.44999694816145802</v>
      </c>
      <c r="E1857">
        <f t="shared" si="147"/>
        <v>5.2384408196047714</v>
      </c>
      <c r="F1857">
        <f>(MAX(E$2:E1857) - E1857)/MAX(E$2:E1857)</f>
        <v>6.9893187960497316E-2</v>
      </c>
      <c r="G1857">
        <f t="shared" si="148"/>
        <v>-3.1999969484947819</v>
      </c>
      <c r="H1857" t="str">
        <f t="shared" si="149"/>
        <v/>
      </c>
      <c r="I1857">
        <f t="shared" si="146"/>
        <v>1.8068538372272957E-3</v>
      </c>
    </row>
    <row r="1858" spans="1:9" x14ac:dyDescent="0.3">
      <c r="A1858">
        <v>2</v>
      </c>
      <c r="B1858">
        <v>2014</v>
      </c>
      <c r="C1858">
        <v>247.9</v>
      </c>
      <c r="D1858">
        <v>0.56666666666666665</v>
      </c>
      <c r="E1858">
        <f t="shared" si="147"/>
        <v>5.2653831836426743</v>
      </c>
      <c r="F1858">
        <f>(MAX(E$2:E1858) - E1858)/MAX(E$2:E1858)</f>
        <v>6.5109459903416322E-2</v>
      </c>
      <c r="G1858">
        <f t="shared" si="148"/>
        <v>-2.6333302818281155</v>
      </c>
      <c r="H1858" t="str">
        <f t="shared" si="149"/>
        <v/>
      </c>
      <c r="I1858">
        <f t="shared" si="146"/>
        <v>2.2858679575097486E-3</v>
      </c>
    </row>
    <row r="1859" spans="1:9" x14ac:dyDescent="0.3">
      <c r="A1859">
        <v>2</v>
      </c>
      <c r="B1859">
        <v>2014</v>
      </c>
      <c r="C1859">
        <v>250.8</v>
      </c>
      <c r="D1859">
        <v>0.30000610367709468</v>
      </c>
      <c r="E1859">
        <f t="shared" si="147"/>
        <v>5.2795546587619162</v>
      </c>
      <c r="F1859">
        <f>(MAX(E$2:E1859) - E1859)/MAX(E$2:E1859)</f>
        <v>6.2593255941404274E-2</v>
      </c>
      <c r="G1859">
        <f t="shared" si="148"/>
        <v>-2.3333241781510208</v>
      </c>
      <c r="H1859" t="str">
        <f t="shared" si="149"/>
        <v/>
      </c>
      <c r="I1859">
        <f t="shared" ref="I1859:I1922" si="150">D1859/C1859</f>
        <v>1.1961965856343488E-3</v>
      </c>
    </row>
    <row r="1860" spans="1:9" x14ac:dyDescent="0.3">
      <c r="A1860">
        <v>2</v>
      </c>
      <c r="B1860">
        <v>2014</v>
      </c>
      <c r="C1860">
        <v>250.55</v>
      </c>
      <c r="D1860">
        <v>2.4000061036770868</v>
      </c>
      <c r="E1860">
        <f t="shared" ref="E1860:E1923" si="151">(D1860/C1860*$G$2+1)*E1859*$H$2+(1-$H$2)*E1859</f>
        <v>5.3933429950735592</v>
      </c>
      <c r="F1860">
        <f>(MAX(E$2:E1860) - E1860)/MAX(E$2:E1860)</f>
        <v>4.238966667147985E-2</v>
      </c>
      <c r="G1860">
        <f t="shared" si="148"/>
        <v>6.6681925526065999E-2</v>
      </c>
      <c r="H1860" t="str">
        <f t="shared" si="149"/>
        <v/>
      </c>
      <c r="I1860">
        <f t="shared" si="150"/>
        <v>9.5789507231174888E-3</v>
      </c>
    </row>
    <row r="1861" spans="1:9" x14ac:dyDescent="0.3">
      <c r="A1861">
        <v>2</v>
      </c>
      <c r="B1861">
        <v>2014</v>
      </c>
      <c r="C1861">
        <v>249.15</v>
      </c>
      <c r="D1861">
        <v>-3</v>
      </c>
      <c r="E1861">
        <f t="shared" si="151"/>
        <v>5.2472259362064246</v>
      </c>
      <c r="F1861">
        <f>(MAX(E$2:E1861) - E1861)/MAX(E$2:E1861)</f>
        <v>6.8333354208977418E-2</v>
      </c>
      <c r="G1861">
        <f t="shared" ref="G1861:G1924" si="152">IF(A1861&lt;&gt;A1860, D1861, D1861+G1860)</f>
        <v>-2.933318074473934</v>
      </c>
      <c r="H1861" t="str">
        <f t="shared" si="149"/>
        <v/>
      </c>
      <c r="I1861">
        <f t="shared" si="150"/>
        <v>-1.2040939193257074E-2</v>
      </c>
    </row>
    <row r="1862" spans="1:9" x14ac:dyDescent="0.3">
      <c r="A1862">
        <v>2</v>
      </c>
      <c r="B1862">
        <v>2014</v>
      </c>
      <c r="C1862">
        <v>253.15</v>
      </c>
      <c r="D1862">
        <v>1.4500091551822933</v>
      </c>
      <c r="E1862">
        <f t="shared" si="151"/>
        <v>5.3148505963103982</v>
      </c>
      <c r="F1862">
        <f>(MAX(E$2:E1862) - E1862)/MAX(E$2:E1862)</f>
        <v>5.6326316391700451E-2</v>
      </c>
      <c r="G1862">
        <f t="shared" si="152"/>
        <v>-1.4833089192916407</v>
      </c>
      <c r="H1862" t="str">
        <f t="shared" si="149"/>
        <v/>
      </c>
      <c r="I1862">
        <f t="shared" si="150"/>
        <v>5.7278655152371849E-3</v>
      </c>
    </row>
    <row r="1863" spans="1:9" x14ac:dyDescent="0.3">
      <c r="A1863">
        <v>2</v>
      </c>
      <c r="B1863">
        <v>2014</v>
      </c>
      <c r="C1863">
        <v>251.6</v>
      </c>
      <c r="D1863">
        <v>-0.20000610367707936</v>
      </c>
      <c r="E1863">
        <f t="shared" si="151"/>
        <v>5.3053444128499994</v>
      </c>
      <c r="F1863">
        <f>(MAX(E$2:E1863) - E1863)/MAX(E$2:E1863)</f>
        <v>5.8014178543339949E-2</v>
      </c>
      <c r="G1863">
        <f t="shared" si="152"/>
        <v>-1.6833150229687199</v>
      </c>
      <c r="H1863" t="str">
        <f t="shared" si="149"/>
        <v/>
      </c>
      <c r="I1863">
        <f t="shared" si="150"/>
        <v>-7.9493681906629319E-4</v>
      </c>
    </row>
    <row r="1864" spans="1:9" x14ac:dyDescent="0.3">
      <c r="A1864">
        <v>2</v>
      </c>
      <c r="B1864">
        <v>2014</v>
      </c>
      <c r="C1864">
        <v>251</v>
      </c>
      <c r="D1864">
        <v>-0.33333435050519999</v>
      </c>
      <c r="E1864">
        <f t="shared" si="151"/>
        <v>5.2894917417279137</v>
      </c>
      <c r="F1864">
        <f>(MAX(E$2:E1864) - E1864)/MAX(E$2:E1864)</f>
        <v>6.0828885802128113E-2</v>
      </c>
      <c r="G1864">
        <f t="shared" si="152"/>
        <v>-2.0166493734739199</v>
      </c>
      <c r="H1864" t="str">
        <f t="shared" si="149"/>
        <v/>
      </c>
      <c r="I1864">
        <f t="shared" si="150"/>
        <v>-1.3280253008175298E-3</v>
      </c>
    </row>
    <row r="1865" spans="1:9" x14ac:dyDescent="0.3">
      <c r="A1865">
        <v>2</v>
      </c>
      <c r="B1865">
        <v>2014</v>
      </c>
      <c r="C1865">
        <v>249.05</v>
      </c>
      <c r="D1865">
        <v>-1.6668701333333334E-2</v>
      </c>
      <c r="E1865">
        <f t="shared" si="151"/>
        <v>5.28869519422497</v>
      </c>
      <c r="F1865">
        <f>(MAX(E$2:E1865) - E1865)/MAX(E$2:E1865)</f>
        <v>6.0970316102500748E-2</v>
      </c>
      <c r="G1865">
        <f t="shared" si="152"/>
        <v>-2.0333180748072532</v>
      </c>
      <c r="H1865" t="str">
        <f t="shared" si="149"/>
        <v/>
      </c>
      <c r="I1865">
        <f t="shared" si="150"/>
        <v>-6.6929136050324566E-5</v>
      </c>
    </row>
    <row r="1866" spans="1:9" x14ac:dyDescent="0.3">
      <c r="A1866">
        <v>2</v>
      </c>
      <c r="B1866">
        <v>2014</v>
      </c>
      <c r="C1866">
        <v>251.1</v>
      </c>
      <c r="D1866">
        <v>-1.5999908448177067</v>
      </c>
      <c r="E1866">
        <f t="shared" si="151"/>
        <v>5.2128720410727176</v>
      </c>
      <c r="F1866">
        <f>(MAX(E$2:E1866) - E1866)/MAX(E$2:E1866)</f>
        <v>7.443303023554794E-2</v>
      </c>
      <c r="G1866">
        <f t="shared" si="152"/>
        <v>-3.6333089196249597</v>
      </c>
      <c r="H1866" t="str">
        <f t="shared" si="149"/>
        <v/>
      </c>
      <c r="I1866">
        <f t="shared" si="150"/>
        <v>-6.371926900906837E-3</v>
      </c>
    </row>
    <row r="1867" spans="1:9" x14ac:dyDescent="0.3">
      <c r="A1867">
        <v>2</v>
      </c>
      <c r="B1867">
        <v>2014</v>
      </c>
      <c r="C1867">
        <v>252.7</v>
      </c>
      <c r="D1867">
        <v>0.44999694816145802</v>
      </c>
      <c r="E1867">
        <f t="shared" si="151"/>
        <v>5.2337584563742112</v>
      </c>
      <c r="F1867">
        <f>(MAX(E$2:E1867) - E1867)/MAX(E$2:E1867)</f>
        <v>7.0724560898965644E-2</v>
      </c>
      <c r="G1867">
        <f t="shared" si="152"/>
        <v>-3.1833119714635019</v>
      </c>
      <c r="H1867" t="str">
        <f t="shared" si="149"/>
        <v/>
      </c>
      <c r="I1867">
        <f t="shared" si="150"/>
        <v>1.7807556318221529E-3</v>
      </c>
    </row>
    <row r="1868" spans="1:9" x14ac:dyDescent="0.3">
      <c r="A1868">
        <v>2</v>
      </c>
      <c r="B1868">
        <v>2014</v>
      </c>
      <c r="C1868">
        <v>253.4</v>
      </c>
      <c r="D1868">
        <v>-0.70000610367707938</v>
      </c>
      <c r="E1868">
        <f t="shared" si="151"/>
        <v>5.2012279060765572</v>
      </c>
      <c r="F1868">
        <f>(MAX(E$2:E1868) - E1868)/MAX(E$2:E1868)</f>
        <v>7.6500494516084289E-2</v>
      </c>
      <c r="G1868">
        <f t="shared" si="152"/>
        <v>-3.8833180751405814</v>
      </c>
      <c r="H1868" t="str">
        <f t="shared" si="149"/>
        <v/>
      </c>
      <c r="I1868">
        <f t="shared" si="150"/>
        <v>-2.7624550263499578E-3</v>
      </c>
    </row>
    <row r="1869" spans="1:9" x14ac:dyDescent="0.3">
      <c r="A1869">
        <v>2</v>
      </c>
      <c r="B1869">
        <v>2014</v>
      </c>
      <c r="C1869">
        <v>253.7</v>
      </c>
      <c r="D1869">
        <v>-0.44999898282812673</v>
      </c>
      <c r="E1869">
        <f t="shared" si="151"/>
        <v>5.180470194798743</v>
      </c>
      <c r="F1869">
        <f>(MAX(E$2:E1869) - E1869)/MAX(E$2:E1869)</f>
        <v>8.0186111921474915E-2</v>
      </c>
      <c r="G1869">
        <f t="shared" si="152"/>
        <v>-4.3333170579687081</v>
      </c>
      <c r="H1869" t="str">
        <f t="shared" si="149"/>
        <v/>
      </c>
      <c r="I1869">
        <f t="shared" si="150"/>
        <v>-1.7737445125271059E-3</v>
      </c>
    </row>
    <row r="1870" spans="1:9" x14ac:dyDescent="0.3">
      <c r="A1870">
        <v>2</v>
      </c>
      <c r="B1870">
        <v>2014</v>
      </c>
      <c r="C1870">
        <v>254.7</v>
      </c>
      <c r="D1870">
        <v>-0.2666656494948067</v>
      </c>
      <c r="E1870">
        <f t="shared" si="151"/>
        <v>5.1682665424207883</v>
      </c>
      <c r="F1870">
        <f>(MAX(E$2:E1870) - E1870)/MAX(E$2:E1870)</f>
        <v>8.2352920824997886E-2</v>
      </c>
      <c r="G1870">
        <f t="shared" si="152"/>
        <v>-4.5999827074635151</v>
      </c>
      <c r="H1870" t="str">
        <f t="shared" si="149"/>
        <v/>
      </c>
      <c r="I1870">
        <f t="shared" si="150"/>
        <v>-1.0469793855312395E-3</v>
      </c>
    </row>
    <row r="1871" spans="1:9" x14ac:dyDescent="0.3">
      <c r="A1871">
        <v>2</v>
      </c>
      <c r="B1871">
        <v>2014</v>
      </c>
      <c r="C1871">
        <v>255.5</v>
      </c>
      <c r="D1871">
        <v>6.6665649333333341E-2</v>
      </c>
      <c r="E1871">
        <f t="shared" si="151"/>
        <v>5.17130070348224</v>
      </c>
      <c r="F1871">
        <f>(MAX(E$2:E1871) - E1871)/MAX(E$2:E1871)</f>
        <v>8.1814192991799956E-2</v>
      </c>
      <c r="G1871">
        <f t="shared" si="152"/>
        <v>-4.5333170581301818</v>
      </c>
      <c r="H1871">
        <f t="shared" si="149"/>
        <v>-4.5333170581301818</v>
      </c>
      <c r="I1871">
        <f t="shared" si="150"/>
        <v>2.6092230658838881E-4</v>
      </c>
    </row>
    <row r="1872" spans="1:9" x14ac:dyDescent="0.3">
      <c r="A1872">
        <v>3</v>
      </c>
      <c r="B1872">
        <v>2014</v>
      </c>
      <c r="C1872">
        <v>253.6</v>
      </c>
      <c r="D1872">
        <v>4.9990844817719669E-2</v>
      </c>
      <c r="E1872">
        <f t="shared" si="151"/>
        <v>5.1735943344155615</v>
      </c>
      <c r="F1872">
        <f>(MAX(E$2:E1872) - E1872)/MAX(E$2:E1872)</f>
        <v>8.1406949342620438E-2</v>
      </c>
      <c r="G1872">
        <f t="shared" si="152"/>
        <v>4.9990844817719669E-2</v>
      </c>
      <c r="H1872" t="str">
        <f t="shared" si="149"/>
        <v/>
      </c>
      <c r="I1872">
        <f t="shared" si="150"/>
        <v>1.9712478240425737E-4</v>
      </c>
    </row>
    <row r="1873" spans="1:9" x14ac:dyDescent="0.3">
      <c r="A1873">
        <v>3</v>
      </c>
      <c r="B1873">
        <v>2014</v>
      </c>
      <c r="C1873">
        <v>253.05</v>
      </c>
      <c r="D1873">
        <v>0.19999999999999998</v>
      </c>
      <c r="E1873">
        <f t="shared" si="151"/>
        <v>5.1827945614477171</v>
      </c>
      <c r="F1873">
        <f>(MAX(E$2:E1873) - E1873)/MAX(E$2:E1873)</f>
        <v>7.977341101898551E-2</v>
      </c>
      <c r="G1873">
        <f t="shared" si="152"/>
        <v>0.24999084481771966</v>
      </c>
      <c r="H1873" t="str">
        <f t="shared" si="149"/>
        <v/>
      </c>
      <c r="I1873">
        <f t="shared" si="150"/>
        <v>7.9035763683066578E-4</v>
      </c>
    </row>
    <row r="1874" spans="1:9" x14ac:dyDescent="0.3">
      <c r="A1874">
        <v>3</v>
      </c>
      <c r="B1874">
        <v>2014</v>
      </c>
      <c r="C1874">
        <v>255.4</v>
      </c>
      <c r="D1874">
        <v>0.16666666666666666</v>
      </c>
      <c r="E1874">
        <f t="shared" si="151"/>
        <v>5.190404381183594</v>
      </c>
      <c r="F1874">
        <f>(MAX(E$2:E1874) - E1874)/MAX(E$2:E1874)</f>
        <v>7.8422256082149588E-2</v>
      </c>
      <c r="G1874">
        <f t="shared" si="152"/>
        <v>0.41665751148438634</v>
      </c>
      <c r="H1874" t="str">
        <f t="shared" si="149"/>
        <v/>
      </c>
      <c r="I1874">
        <f t="shared" si="150"/>
        <v>6.5257113025319756E-4</v>
      </c>
    </row>
    <row r="1875" spans="1:9" x14ac:dyDescent="0.3">
      <c r="A1875">
        <v>3</v>
      </c>
      <c r="B1875">
        <v>2014</v>
      </c>
      <c r="C1875">
        <v>255.2</v>
      </c>
      <c r="D1875">
        <v>6.6666666666666666E-2</v>
      </c>
      <c r="E1875">
        <f t="shared" si="151"/>
        <v>5.1934551674578007</v>
      </c>
      <c r="F1875">
        <f>(MAX(E$2:E1875) - E1875)/MAX(E$2:E1875)</f>
        <v>7.788057637373394E-2</v>
      </c>
      <c r="G1875">
        <f t="shared" si="152"/>
        <v>0.483324178151053</v>
      </c>
      <c r="H1875" t="str">
        <f t="shared" si="149"/>
        <v/>
      </c>
      <c r="I1875">
        <f t="shared" si="150"/>
        <v>2.6123301985370953E-4</v>
      </c>
    </row>
    <row r="1876" spans="1:9" x14ac:dyDescent="0.3">
      <c r="A1876">
        <v>3</v>
      </c>
      <c r="B1876">
        <v>2014</v>
      </c>
      <c r="C1876">
        <v>256.14999999999998</v>
      </c>
      <c r="D1876">
        <v>0.38333129866666665</v>
      </c>
      <c r="E1876">
        <f t="shared" si="151"/>
        <v>5.2109423090010152</v>
      </c>
      <c r="F1876">
        <f>(MAX(E$2:E1876) - E1876)/MAX(E$2:E1876)</f>
        <v>7.4775662138266835E-2</v>
      </c>
      <c r="G1876">
        <f t="shared" si="152"/>
        <v>0.86665547681771971</v>
      </c>
      <c r="H1876" t="str">
        <f t="shared" si="149"/>
        <v/>
      </c>
      <c r="I1876">
        <f t="shared" si="150"/>
        <v>1.4965110234888414E-3</v>
      </c>
    </row>
    <row r="1877" spans="1:9" x14ac:dyDescent="0.3">
      <c r="A1877">
        <v>3</v>
      </c>
      <c r="B1877">
        <v>2014</v>
      </c>
      <c r="C1877">
        <v>253.6</v>
      </c>
      <c r="D1877">
        <v>-2.0499969481614535</v>
      </c>
      <c r="E1877">
        <f t="shared" si="151"/>
        <v>5.1161653546689196</v>
      </c>
      <c r="F1877">
        <f>(MAX(E$2:E1877) - E1877)/MAX(E$2:E1877)</f>
        <v>9.1603701985300906E-2</v>
      </c>
      <c r="G1877">
        <f t="shared" si="152"/>
        <v>-1.1833414713437338</v>
      </c>
      <c r="H1877" t="str">
        <f t="shared" si="149"/>
        <v/>
      </c>
      <c r="I1877">
        <f t="shared" si="150"/>
        <v>-8.0835841804473719E-3</v>
      </c>
    </row>
    <row r="1878" spans="1:9" x14ac:dyDescent="0.3">
      <c r="A1878">
        <v>3</v>
      </c>
      <c r="B1878">
        <v>2014</v>
      </c>
      <c r="C1878">
        <v>252.1</v>
      </c>
      <c r="D1878">
        <v>0.19999796533333333</v>
      </c>
      <c r="E1878">
        <f t="shared" si="151"/>
        <v>5.125297647361486</v>
      </c>
      <c r="F1878">
        <f>(MAX(E$2:E1878) - E1878)/MAX(E$2:E1878)</f>
        <v>8.9982225684355432E-2</v>
      </c>
      <c r="G1878">
        <f t="shared" si="152"/>
        <v>-0.98334350601040044</v>
      </c>
      <c r="H1878" t="str">
        <f t="shared" si="149"/>
        <v/>
      </c>
      <c r="I1878">
        <f t="shared" si="150"/>
        <v>7.933279069152453E-4</v>
      </c>
    </row>
    <row r="1879" spans="1:9" x14ac:dyDescent="0.3">
      <c r="A1879">
        <v>3</v>
      </c>
      <c r="B1879">
        <v>2014</v>
      </c>
      <c r="C1879">
        <v>251.65</v>
      </c>
      <c r="D1879">
        <v>-3</v>
      </c>
      <c r="E1879">
        <f t="shared" si="151"/>
        <v>4.9878219504821288</v>
      </c>
      <c r="F1879">
        <f>(MAX(E$2:E1879) - E1879)/MAX(E$2:E1879)</f>
        <v>0.11439160369600111</v>
      </c>
      <c r="G1879">
        <f t="shared" si="152"/>
        <v>-3.9833435060104003</v>
      </c>
      <c r="H1879" t="str">
        <f t="shared" si="149"/>
        <v/>
      </c>
      <c r="I1879">
        <f t="shared" si="150"/>
        <v>-1.1921319292668389E-2</v>
      </c>
    </row>
    <row r="1880" spans="1:9" x14ac:dyDescent="0.3">
      <c r="A1880">
        <v>3</v>
      </c>
      <c r="B1880">
        <v>2014</v>
      </c>
      <c r="C1880">
        <v>249.7</v>
      </c>
      <c r="D1880">
        <v>-0.14999694815105669</v>
      </c>
      <c r="E1880">
        <f t="shared" si="151"/>
        <v>4.9810804380327509</v>
      </c>
      <c r="F1880">
        <f>(MAX(E$2:E1880) - E1880)/MAX(E$2:E1880)</f>
        <v>0.11558858708639257</v>
      </c>
      <c r="G1880">
        <f t="shared" si="152"/>
        <v>-4.1333404541614573</v>
      </c>
      <c r="H1880" t="str">
        <f t="shared" si="149"/>
        <v/>
      </c>
      <c r="I1880">
        <f t="shared" si="150"/>
        <v>-6.0070864297579775E-4</v>
      </c>
    </row>
    <row r="1881" spans="1:9" x14ac:dyDescent="0.3">
      <c r="A1881">
        <v>3</v>
      </c>
      <c r="B1881">
        <v>2014</v>
      </c>
      <c r="C1881">
        <v>247.35</v>
      </c>
      <c r="D1881">
        <v>-0.19999999999999199</v>
      </c>
      <c r="E1881">
        <f t="shared" si="151"/>
        <v>4.9720184360229887</v>
      </c>
      <c r="F1881">
        <f>(MAX(E$2:E1881) - E1881)/MAX(E$2:E1881)</f>
        <v>0.11719758298617472</v>
      </c>
      <c r="G1881">
        <f t="shared" si="152"/>
        <v>-4.3333404541614495</v>
      </c>
      <c r="H1881" t="str">
        <f t="shared" ref="H1881:H1944" si="153">IF(A1881=A1882, "", IF(-C1859*0.05 &gt; MIN(G1860:G1881), -C1859*0.05, G1881))</f>
        <v/>
      </c>
      <c r="I1881">
        <f t="shared" si="150"/>
        <v>-8.0857085102078834E-4</v>
      </c>
    </row>
    <row r="1882" spans="1:9" x14ac:dyDescent="0.3">
      <c r="A1882">
        <v>3</v>
      </c>
      <c r="B1882">
        <v>2014</v>
      </c>
      <c r="C1882">
        <v>246.9</v>
      </c>
      <c r="D1882">
        <v>0.5</v>
      </c>
      <c r="E1882">
        <f t="shared" si="151"/>
        <v>4.9946734410473947</v>
      </c>
      <c r="F1882">
        <f>(MAX(E$2:E1882) - E1882)/MAX(E$2:E1882)</f>
        <v>0.11317509323671926</v>
      </c>
      <c r="G1882">
        <f t="shared" si="152"/>
        <v>-3.8333404541614495</v>
      </c>
      <c r="H1882" t="str">
        <f t="shared" si="153"/>
        <v/>
      </c>
      <c r="I1882">
        <f t="shared" si="150"/>
        <v>2.025111381125962E-3</v>
      </c>
    </row>
    <row r="1883" spans="1:9" x14ac:dyDescent="0.3">
      <c r="A1883">
        <v>3</v>
      </c>
      <c r="B1883">
        <v>2014</v>
      </c>
      <c r="C1883">
        <v>250.1</v>
      </c>
      <c r="D1883">
        <v>0.19999999999999199</v>
      </c>
      <c r="E1883">
        <f t="shared" si="151"/>
        <v>5.0036602585142926</v>
      </c>
      <c r="F1883">
        <f>(MAX(E$2:E1883) - E1883)/MAX(E$2:E1883)</f>
        <v>0.11157944666317489</v>
      </c>
      <c r="G1883">
        <f t="shared" si="152"/>
        <v>-3.6333404541614573</v>
      </c>
      <c r="H1883" t="str">
        <f t="shared" si="153"/>
        <v/>
      </c>
      <c r="I1883">
        <f t="shared" si="150"/>
        <v>7.9968012794878849E-4</v>
      </c>
    </row>
    <row r="1884" spans="1:9" x14ac:dyDescent="0.3">
      <c r="A1884">
        <v>3</v>
      </c>
      <c r="B1884">
        <v>2014</v>
      </c>
      <c r="C1884">
        <v>251.05</v>
      </c>
      <c r="D1884">
        <v>-0.34999796533333333</v>
      </c>
      <c r="E1884">
        <f t="shared" si="151"/>
        <v>4.9879647414984651</v>
      </c>
      <c r="F1884">
        <f>(MAX(E$2:E1884) - E1884)/MAX(E$2:E1884)</f>
        <v>0.11436625056105772</v>
      </c>
      <c r="G1884">
        <f t="shared" si="152"/>
        <v>-3.9833384194947907</v>
      </c>
      <c r="H1884" t="str">
        <f t="shared" si="153"/>
        <v/>
      </c>
      <c r="I1884">
        <f t="shared" si="150"/>
        <v>-1.394136488083383E-3</v>
      </c>
    </row>
    <row r="1885" spans="1:9" x14ac:dyDescent="0.3">
      <c r="A1885">
        <v>3</v>
      </c>
      <c r="B1885">
        <v>2014</v>
      </c>
      <c r="C1885">
        <v>248.85</v>
      </c>
      <c r="D1885">
        <v>-2.0999999999999934</v>
      </c>
      <c r="E1885">
        <f t="shared" si="151"/>
        <v>4.8932565502041907</v>
      </c>
      <c r="F1885">
        <f>(MAX(E$2:E1885) - E1885)/MAX(E$2:E1885)</f>
        <v>0.13118208124660721</v>
      </c>
      <c r="G1885">
        <f t="shared" si="152"/>
        <v>-6.0833384194947842</v>
      </c>
      <c r="H1885" t="str">
        <f t="shared" si="153"/>
        <v/>
      </c>
      <c r="I1885">
        <f t="shared" si="150"/>
        <v>-8.4388185654008172E-3</v>
      </c>
    </row>
    <row r="1886" spans="1:9" x14ac:dyDescent="0.3">
      <c r="A1886">
        <v>3</v>
      </c>
      <c r="B1886">
        <v>2014</v>
      </c>
      <c r="C1886">
        <v>247.8</v>
      </c>
      <c r="D1886">
        <v>-0.41666768400000004</v>
      </c>
      <c r="E1886">
        <f t="shared" si="151"/>
        <v>4.8747438818568112</v>
      </c>
      <c r="F1886">
        <f>(MAX(E$2:E1886) - E1886)/MAX(E$2:E1886)</f>
        <v>0.13446908200348984</v>
      </c>
      <c r="G1886">
        <f t="shared" si="152"/>
        <v>-6.5000061034947842</v>
      </c>
      <c r="H1886" t="str">
        <f t="shared" si="153"/>
        <v/>
      </c>
      <c r="I1886">
        <f t="shared" si="150"/>
        <v>-1.6814676513317191E-3</v>
      </c>
    </row>
    <row r="1887" spans="1:9" x14ac:dyDescent="0.3">
      <c r="A1887">
        <v>3</v>
      </c>
      <c r="B1887">
        <v>2014</v>
      </c>
      <c r="C1887">
        <v>249.4</v>
      </c>
      <c r="D1887">
        <v>-0.3</v>
      </c>
      <c r="E1887">
        <f t="shared" si="151"/>
        <v>4.8615504090410395</v>
      </c>
      <c r="F1887">
        <f>(MAX(E$2:E1887) - E1887)/MAX(E$2:E1887)</f>
        <v>0.13681163761554943</v>
      </c>
      <c r="G1887">
        <f t="shared" si="152"/>
        <v>-6.8000061034947841</v>
      </c>
      <c r="H1887" t="str">
        <f t="shared" si="153"/>
        <v/>
      </c>
      <c r="I1887">
        <f t="shared" si="150"/>
        <v>-1.2028869286287089E-3</v>
      </c>
    </row>
    <row r="1888" spans="1:9" x14ac:dyDescent="0.3">
      <c r="A1888">
        <v>3</v>
      </c>
      <c r="B1888">
        <v>2014</v>
      </c>
      <c r="C1888">
        <v>249.9</v>
      </c>
      <c r="D1888">
        <v>-4.9999999999999996E-2</v>
      </c>
      <c r="E1888">
        <f t="shared" si="151"/>
        <v>4.8593618359277251</v>
      </c>
      <c r="F1888">
        <f>(MAX(E$2:E1888) - E1888)/MAX(E$2:E1888)</f>
        <v>0.13720022781470223</v>
      </c>
      <c r="G1888">
        <f t="shared" si="152"/>
        <v>-6.8500061034947839</v>
      </c>
      <c r="H1888" t="str">
        <f t="shared" si="153"/>
        <v/>
      </c>
      <c r="I1888">
        <f t="shared" si="150"/>
        <v>-2.0008003201280511E-4</v>
      </c>
    </row>
    <row r="1889" spans="1:9" x14ac:dyDescent="0.3">
      <c r="A1889">
        <v>3</v>
      </c>
      <c r="B1889">
        <v>2014</v>
      </c>
      <c r="C1889">
        <v>251.6</v>
      </c>
      <c r="D1889">
        <v>-2.0000030518385463</v>
      </c>
      <c r="E1889">
        <f t="shared" si="151"/>
        <v>4.772449428816647</v>
      </c>
      <c r="F1889">
        <f>(MAX(E$2:E1889) - E1889)/MAX(E$2:E1889)</f>
        <v>0.15263188480741466</v>
      </c>
      <c r="G1889">
        <f t="shared" si="152"/>
        <v>-8.8500091553333302</v>
      </c>
      <c r="H1889" t="str">
        <f t="shared" si="153"/>
        <v/>
      </c>
      <c r="I1889">
        <f t="shared" si="150"/>
        <v>-7.9491377259083718E-3</v>
      </c>
    </row>
    <row r="1890" spans="1:9" x14ac:dyDescent="0.3">
      <c r="A1890">
        <v>3</v>
      </c>
      <c r="B1890">
        <v>2014</v>
      </c>
      <c r="C1890">
        <v>253.5</v>
      </c>
      <c r="D1890">
        <v>0.38332926433333331</v>
      </c>
      <c r="E1890">
        <f t="shared" si="151"/>
        <v>4.7886868802540699</v>
      </c>
      <c r="F1890">
        <f>(MAX(E$2:E1890) - E1890)/MAX(E$2:E1890)</f>
        <v>0.1497488582137789</v>
      </c>
      <c r="G1890">
        <f t="shared" si="152"/>
        <v>-8.4666798909999965</v>
      </c>
      <c r="H1890" t="str">
        <f t="shared" si="153"/>
        <v/>
      </c>
      <c r="I1890">
        <f t="shared" si="150"/>
        <v>1.5121469993425378E-3</v>
      </c>
    </row>
    <row r="1891" spans="1:9" x14ac:dyDescent="0.3">
      <c r="A1891">
        <v>3</v>
      </c>
      <c r="B1891">
        <v>2014</v>
      </c>
      <c r="C1891">
        <v>254.9</v>
      </c>
      <c r="D1891">
        <v>0</v>
      </c>
      <c r="E1891">
        <f t="shared" si="151"/>
        <v>4.7886868802540699</v>
      </c>
      <c r="F1891">
        <f>(MAX(E$2:E1891) - E1891)/MAX(E$2:E1891)</f>
        <v>0.1497488582137789</v>
      </c>
      <c r="G1891">
        <f t="shared" si="152"/>
        <v>-8.4666798909999965</v>
      </c>
      <c r="H1891" t="str">
        <f t="shared" si="153"/>
        <v/>
      </c>
      <c r="I1891">
        <f t="shared" si="150"/>
        <v>0</v>
      </c>
    </row>
    <row r="1892" spans="1:9" x14ac:dyDescent="0.3">
      <c r="A1892">
        <v>3</v>
      </c>
      <c r="B1892">
        <v>2014</v>
      </c>
      <c r="C1892">
        <v>256.10000000000002</v>
      </c>
      <c r="D1892">
        <v>0.59999389632292799</v>
      </c>
      <c r="E1892">
        <f t="shared" si="151"/>
        <v>4.8139296038932606</v>
      </c>
      <c r="F1892">
        <f>(MAX(E$2:E1892) - E1892)/MAX(E$2:E1892)</f>
        <v>0.14526690833217018</v>
      </c>
      <c r="G1892">
        <f t="shared" si="152"/>
        <v>-7.8666859946770682</v>
      </c>
      <c r="H1892">
        <f t="shared" si="153"/>
        <v>-7.8666859946770682</v>
      </c>
      <c r="I1892">
        <f t="shared" si="150"/>
        <v>2.3428109969657477E-3</v>
      </c>
    </row>
    <row r="1893" spans="1:9" x14ac:dyDescent="0.3">
      <c r="A1893">
        <v>4</v>
      </c>
      <c r="B1893">
        <v>2014</v>
      </c>
      <c r="C1893">
        <v>255.7</v>
      </c>
      <c r="D1893">
        <v>-1.2500122070208399</v>
      </c>
      <c r="E1893">
        <f t="shared" si="151"/>
        <v>4.7609796264612596</v>
      </c>
      <c r="F1893">
        <f>(MAX(E$2:E1893) - E1893)/MAX(E$2:E1893)</f>
        <v>0.1546683956072632</v>
      </c>
      <c r="G1893">
        <f t="shared" si="152"/>
        <v>-1.2500122070208399</v>
      </c>
      <c r="H1893" t="str">
        <f t="shared" si="153"/>
        <v/>
      </c>
      <c r="I1893">
        <f t="shared" si="150"/>
        <v>-4.8885889989082514E-3</v>
      </c>
    </row>
    <row r="1894" spans="1:9" x14ac:dyDescent="0.3">
      <c r="A1894">
        <v>4</v>
      </c>
      <c r="B1894">
        <v>2014</v>
      </c>
      <c r="C1894">
        <v>257.85000000000002</v>
      </c>
      <c r="D1894">
        <v>0.350012207020856</v>
      </c>
      <c r="E1894">
        <f t="shared" si="151"/>
        <v>4.7755206472870801</v>
      </c>
      <c r="F1894">
        <f>(MAX(E$2:E1894) - E1894)/MAX(E$2:E1894)</f>
        <v>0.15208657727813596</v>
      </c>
      <c r="G1894">
        <f t="shared" si="152"/>
        <v>-0.89999999999998392</v>
      </c>
      <c r="H1894" t="str">
        <f t="shared" si="153"/>
        <v/>
      </c>
      <c r="I1894">
        <f t="shared" si="150"/>
        <v>1.3574256622875935E-3</v>
      </c>
    </row>
    <row r="1895" spans="1:9" x14ac:dyDescent="0.3">
      <c r="A1895">
        <v>4</v>
      </c>
      <c r="B1895">
        <v>2014</v>
      </c>
      <c r="C1895">
        <v>257.75</v>
      </c>
      <c r="D1895">
        <v>0</v>
      </c>
      <c r="E1895">
        <f t="shared" si="151"/>
        <v>4.7755206472870801</v>
      </c>
      <c r="F1895">
        <f>(MAX(E$2:E1895) - E1895)/MAX(E$2:E1895)</f>
        <v>0.15208657727813596</v>
      </c>
      <c r="G1895">
        <f t="shared" si="152"/>
        <v>-0.89999999999998392</v>
      </c>
      <c r="H1895" t="str">
        <f t="shared" si="153"/>
        <v/>
      </c>
      <c r="I1895">
        <f t="shared" si="150"/>
        <v>0</v>
      </c>
    </row>
    <row r="1896" spans="1:9" x14ac:dyDescent="0.3">
      <c r="A1896">
        <v>4</v>
      </c>
      <c r="B1896">
        <v>2014</v>
      </c>
      <c r="C1896">
        <v>257.55</v>
      </c>
      <c r="D1896">
        <v>-0.31666666666666665</v>
      </c>
      <c r="E1896">
        <f t="shared" si="151"/>
        <v>4.7623093933123481</v>
      </c>
      <c r="F1896">
        <f>(MAX(E$2:E1896) - E1896)/MAX(E$2:E1896)</f>
        <v>0.15443229000843825</v>
      </c>
      <c r="G1896">
        <f t="shared" si="152"/>
        <v>-1.2166666666666506</v>
      </c>
      <c r="H1896" t="str">
        <f t="shared" si="153"/>
        <v/>
      </c>
      <c r="I1896">
        <f t="shared" si="150"/>
        <v>-1.2295347181777E-3</v>
      </c>
    </row>
    <row r="1897" spans="1:9" x14ac:dyDescent="0.3">
      <c r="A1897">
        <v>4</v>
      </c>
      <c r="B1897">
        <v>2014</v>
      </c>
      <c r="C1897">
        <v>257.3</v>
      </c>
      <c r="D1897">
        <v>8.3329264312491991E-2</v>
      </c>
      <c r="E1897">
        <f t="shared" si="151"/>
        <v>4.765779620327077</v>
      </c>
      <c r="F1897">
        <f>(MAX(E$2:E1897) - E1897)/MAX(E$2:E1897)</f>
        <v>0.15381613686347129</v>
      </c>
      <c r="G1897">
        <f t="shared" si="152"/>
        <v>-1.1333374023541585</v>
      </c>
      <c r="H1897" t="str">
        <f t="shared" si="153"/>
        <v/>
      </c>
      <c r="I1897">
        <f t="shared" si="150"/>
        <v>3.2386033545469097E-4</v>
      </c>
    </row>
    <row r="1898" spans="1:9" x14ac:dyDescent="0.3">
      <c r="A1898">
        <v>4</v>
      </c>
      <c r="B1898">
        <v>2014</v>
      </c>
      <c r="C1898">
        <v>256.89999999999998</v>
      </c>
      <c r="D1898">
        <v>-0.91666870133333334</v>
      </c>
      <c r="E1898">
        <f t="shared" si="151"/>
        <v>4.7275178753497951</v>
      </c>
      <c r="F1898">
        <f>(MAX(E$2:E1898) - E1898)/MAX(E$2:E1898)</f>
        <v>0.16060966777646787</v>
      </c>
      <c r="G1898">
        <f t="shared" si="152"/>
        <v>-2.0500061036874917</v>
      </c>
      <c r="H1898" t="str">
        <f t="shared" si="153"/>
        <v/>
      </c>
      <c r="I1898">
        <f t="shared" si="150"/>
        <v>-3.5681926871675104E-3</v>
      </c>
    </row>
    <row r="1899" spans="1:9" x14ac:dyDescent="0.3">
      <c r="A1899">
        <v>4</v>
      </c>
      <c r="B1899">
        <v>2014</v>
      </c>
      <c r="C1899">
        <v>259.85000000000002</v>
      </c>
      <c r="D1899">
        <v>0.116664632</v>
      </c>
      <c r="E1899">
        <f t="shared" si="151"/>
        <v>4.732293522067911</v>
      </c>
      <c r="F1899">
        <f>(MAX(E$2:E1899) - E1899)/MAX(E$2:E1899)</f>
        <v>0.15976173196934945</v>
      </c>
      <c r="G1899">
        <f t="shared" si="152"/>
        <v>-1.9333414716874917</v>
      </c>
      <c r="H1899" t="str">
        <f t="shared" si="153"/>
        <v/>
      </c>
      <c r="I1899">
        <f t="shared" si="150"/>
        <v>4.489691437367712E-4</v>
      </c>
    </row>
    <row r="1900" spans="1:9" x14ac:dyDescent="0.3">
      <c r="A1900">
        <v>4</v>
      </c>
      <c r="B1900">
        <v>2014</v>
      </c>
      <c r="C1900">
        <v>260.7</v>
      </c>
      <c r="D1900">
        <v>0.90001220702082529</v>
      </c>
      <c r="E1900">
        <f t="shared" si="151"/>
        <v>4.7690523420080719</v>
      </c>
      <c r="F1900">
        <f>(MAX(E$2:E1900) - E1900)/MAX(E$2:E1900)</f>
        <v>0.15323505160657372</v>
      </c>
      <c r="G1900">
        <f t="shared" si="152"/>
        <v>-1.0333292646666665</v>
      </c>
      <c r="H1900" t="str">
        <f t="shared" si="153"/>
        <v/>
      </c>
      <c r="I1900">
        <f t="shared" si="150"/>
        <v>3.4522907825885129E-3</v>
      </c>
    </row>
    <row r="1901" spans="1:9" x14ac:dyDescent="0.3">
      <c r="A1901">
        <v>4</v>
      </c>
      <c r="B1901">
        <v>2014</v>
      </c>
      <c r="C1901">
        <v>258</v>
      </c>
      <c r="D1901">
        <v>-3.3331298989575736E-2</v>
      </c>
      <c r="E1901">
        <f t="shared" si="151"/>
        <v>4.7676660741925918</v>
      </c>
      <c r="F1901">
        <f>(MAX(E$2:E1901) - E1901)/MAX(E$2:E1901)</f>
        <v>0.15348118918508061</v>
      </c>
      <c r="G1901">
        <f t="shared" si="152"/>
        <v>-1.0666605636562423</v>
      </c>
      <c r="H1901" t="str">
        <f t="shared" si="153"/>
        <v/>
      </c>
      <c r="I1901">
        <f t="shared" si="150"/>
        <v>-1.2919108135494472E-4</v>
      </c>
    </row>
    <row r="1902" spans="1:9" x14ac:dyDescent="0.3">
      <c r="A1902">
        <v>4</v>
      </c>
      <c r="B1902">
        <v>2014</v>
      </c>
      <c r="C1902">
        <v>257.45</v>
      </c>
      <c r="D1902">
        <v>-0.41667277033333328</v>
      </c>
      <c r="E1902">
        <f t="shared" si="151"/>
        <v>4.7503044411760618</v>
      </c>
      <c r="F1902">
        <f>(MAX(E$2:E1902) - E1902)/MAX(E$2:E1902)</f>
        <v>0.15656381886305087</v>
      </c>
      <c r="G1902">
        <f t="shared" si="152"/>
        <v>-1.4833333339895756</v>
      </c>
      <c r="H1902" t="str">
        <f t="shared" si="153"/>
        <v/>
      </c>
      <c r="I1902">
        <f t="shared" si="150"/>
        <v>-1.6184609451673462E-3</v>
      </c>
    </row>
    <row r="1903" spans="1:9" x14ac:dyDescent="0.3">
      <c r="A1903">
        <v>4</v>
      </c>
      <c r="B1903">
        <v>2014</v>
      </c>
      <c r="C1903">
        <v>259.45</v>
      </c>
      <c r="D1903">
        <v>1.75</v>
      </c>
      <c r="E1903">
        <f t="shared" si="151"/>
        <v>4.8223966506080549</v>
      </c>
      <c r="F1903">
        <f>(MAX(E$2:E1903) - E1903)/MAX(E$2:E1903)</f>
        <v>0.14376354920328324</v>
      </c>
      <c r="G1903">
        <f t="shared" si="152"/>
        <v>0.26666666601042444</v>
      </c>
      <c r="H1903" t="str">
        <f t="shared" si="153"/>
        <v/>
      </c>
      <c r="I1903">
        <f t="shared" si="150"/>
        <v>6.7450375794950862E-3</v>
      </c>
    </row>
    <row r="1904" spans="1:9" x14ac:dyDescent="0.3">
      <c r="A1904">
        <v>4</v>
      </c>
      <c r="B1904">
        <v>2014</v>
      </c>
      <c r="C1904">
        <v>257.39999999999998</v>
      </c>
      <c r="D1904">
        <v>-0.36666259766666665</v>
      </c>
      <c r="E1904">
        <f t="shared" si="151"/>
        <v>4.8069404226107562</v>
      </c>
      <c r="F1904">
        <f>(MAX(E$2:E1904) - E1904)/MAX(E$2:E1904)</f>
        <v>0.14650786634721688</v>
      </c>
      <c r="G1904">
        <f t="shared" si="152"/>
        <v>-9.999593165624221E-2</v>
      </c>
      <c r="H1904" t="str">
        <f t="shared" si="153"/>
        <v/>
      </c>
      <c r="I1904">
        <f t="shared" si="150"/>
        <v>-1.4244856164206164E-3</v>
      </c>
    </row>
    <row r="1905" spans="1:9" x14ac:dyDescent="0.3">
      <c r="A1905">
        <v>4</v>
      </c>
      <c r="B1905">
        <v>2014</v>
      </c>
      <c r="C1905">
        <v>259.10000000000002</v>
      </c>
      <c r="D1905">
        <v>1.3000122070208466</v>
      </c>
      <c r="E1905">
        <f t="shared" si="151"/>
        <v>4.8612068555037933</v>
      </c>
      <c r="F1905">
        <f>(MAX(E$2:E1905) - E1905)/MAX(E$2:E1905)</f>
        <v>0.13687263696560359</v>
      </c>
      <c r="G1905">
        <f t="shared" si="152"/>
        <v>1.2000162753646044</v>
      </c>
      <c r="H1905" t="str">
        <f t="shared" si="153"/>
        <v/>
      </c>
      <c r="I1905">
        <f t="shared" si="150"/>
        <v>5.0174149248199407E-3</v>
      </c>
    </row>
    <row r="1906" spans="1:9" x14ac:dyDescent="0.3">
      <c r="A1906">
        <v>4</v>
      </c>
      <c r="B1906">
        <v>2014</v>
      </c>
      <c r="C1906">
        <v>259.14999999999998</v>
      </c>
      <c r="D1906">
        <v>-0.45001831069793935</v>
      </c>
      <c r="E1906">
        <f t="shared" si="151"/>
        <v>4.8422133296755048</v>
      </c>
      <c r="F1906">
        <f>(MAX(E$2:E1906) - E1906)/MAX(E$2:E1906)</f>
        <v>0.14024501595505875</v>
      </c>
      <c r="G1906">
        <f t="shared" si="152"/>
        <v>0.74999796466666502</v>
      </c>
      <c r="H1906" t="str">
        <f t="shared" si="153"/>
        <v/>
      </c>
      <c r="I1906">
        <f t="shared" si="150"/>
        <v>-1.7365167304570302E-3</v>
      </c>
    </row>
    <row r="1907" spans="1:9" x14ac:dyDescent="0.3">
      <c r="A1907">
        <v>4</v>
      </c>
      <c r="B1907">
        <v>2014</v>
      </c>
      <c r="C1907">
        <v>259.75</v>
      </c>
      <c r="D1907">
        <v>0.29999389632290135</v>
      </c>
      <c r="E1907">
        <f t="shared" si="151"/>
        <v>4.8547963036816304</v>
      </c>
      <c r="F1907">
        <f>(MAX(E$2:E1907) - E1907)/MAX(E$2:E1907)</f>
        <v>0.13801085692914911</v>
      </c>
      <c r="G1907">
        <f t="shared" si="152"/>
        <v>1.0499918609895664</v>
      </c>
      <c r="H1907" t="str">
        <f t="shared" si="153"/>
        <v/>
      </c>
      <c r="I1907">
        <f t="shared" si="150"/>
        <v>1.1549331908485133E-3</v>
      </c>
    </row>
    <row r="1908" spans="1:9" x14ac:dyDescent="0.3">
      <c r="A1908">
        <v>4</v>
      </c>
      <c r="B1908">
        <v>2014</v>
      </c>
      <c r="C1908">
        <v>259.10000000000002</v>
      </c>
      <c r="D1908">
        <v>-9.9993896333333332E-2</v>
      </c>
      <c r="E1908">
        <f t="shared" si="151"/>
        <v>4.8505807016121709</v>
      </c>
      <c r="F1908">
        <f>(MAX(E$2:E1908) - E1908)/MAX(E$2:E1908)</f>
        <v>0.13875935449487095</v>
      </c>
      <c r="G1908">
        <f t="shared" si="152"/>
        <v>0.9499979646562331</v>
      </c>
      <c r="H1908" t="str">
        <f t="shared" si="153"/>
        <v/>
      </c>
      <c r="I1908">
        <f t="shared" si="150"/>
        <v>-3.8592781294223593E-4</v>
      </c>
    </row>
    <row r="1909" spans="1:9" x14ac:dyDescent="0.3">
      <c r="A1909">
        <v>4</v>
      </c>
      <c r="B1909">
        <v>2014</v>
      </c>
      <c r="C1909">
        <v>260.05</v>
      </c>
      <c r="D1909">
        <v>0.41666870133333328</v>
      </c>
      <c r="E1909">
        <f t="shared" si="151"/>
        <v>4.8680674988193227</v>
      </c>
      <c r="F1909">
        <f>(MAX(E$2:E1909) - E1909)/MAX(E$2:E1909)</f>
        <v>0.13565450139769455</v>
      </c>
      <c r="G1909">
        <f t="shared" si="152"/>
        <v>1.3666666659895663</v>
      </c>
      <c r="H1909" t="str">
        <f t="shared" si="153"/>
        <v/>
      </c>
      <c r="I1909">
        <f t="shared" si="150"/>
        <v>1.6022638005511757E-3</v>
      </c>
    </row>
    <row r="1910" spans="1:9" x14ac:dyDescent="0.3">
      <c r="A1910">
        <v>4</v>
      </c>
      <c r="B1910">
        <v>2014</v>
      </c>
      <c r="C1910">
        <v>259.60000000000002</v>
      </c>
      <c r="D1910">
        <v>1.2499816893020865</v>
      </c>
      <c r="E1910">
        <f t="shared" si="151"/>
        <v>4.9208072495149082</v>
      </c>
      <c r="F1910">
        <f>(MAX(E$2:E1910) - E1910)/MAX(E$2:E1910)</f>
        <v>0.12629034074828013</v>
      </c>
      <c r="G1910">
        <f t="shared" si="152"/>
        <v>2.6166483552916526</v>
      </c>
      <c r="H1910" t="str">
        <f t="shared" si="153"/>
        <v/>
      </c>
      <c r="I1910">
        <f t="shared" si="150"/>
        <v>4.8150296198077288E-3</v>
      </c>
    </row>
    <row r="1911" spans="1:9" x14ac:dyDescent="0.3">
      <c r="A1911">
        <v>4</v>
      </c>
      <c r="B1911">
        <v>2014</v>
      </c>
      <c r="C1911">
        <v>258.2</v>
      </c>
      <c r="D1911">
        <v>3.500009155182267</v>
      </c>
      <c r="E1911">
        <f t="shared" si="151"/>
        <v>5.0708903573941733</v>
      </c>
      <c r="F1911">
        <f>(MAX(E$2:E1911) - E1911)/MAX(E$2:E1911)</f>
        <v>9.9642464821508472E-2</v>
      </c>
      <c r="G1911">
        <f t="shared" si="152"/>
        <v>6.1166575104739191</v>
      </c>
      <c r="H1911" t="str">
        <f t="shared" si="153"/>
        <v/>
      </c>
      <c r="I1911">
        <f t="shared" si="150"/>
        <v>1.355541888141854E-2</v>
      </c>
    </row>
    <row r="1912" spans="1:9" x14ac:dyDescent="0.3">
      <c r="A1912">
        <v>4</v>
      </c>
      <c r="B1912">
        <v>2014</v>
      </c>
      <c r="C1912">
        <v>254.2</v>
      </c>
      <c r="D1912">
        <v>0.16666666666666666</v>
      </c>
      <c r="E1912">
        <f t="shared" si="151"/>
        <v>5.0783710178348604</v>
      </c>
      <c r="F1912">
        <f>(MAX(E$2:E1912) - E1912)/MAX(E$2:E1912)</f>
        <v>9.8314242651201977E-2</v>
      </c>
      <c r="G1912">
        <f t="shared" si="152"/>
        <v>6.2833241771405861</v>
      </c>
      <c r="H1912" t="str">
        <f t="shared" si="153"/>
        <v/>
      </c>
      <c r="I1912">
        <f t="shared" si="150"/>
        <v>6.5565171780750066E-4</v>
      </c>
    </row>
    <row r="1913" spans="1:9" x14ac:dyDescent="0.3">
      <c r="A1913">
        <v>4</v>
      </c>
      <c r="B1913">
        <v>2014</v>
      </c>
      <c r="C1913">
        <v>254.95</v>
      </c>
      <c r="D1913">
        <v>-0.41666666666666669</v>
      </c>
      <c r="E1913">
        <f t="shared" si="151"/>
        <v>5.0596968745549225</v>
      </c>
      <c r="F1913">
        <f>(MAX(E$2:E1913) - E1913)/MAX(E$2:E1913)</f>
        <v>0.10162991394955263</v>
      </c>
      <c r="G1913">
        <f t="shared" si="152"/>
        <v>5.8666575104739191</v>
      </c>
      <c r="H1913" t="str">
        <f t="shared" si="153"/>
        <v/>
      </c>
      <c r="I1913">
        <f t="shared" si="150"/>
        <v>-1.6343073805321305E-3</v>
      </c>
    </row>
    <row r="1914" spans="1:9" x14ac:dyDescent="0.3">
      <c r="A1914">
        <v>4</v>
      </c>
      <c r="B1914">
        <v>2014</v>
      </c>
      <c r="C1914">
        <v>254.45</v>
      </c>
      <c r="D1914">
        <v>-0.64999898266666667</v>
      </c>
      <c r="E1914">
        <f t="shared" si="151"/>
        <v>5.030615345384593</v>
      </c>
      <c r="F1914">
        <f>(MAX(E$2:E1914) - E1914)/MAX(E$2:E1914)</f>
        <v>0.10679345961463275</v>
      </c>
      <c r="G1914">
        <f t="shared" si="152"/>
        <v>5.2166585278072528</v>
      </c>
      <c r="H1914">
        <f t="shared" si="153"/>
        <v>5.2166585278072528</v>
      </c>
      <c r="I1914">
        <f t="shared" si="150"/>
        <v>-2.5545253789218576E-3</v>
      </c>
    </row>
    <row r="1915" spans="1:9" x14ac:dyDescent="0.3">
      <c r="A1915">
        <v>5</v>
      </c>
      <c r="B1915">
        <v>2014</v>
      </c>
      <c r="C1915">
        <v>254.45</v>
      </c>
      <c r="D1915">
        <v>1.9499999999999866</v>
      </c>
      <c r="E1915">
        <f t="shared" si="151"/>
        <v>5.1173586145057355</v>
      </c>
      <c r="F1915">
        <f>(MAX(E$2:E1915) - E1915)/MAX(E$2:E1915)</f>
        <v>9.1391833770888345E-2</v>
      </c>
      <c r="G1915">
        <f t="shared" si="152"/>
        <v>1.9499999999999866</v>
      </c>
      <c r="H1915" t="str">
        <f t="shared" si="153"/>
        <v/>
      </c>
      <c r="I1915">
        <f t="shared" si="150"/>
        <v>7.6635881312634574E-3</v>
      </c>
    </row>
    <row r="1916" spans="1:9" x14ac:dyDescent="0.3">
      <c r="A1916">
        <v>5</v>
      </c>
      <c r="B1916">
        <v>2014</v>
      </c>
      <c r="C1916">
        <v>253.3</v>
      </c>
      <c r="D1916">
        <v>0.44999389632292397</v>
      </c>
      <c r="E1916">
        <f t="shared" si="151"/>
        <v>5.137813629583122</v>
      </c>
      <c r="F1916">
        <f>(MAX(E$2:E1916) - E1916)/MAX(E$2:E1916)</f>
        <v>8.7759961326582786E-2</v>
      </c>
      <c r="G1916">
        <f t="shared" si="152"/>
        <v>2.3999938963229104</v>
      </c>
      <c r="H1916" t="str">
        <f t="shared" si="153"/>
        <v/>
      </c>
      <c r="I1916">
        <f t="shared" si="150"/>
        <v>1.7765254493601419E-3</v>
      </c>
    </row>
    <row r="1917" spans="1:9" x14ac:dyDescent="0.3">
      <c r="A1917">
        <v>5</v>
      </c>
      <c r="B1917">
        <v>2014</v>
      </c>
      <c r="C1917">
        <v>253.3</v>
      </c>
      <c r="D1917">
        <v>0.45000000000001134</v>
      </c>
      <c r="E1917">
        <f t="shared" si="151"/>
        <v>5.1583506856429446</v>
      </c>
      <c r="F1917">
        <f>(MAX(E$2:E1917) - E1917)/MAX(E$2:E1917)</f>
        <v>8.411352216686363E-2</v>
      </c>
      <c r="G1917">
        <f t="shared" si="152"/>
        <v>2.8499938963229217</v>
      </c>
      <c r="H1917" t="str">
        <f t="shared" si="153"/>
        <v/>
      </c>
      <c r="I1917">
        <f t="shared" si="150"/>
        <v>1.7765495459929385E-3</v>
      </c>
    </row>
    <row r="1918" spans="1:9" x14ac:dyDescent="0.3">
      <c r="A1918">
        <v>5</v>
      </c>
      <c r="B1918">
        <v>2014</v>
      </c>
      <c r="C1918">
        <v>253.3</v>
      </c>
      <c r="D1918">
        <v>0.15</v>
      </c>
      <c r="E1918">
        <f t="shared" si="151"/>
        <v>5.165223734819433</v>
      </c>
      <c r="F1918">
        <f>(MAX(E$2:E1918) - E1918)/MAX(E$2:E1918)</f>
        <v>8.2893183887082014E-2</v>
      </c>
      <c r="G1918">
        <f t="shared" si="152"/>
        <v>2.9999938963229216</v>
      </c>
      <c r="H1918" t="str">
        <f t="shared" si="153"/>
        <v/>
      </c>
      <c r="I1918">
        <f t="shared" si="150"/>
        <v>5.9218318199763119E-4</v>
      </c>
    </row>
    <row r="1919" spans="1:9" x14ac:dyDescent="0.3">
      <c r="A1919">
        <v>5</v>
      </c>
      <c r="B1919">
        <v>2014</v>
      </c>
      <c r="C1919">
        <v>252.65</v>
      </c>
      <c r="D1919">
        <v>1.0333333333333365</v>
      </c>
      <c r="E1919">
        <f t="shared" si="151"/>
        <v>5.2127564685754395</v>
      </c>
      <c r="F1919">
        <f>(MAX(E$2:E1919) - E1919)/MAX(E$2:E1919)</f>
        <v>7.445355060996936E-2</v>
      </c>
      <c r="G1919">
        <f t="shared" si="152"/>
        <v>4.0333272296562583</v>
      </c>
      <c r="H1919" t="str">
        <f t="shared" si="153"/>
        <v/>
      </c>
      <c r="I1919">
        <f t="shared" si="150"/>
        <v>4.089979550102262E-3</v>
      </c>
    </row>
    <row r="1920" spans="1:9" x14ac:dyDescent="0.3">
      <c r="A1920">
        <v>5</v>
      </c>
      <c r="B1920">
        <v>2014</v>
      </c>
      <c r="C1920">
        <v>250.15</v>
      </c>
      <c r="D1920">
        <v>-0.36666463232290675</v>
      </c>
      <c r="E1920">
        <f t="shared" si="151"/>
        <v>5.1955647826815241</v>
      </c>
      <c r="F1920">
        <f>(MAX(E$2:E1920) - E1920)/MAX(E$2:E1920)</f>
        <v>7.7506005474121203E-2</v>
      </c>
      <c r="G1920">
        <f t="shared" si="152"/>
        <v>3.6666625973333518</v>
      </c>
      <c r="H1920" t="str">
        <f t="shared" si="153"/>
        <v/>
      </c>
      <c r="I1920">
        <f t="shared" si="150"/>
        <v>-1.4657790618545143E-3</v>
      </c>
    </row>
    <row r="1921" spans="1:9" x14ac:dyDescent="0.3">
      <c r="A1921">
        <v>5</v>
      </c>
      <c r="B1921">
        <v>2014</v>
      </c>
      <c r="C1921">
        <v>250.75</v>
      </c>
      <c r="D1921">
        <v>0.55000305183854126</v>
      </c>
      <c r="E1921">
        <f t="shared" si="151"/>
        <v>5.2212060472662669</v>
      </c>
      <c r="F1921">
        <f>(MAX(E$2:E1921) - E1921)/MAX(E$2:E1921)</f>
        <v>7.2953293000913216E-2</v>
      </c>
      <c r="G1921">
        <f t="shared" si="152"/>
        <v>4.216665649171893</v>
      </c>
      <c r="H1921" t="str">
        <f t="shared" si="153"/>
        <v/>
      </c>
      <c r="I1921">
        <f t="shared" si="150"/>
        <v>2.193431911619307E-3</v>
      </c>
    </row>
    <row r="1922" spans="1:9" x14ac:dyDescent="0.3">
      <c r="A1922">
        <v>5</v>
      </c>
      <c r="B1922">
        <v>2014</v>
      </c>
      <c r="C1922">
        <v>251.3</v>
      </c>
      <c r="D1922">
        <v>-0.51666768399999996</v>
      </c>
      <c r="E1922">
        <f t="shared" si="151"/>
        <v>5.1970529872531834</v>
      </c>
      <c r="F1922">
        <f>(MAX(E$2:E1922) - E1922)/MAX(E$2:E1922)</f>
        <v>7.7241768603366012E-2</v>
      </c>
      <c r="G1922">
        <f t="shared" si="152"/>
        <v>3.6999979651718933</v>
      </c>
      <c r="H1922" t="str">
        <f t="shared" si="153"/>
        <v/>
      </c>
      <c r="I1922">
        <f t="shared" si="150"/>
        <v>-2.0559796418623158E-3</v>
      </c>
    </row>
    <row r="1923" spans="1:9" x14ac:dyDescent="0.3">
      <c r="A1923">
        <v>5</v>
      </c>
      <c r="B1923">
        <v>2014</v>
      </c>
      <c r="C1923">
        <v>253.85</v>
      </c>
      <c r="D1923">
        <v>-3</v>
      </c>
      <c r="E1923">
        <f t="shared" si="151"/>
        <v>5.0588607175507647</v>
      </c>
      <c r="F1923">
        <f>(MAX(E$2:E1923) - E1923)/MAX(E$2:E1923)</f>
        <v>0.10177837708052685</v>
      </c>
      <c r="G1923">
        <f t="shared" si="152"/>
        <v>0.69999796517189328</v>
      </c>
      <c r="H1923" t="str">
        <f t="shared" si="153"/>
        <v/>
      </c>
      <c r="I1923">
        <f t="shared" ref="I1923:I1986" si="154">D1923/C1923</f>
        <v>-1.1818002757533978E-2</v>
      </c>
    </row>
    <row r="1924" spans="1:9" x14ac:dyDescent="0.3">
      <c r="A1924">
        <v>5</v>
      </c>
      <c r="B1924">
        <v>2014</v>
      </c>
      <c r="C1924">
        <v>256.45</v>
      </c>
      <c r="D1924">
        <v>1.3333333333333333</v>
      </c>
      <c r="E1924">
        <f t="shared" ref="E1924:E1987" si="155">(D1924/C1924*$G$2+1)*E1923*$H$2+(1-$H$2)*E1923</f>
        <v>5.118040215123985</v>
      </c>
      <c r="F1924">
        <f>(MAX(E$2:E1924) - E1924)/MAX(E$2:E1924)</f>
        <v>9.1270812764837908E-2</v>
      </c>
      <c r="G1924">
        <f t="shared" si="152"/>
        <v>2.0333312985052263</v>
      </c>
      <c r="H1924" t="str">
        <f t="shared" si="153"/>
        <v/>
      </c>
      <c r="I1924">
        <f t="shared" si="154"/>
        <v>5.199194124910639E-3</v>
      </c>
    </row>
    <row r="1925" spans="1:9" x14ac:dyDescent="0.3">
      <c r="A1925">
        <v>5</v>
      </c>
      <c r="B1925">
        <v>2014</v>
      </c>
      <c r="C1925">
        <v>260.05</v>
      </c>
      <c r="D1925">
        <v>-6.666870133333333E-2</v>
      </c>
      <c r="E1925">
        <f t="shared" si="155"/>
        <v>5.1150879772364375</v>
      </c>
      <c r="F1925">
        <f>(MAX(E$2:E1925) - E1925)/MAX(E$2:E1925)</f>
        <v>9.1794994800013838E-2</v>
      </c>
      <c r="G1925">
        <f t="shared" ref="G1925:G1988" si="156">IF(A1925&lt;&gt;A1924, D1925, D1925+G1924)</f>
        <v>1.966662597171893</v>
      </c>
      <c r="H1925" t="str">
        <f t="shared" si="153"/>
        <v/>
      </c>
      <c r="I1925">
        <f t="shared" si="154"/>
        <v>-2.5636878036275075E-4</v>
      </c>
    </row>
    <row r="1926" spans="1:9" x14ac:dyDescent="0.3">
      <c r="A1926">
        <v>5</v>
      </c>
      <c r="B1926">
        <v>2014</v>
      </c>
      <c r="C1926">
        <v>258.75</v>
      </c>
      <c r="D1926">
        <v>1.2000061036770935</v>
      </c>
      <c r="E1926">
        <f t="shared" si="155"/>
        <v>5.1684630797888635</v>
      </c>
      <c r="F1926">
        <f>(MAX(E$2:E1926) - E1926)/MAX(E$2:E1926)</f>
        <v>8.2318024803230694E-2</v>
      </c>
      <c r="G1926">
        <f t="shared" si="156"/>
        <v>3.1666687008489864</v>
      </c>
      <c r="H1926" t="str">
        <f t="shared" si="153"/>
        <v/>
      </c>
      <c r="I1926">
        <f t="shared" si="154"/>
        <v>4.6377047485105065E-3</v>
      </c>
    </row>
    <row r="1927" spans="1:9" x14ac:dyDescent="0.3">
      <c r="A1927">
        <v>5</v>
      </c>
      <c r="B1927">
        <v>2014</v>
      </c>
      <c r="C1927">
        <v>260.39999999999998</v>
      </c>
      <c r="D1927">
        <v>0.16667277033333336</v>
      </c>
      <c r="E1927">
        <f t="shared" si="155"/>
        <v>5.1759064155596644</v>
      </c>
      <c r="F1927">
        <f>(MAX(E$2:E1927) - E1927)/MAX(E$2:E1927)</f>
        <v>8.0996429782282942E-2</v>
      </c>
      <c r="G1927">
        <f t="shared" si="156"/>
        <v>3.3333414711823197</v>
      </c>
      <c r="H1927" t="str">
        <f t="shared" si="153"/>
        <v/>
      </c>
      <c r="I1927">
        <f t="shared" si="154"/>
        <v>6.4006440220174107E-4</v>
      </c>
    </row>
    <row r="1928" spans="1:9" x14ac:dyDescent="0.3">
      <c r="A1928">
        <v>5</v>
      </c>
      <c r="B1928">
        <v>2014</v>
      </c>
      <c r="C1928">
        <v>259.89999999999998</v>
      </c>
      <c r="D1928">
        <v>8.3333333333333329E-2</v>
      </c>
      <c r="E1928">
        <f t="shared" si="155"/>
        <v>5.1796404765558837</v>
      </c>
      <c r="F1928">
        <f>(MAX(E$2:E1928) - E1928)/MAX(E$2:E1928)</f>
        <v>8.033343182377653E-2</v>
      </c>
      <c r="G1928">
        <f t="shared" si="156"/>
        <v>3.4166748045156532</v>
      </c>
      <c r="H1928" t="str">
        <f t="shared" si="153"/>
        <v/>
      </c>
      <c r="I1928">
        <f t="shared" si="154"/>
        <v>3.2063614210593819E-4</v>
      </c>
    </row>
    <row r="1929" spans="1:9" x14ac:dyDescent="0.3">
      <c r="A1929">
        <v>5</v>
      </c>
      <c r="B1929">
        <v>2014</v>
      </c>
      <c r="C1929">
        <v>259.05</v>
      </c>
      <c r="D1929">
        <v>-0.41666463200000009</v>
      </c>
      <c r="E1929">
        <f t="shared" si="155"/>
        <v>5.1608954881969682</v>
      </c>
      <c r="F1929">
        <f>(MAX(E$2:E1929) - E1929)/MAX(E$2:E1929)</f>
        <v>8.3661681958621781E-2</v>
      </c>
      <c r="G1929">
        <f t="shared" si="156"/>
        <v>3.0000101725156529</v>
      </c>
      <c r="H1929" t="str">
        <f t="shared" si="153"/>
        <v/>
      </c>
      <c r="I1929">
        <f t="shared" si="154"/>
        <v>-1.608433244547385E-3</v>
      </c>
    </row>
    <row r="1930" spans="1:9" x14ac:dyDescent="0.3">
      <c r="A1930">
        <v>5</v>
      </c>
      <c r="B1930">
        <v>2014</v>
      </c>
      <c r="C1930">
        <v>260.85000000000002</v>
      </c>
      <c r="D1930">
        <v>-0.35002441404165868</v>
      </c>
      <c r="E1930">
        <f t="shared" si="155"/>
        <v>5.1453137795783386</v>
      </c>
      <c r="F1930">
        <f>(MAX(E$2:E1930) - E1930)/MAX(E$2:E1930)</f>
        <v>8.6428278705341449E-2</v>
      </c>
      <c r="G1930">
        <f t="shared" si="156"/>
        <v>2.6499857584739943</v>
      </c>
      <c r="H1930" t="str">
        <f t="shared" si="153"/>
        <v/>
      </c>
      <c r="I1930">
        <f t="shared" si="154"/>
        <v>-1.3418608933933626E-3</v>
      </c>
    </row>
    <row r="1931" spans="1:9" x14ac:dyDescent="0.3">
      <c r="A1931">
        <v>5</v>
      </c>
      <c r="B1931">
        <v>2014</v>
      </c>
      <c r="C1931">
        <v>261.05</v>
      </c>
      <c r="D1931">
        <v>0.35000000000001469</v>
      </c>
      <c r="E1931">
        <f t="shared" si="155"/>
        <v>5.1608354597216755</v>
      </c>
      <c r="F1931">
        <f>(MAX(E$2:E1931) - E1931)/MAX(E$2:E1931)</f>
        <v>8.3672340262439429E-2</v>
      </c>
      <c r="G1931">
        <f t="shared" si="156"/>
        <v>2.9999857584740091</v>
      </c>
      <c r="H1931" t="str">
        <f t="shared" si="153"/>
        <v/>
      </c>
      <c r="I1931">
        <f t="shared" si="154"/>
        <v>1.3407393219690277E-3</v>
      </c>
    </row>
    <row r="1932" spans="1:9" x14ac:dyDescent="0.3">
      <c r="A1932">
        <v>5</v>
      </c>
      <c r="B1932">
        <v>2014</v>
      </c>
      <c r="C1932">
        <v>260.55</v>
      </c>
      <c r="D1932">
        <v>0.13333943700000001</v>
      </c>
      <c r="E1932">
        <f t="shared" si="155"/>
        <v>5.1667779717652751</v>
      </c>
      <c r="F1932">
        <f>(MAX(E$2:E1932) - E1932)/MAX(E$2:E1932)</f>
        <v>8.2617222695453948E-2</v>
      </c>
      <c r="G1932">
        <f t="shared" si="156"/>
        <v>3.1333251954740091</v>
      </c>
      <c r="H1932" t="str">
        <f t="shared" si="153"/>
        <v/>
      </c>
      <c r="I1932">
        <f t="shared" si="154"/>
        <v>5.1176141623488771E-4</v>
      </c>
    </row>
    <row r="1933" spans="1:9" x14ac:dyDescent="0.3">
      <c r="A1933">
        <v>5</v>
      </c>
      <c r="B1933">
        <v>2014</v>
      </c>
      <c r="C1933">
        <v>260.7</v>
      </c>
      <c r="D1933">
        <v>3.099987792979173</v>
      </c>
      <c r="E1933">
        <f t="shared" si="155"/>
        <v>5.3050140072213106</v>
      </c>
      <c r="F1933">
        <f>(MAX(E$2:E1933) - E1933)/MAX(E$2:E1933)</f>
        <v>5.8072843427904364E-2</v>
      </c>
      <c r="G1933">
        <f t="shared" si="156"/>
        <v>6.2333129884531822</v>
      </c>
      <c r="H1933" t="str">
        <f t="shared" si="153"/>
        <v/>
      </c>
      <c r="I1933">
        <f t="shared" si="154"/>
        <v>1.1891015699958471E-2</v>
      </c>
    </row>
    <row r="1934" spans="1:9" x14ac:dyDescent="0.3">
      <c r="A1934">
        <v>5</v>
      </c>
      <c r="B1934">
        <v>2014</v>
      </c>
      <c r="C1934">
        <v>257.60000000000002</v>
      </c>
      <c r="D1934">
        <v>-3</v>
      </c>
      <c r="E1934">
        <f t="shared" si="155"/>
        <v>5.1660045175134535</v>
      </c>
      <c r="F1934">
        <f>(MAX(E$2:E1934) - E1934)/MAX(E$2:E1934)</f>
        <v>8.2754552693671712E-2</v>
      </c>
      <c r="G1934">
        <f t="shared" si="156"/>
        <v>3.2333129884531822</v>
      </c>
      <c r="H1934" t="str">
        <f t="shared" si="153"/>
        <v/>
      </c>
      <c r="I1934">
        <f t="shared" si="154"/>
        <v>-1.1645962732919254E-2</v>
      </c>
    </row>
    <row r="1935" spans="1:9" x14ac:dyDescent="0.3">
      <c r="A1935">
        <v>5</v>
      </c>
      <c r="B1935">
        <v>2014</v>
      </c>
      <c r="C1935">
        <v>261</v>
      </c>
      <c r="D1935">
        <v>0.30000203434375733</v>
      </c>
      <c r="E1935">
        <f t="shared" si="155"/>
        <v>5.1793649646227902</v>
      </c>
      <c r="F1935">
        <f>(MAX(E$2:E1935) - E1935)/MAX(E$2:E1935)</f>
        <v>8.0382350105874786E-2</v>
      </c>
      <c r="G1935">
        <f t="shared" si="156"/>
        <v>3.5333150227969394</v>
      </c>
      <c r="H1935" t="str">
        <f t="shared" si="153"/>
        <v/>
      </c>
      <c r="I1935">
        <f t="shared" si="154"/>
        <v>1.1494330817768479E-3</v>
      </c>
    </row>
    <row r="1936" spans="1:9" x14ac:dyDescent="0.3">
      <c r="A1936">
        <v>5</v>
      </c>
      <c r="B1936">
        <v>2014</v>
      </c>
      <c r="C1936">
        <v>260.14999999999998</v>
      </c>
      <c r="D1936">
        <v>0.73333129866666669</v>
      </c>
      <c r="E1936">
        <f t="shared" si="155"/>
        <v>5.2122149683917494</v>
      </c>
      <c r="F1936">
        <f>(MAX(E$2:E1936) - E1936)/MAX(E$2:E1936)</f>
        <v>7.4549696204988011E-2</v>
      </c>
      <c r="G1936">
        <f t="shared" si="156"/>
        <v>4.2666463214636057</v>
      </c>
      <c r="H1936">
        <f t="shared" si="153"/>
        <v>4.2666463214636057</v>
      </c>
      <c r="I1936">
        <f t="shared" si="154"/>
        <v>2.8188787186879368E-3</v>
      </c>
    </row>
    <row r="1937" spans="1:9" x14ac:dyDescent="0.3">
      <c r="A1937">
        <v>6</v>
      </c>
      <c r="B1937">
        <v>2014</v>
      </c>
      <c r="C1937">
        <v>258.25</v>
      </c>
      <c r="D1937">
        <v>-0.11666463232290868</v>
      </c>
      <c r="E1937">
        <f t="shared" si="155"/>
        <v>5.2069170687926416</v>
      </c>
      <c r="F1937">
        <f>(MAX(E$2:E1937) - E1937)/MAX(E$2:E1937)</f>
        <v>7.549036016900379E-2</v>
      </c>
      <c r="G1937">
        <f t="shared" si="156"/>
        <v>-0.11666463232290868</v>
      </c>
      <c r="H1937" t="str">
        <f t="shared" si="153"/>
        <v/>
      </c>
      <c r="I1937">
        <f t="shared" si="154"/>
        <v>-4.517507543965486E-4</v>
      </c>
    </row>
    <row r="1938" spans="1:9" x14ac:dyDescent="0.3">
      <c r="A1938">
        <v>6</v>
      </c>
      <c r="B1938">
        <v>2014</v>
      </c>
      <c r="C1938">
        <v>258.8</v>
      </c>
      <c r="D1938">
        <v>1.6668701333333334E-2</v>
      </c>
      <c r="E1938">
        <f t="shared" si="155"/>
        <v>5.207671640768476</v>
      </c>
      <c r="F1938">
        <f>(MAX(E$2:E1938) - E1938)/MAX(E$2:E1938)</f>
        <v>7.5356382796906526E-2</v>
      </c>
      <c r="G1938">
        <f t="shared" si="156"/>
        <v>-9.9995930989575349E-2</v>
      </c>
      <c r="H1938" t="str">
        <f t="shared" si="153"/>
        <v/>
      </c>
      <c r="I1938">
        <f t="shared" si="154"/>
        <v>6.4407655847501289E-5</v>
      </c>
    </row>
    <row r="1939" spans="1:9" x14ac:dyDescent="0.3">
      <c r="A1939">
        <v>6</v>
      </c>
      <c r="B1939">
        <v>2014</v>
      </c>
      <c r="C1939">
        <v>258.8</v>
      </c>
      <c r="D1939">
        <v>1.6666666666666666E-2</v>
      </c>
      <c r="E1939">
        <f t="shared" si="155"/>
        <v>5.2084262299745374</v>
      </c>
      <c r="F1939">
        <f>(MAX(E$2:E1939) - E1939)/MAX(E$2:E1939)</f>
        <v>7.5222402365511254E-2</v>
      </c>
      <c r="G1939">
        <f t="shared" si="156"/>
        <v>-8.3329264322908686E-2</v>
      </c>
      <c r="H1939" t="str">
        <f t="shared" si="153"/>
        <v/>
      </c>
      <c r="I1939">
        <f t="shared" si="154"/>
        <v>6.4399793920659444E-5</v>
      </c>
    </row>
    <row r="1940" spans="1:9" x14ac:dyDescent="0.3">
      <c r="A1940">
        <v>6</v>
      </c>
      <c r="B1940">
        <v>2014</v>
      </c>
      <c r="C1940">
        <v>259.05</v>
      </c>
      <c r="D1940">
        <v>0.6666707356666669</v>
      </c>
      <c r="E1940">
        <f t="shared" si="155"/>
        <v>5.2385852225605483</v>
      </c>
      <c r="F1940">
        <f>(MAX(E$2:E1940) - E1940)/MAX(E$2:E1940)</f>
        <v>6.9867548619045927E-2</v>
      </c>
      <c r="G1940">
        <f t="shared" si="156"/>
        <v>0.58334147134375824</v>
      </c>
      <c r="H1940" t="str">
        <f t="shared" si="153"/>
        <v/>
      </c>
      <c r="I1940">
        <f t="shared" si="154"/>
        <v>2.5735214656115303E-3</v>
      </c>
    </row>
    <row r="1941" spans="1:9" x14ac:dyDescent="0.3">
      <c r="A1941">
        <v>6</v>
      </c>
      <c r="B1941">
        <v>2014</v>
      </c>
      <c r="C1941">
        <v>259.05</v>
      </c>
      <c r="D1941">
        <v>2</v>
      </c>
      <c r="E1941">
        <f t="shared" si="155"/>
        <v>5.3295855448980216</v>
      </c>
      <c r="F1941">
        <f>(MAX(E$2:E1941) - E1941)/MAX(E$2:E1941)</f>
        <v>5.3710065387182211E-2</v>
      </c>
      <c r="G1941">
        <f t="shared" si="156"/>
        <v>2.5833414713437581</v>
      </c>
      <c r="H1941" t="str">
        <f t="shared" si="153"/>
        <v/>
      </c>
      <c r="I1941">
        <f t="shared" si="154"/>
        <v>7.7205172746574015E-3</v>
      </c>
    </row>
    <row r="1942" spans="1:9" x14ac:dyDescent="0.3">
      <c r="A1942">
        <v>6</v>
      </c>
      <c r="B1942">
        <v>2014</v>
      </c>
      <c r="C1942">
        <v>258.45</v>
      </c>
      <c r="D1942">
        <v>1.1499999999999799</v>
      </c>
      <c r="E1942">
        <f t="shared" si="155"/>
        <v>5.382943264369576</v>
      </c>
      <c r="F1942">
        <f>(MAX(E$2:E1942) - E1942)/MAX(E$2:E1942)</f>
        <v>4.4236181828232329E-2</v>
      </c>
      <c r="G1942">
        <f t="shared" si="156"/>
        <v>3.7333414713437381</v>
      </c>
      <c r="H1942" t="str">
        <f t="shared" si="153"/>
        <v/>
      </c>
      <c r="I1942">
        <f t="shared" si="154"/>
        <v>4.4496034049138324E-3</v>
      </c>
    </row>
    <row r="1943" spans="1:9" x14ac:dyDescent="0.3">
      <c r="A1943">
        <v>6</v>
      </c>
      <c r="B1943">
        <v>2014</v>
      </c>
      <c r="C1943">
        <v>258.8</v>
      </c>
      <c r="D1943">
        <v>-0.30000813804166665</v>
      </c>
      <c r="E1943">
        <f t="shared" si="155"/>
        <v>5.3689031358211343</v>
      </c>
      <c r="F1943">
        <f>(MAX(E$2:E1943) - E1943)/MAX(E$2:E1943)</f>
        <v>4.6729064663892809E-2</v>
      </c>
      <c r="G1943">
        <f t="shared" si="156"/>
        <v>3.4333333333020715</v>
      </c>
      <c r="H1943" t="str">
        <f t="shared" si="153"/>
        <v/>
      </c>
      <c r="I1943">
        <f t="shared" si="154"/>
        <v>-1.1592277358642451E-3</v>
      </c>
    </row>
    <row r="1944" spans="1:9" x14ac:dyDescent="0.3">
      <c r="A1944">
        <v>6</v>
      </c>
      <c r="B1944">
        <v>2014</v>
      </c>
      <c r="C1944">
        <v>259.60000000000002</v>
      </c>
      <c r="D1944">
        <v>5.0000000000022665E-2</v>
      </c>
      <c r="E1944">
        <f t="shared" si="155"/>
        <v>5.3712297983896242</v>
      </c>
      <c r="F1944">
        <f>(MAX(E$2:E1944) - E1944)/MAX(E$2:E1944)</f>
        <v>4.6315956111406945E-2</v>
      </c>
      <c r="G1944">
        <f t="shared" si="156"/>
        <v>3.4833333333020939</v>
      </c>
      <c r="H1944" t="str">
        <f t="shared" si="153"/>
        <v/>
      </c>
      <c r="I1944">
        <f t="shared" si="154"/>
        <v>1.9260400616341548E-4</v>
      </c>
    </row>
    <row r="1945" spans="1:9" x14ac:dyDescent="0.3">
      <c r="A1945">
        <v>6</v>
      </c>
      <c r="B1945">
        <v>2014</v>
      </c>
      <c r="C1945">
        <v>259.39999999999998</v>
      </c>
      <c r="D1945">
        <v>-0.44999999999999202</v>
      </c>
      <c r="E1945">
        <f t="shared" si="155"/>
        <v>5.3502646088334584</v>
      </c>
      <c r="F1945">
        <f>(MAX(E$2:E1945) - E1945)/MAX(E$2:E1945)</f>
        <v>5.0038412142390694E-2</v>
      </c>
      <c r="G1945">
        <f t="shared" si="156"/>
        <v>3.0333333333021018</v>
      </c>
      <c r="H1945" t="str">
        <f t="shared" ref="H1945:H2008" si="157">IF(A1945=A1946, "", IF(-C1923*0.05 &gt; MIN(G1924:G1945), -C1923*0.05, G1945))</f>
        <v/>
      </c>
      <c r="I1945">
        <f t="shared" si="154"/>
        <v>-1.7347725520431459E-3</v>
      </c>
    </row>
    <row r="1946" spans="1:9" x14ac:dyDescent="0.3">
      <c r="A1946">
        <v>6</v>
      </c>
      <c r="B1946">
        <v>2014</v>
      </c>
      <c r="C1946">
        <v>257.89999999999998</v>
      </c>
      <c r="D1946">
        <v>-3</v>
      </c>
      <c r="E1946">
        <f t="shared" si="155"/>
        <v>5.2102324796763204</v>
      </c>
      <c r="F1946">
        <f>(MAX(E$2:E1946) - E1946)/MAX(E$2:E1946)</f>
        <v>7.4901695267783758E-2</v>
      </c>
      <c r="G1946">
        <f t="shared" si="156"/>
        <v>3.3333333302101753E-2</v>
      </c>
      <c r="H1946" t="str">
        <f t="shared" si="157"/>
        <v/>
      </c>
      <c r="I1946">
        <f t="shared" si="154"/>
        <v>-1.1632415664986431E-2</v>
      </c>
    </row>
    <row r="1947" spans="1:9" x14ac:dyDescent="0.3">
      <c r="A1947">
        <v>6</v>
      </c>
      <c r="B1947">
        <v>2014</v>
      </c>
      <c r="C1947">
        <v>255.1</v>
      </c>
      <c r="D1947">
        <v>0.50000203434375334</v>
      </c>
      <c r="E1947">
        <f t="shared" si="155"/>
        <v>5.2332098822176558</v>
      </c>
      <c r="F1947">
        <f>(MAX(E$2:E1947) - E1947)/MAX(E$2:E1947)</f>
        <v>7.0821962507095201E-2</v>
      </c>
      <c r="G1947">
        <f t="shared" si="156"/>
        <v>0.5333353676458551</v>
      </c>
      <c r="H1947" t="str">
        <f t="shared" si="157"/>
        <v/>
      </c>
      <c r="I1947">
        <f t="shared" si="154"/>
        <v>1.9600236548167516E-3</v>
      </c>
    </row>
    <row r="1948" spans="1:9" x14ac:dyDescent="0.3">
      <c r="A1948">
        <v>6</v>
      </c>
      <c r="B1948">
        <v>2014</v>
      </c>
      <c r="C1948">
        <v>256.60000000000002</v>
      </c>
      <c r="D1948">
        <v>0.16666666666666666</v>
      </c>
      <c r="E1948">
        <f t="shared" si="155"/>
        <v>5.2408577922169997</v>
      </c>
      <c r="F1948">
        <f>(MAX(E$2:E1948) - E1948)/MAX(E$2:E1948)</f>
        <v>6.9464044486596987E-2</v>
      </c>
      <c r="G1948">
        <f t="shared" si="156"/>
        <v>0.70000203431252173</v>
      </c>
      <c r="H1948" t="str">
        <f t="shared" si="157"/>
        <v/>
      </c>
      <c r="I1948">
        <f t="shared" si="154"/>
        <v>6.4951935567679909E-4</v>
      </c>
    </row>
    <row r="1949" spans="1:9" x14ac:dyDescent="0.3">
      <c r="A1949">
        <v>6</v>
      </c>
      <c r="B1949">
        <v>2014</v>
      </c>
      <c r="C1949">
        <v>256.89999999999998</v>
      </c>
      <c r="D1949">
        <v>0.40000305166666678</v>
      </c>
      <c r="E1949">
        <f t="shared" si="155"/>
        <v>5.2592182748874361</v>
      </c>
      <c r="F1949">
        <f>(MAX(E$2:E1949) - E1949)/MAX(E$2:E1949)</f>
        <v>6.6204064925465933E-2</v>
      </c>
      <c r="G1949">
        <f t="shared" si="156"/>
        <v>1.1000050859791886</v>
      </c>
      <c r="H1949" t="str">
        <f t="shared" si="157"/>
        <v/>
      </c>
      <c r="I1949">
        <f t="shared" si="154"/>
        <v>1.5570379589983138E-3</v>
      </c>
    </row>
    <row r="1950" spans="1:9" x14ac:dyDescent="0.3">
      <c r="A1950">
        <v>6</v>
      </c>
      <c r="B1950">
        <v>2014</v>
      </c>
      <c r="C1950">
        <v>257</v>
      </c>
      <c r="D1950">
        <v>0.70000915518229867</v>
      </c>
      <c r="E1950">
        <f t="shared" si="155"/>
        <v>5.291449314258748</v>
      </c>
      <c r="F1950">
        <f>(MAX(E$2:E1950) - E1950)/MAX(E$2:E1950)</f>
        <v>6.0481310710857397E-2</v>
      </c>
      <c r="G1950">
        <f t="shared" si="156"/>
        <v>1.8000142411614872</v>
      </c>
      <c r="H1950" t="str">
        <f t="shared" si="157"/>
        <v/>
      </c>
      <c r="I1950">
        <f t="shared" si="154"/>
        <v>2.723771031837738E-3</v>
      </c>
    </row>
    <row r="1951" spans="1:9" x14ac:dyDescent="0.3">
      <c r="A1951">
        <v>6</v>
      </c>
      <c r="B1951">
        <v>2014</v>
      </c>
      <c r="C1951">
        <v>255.95</v>
      </c>
      <c r="D1951">
        <v>-0.78333841959636341</v>
      </c>
      <c r="E1951">
        <f t="shared" si="155"/>
        <v>5.2550115726208775</v>
      </c>
      <c r="F1951">
        <f>(MAX(E$2:E1951) - E1951)/MAX(E$2:E1951)</f>
        <v>6.6950982294409961E-2</v>
      </c>
      <c r="G1951">
        <f t="shared" si="156"/>
        <v>1.0166758215651237</v>
      </c>
      <c r="H1951" t="str">
        <f t="shared" si="157"/>
        <v/>
      </c>
      <c r="I1951">
        <f t="shared" si="154"/>
        <v>-3.0605134580830766E-3</v>
      </c>
    </row>
    <row r="1952" spans="1:9" x14ac:dyDescent="0.3">
      <c r="A1952">
        <v>6</v>
      </c>
      <c r="B1952">
        <v>2014</v>
      </c>
      <c r="C1952">
        <v>252.85</v>
      </c>
      <c r="D1952">
        <v>-0.34999694815104671</v>
      </c>
      <c r="E1952">
        <f t="shared" si="155"/>
        <v>5.2386450093261949</v>
      </c>
      <c r="F1952">
        <f>(MAX(E$2:E1952) - E1952)/MAX(E$2:E1952)</f>
        <v>6.9856933231774651E-2</v>
      </c>
      <c r="G1952">
        <f t="shared" si="156"/>
        <v>0.66667887341407694</v>
      </c>
      <c r="H1952" t="str">
        <f t="shared" si="157"/>
        <v/>
      </c>
      <c r="I1952">
        <f t="shared" si="154"/>
        <v>-1.3842078234172304E-3</v>
      </c>
    </row>
    <row r="1953" spans="1:9" x14ac:dyDescent="0.3">
      <c r="A1953">
        <v>6</v>
      </c>
      <c r="B1953">
        <v>2014</v>
      </c>
      <c r="C1953">
        <v>253.25</v>
      </c>
      <c r="D1953">
        <v>3.6000122070208129</v>
      </c>
      <c r="E1953">
        <f t="shared" si="155"/>
        <v>5.4061994751074449</v>
      </c>
      <c r="F1953">
        <f>(MAX(E$2:E1953) - E1953)/MAX(E$2:E1953)</f>
        <v>4.0106945520252034E-2</v>
      </c>
      <c r="G1953">
        <f t="shared" si="156"/>
        <v>4.2666910804348896</v>
      </c>
      <c r="H1953" t="str">
        <f t="shared" si="157"/>
        <v/>
      </c>
      <c r="I1953">
        <f t="shared" si="154"/>
        <v>1.4215250570664612E-2</v>
      </c>
    </row>
    <row r="1954" spans="1:9" x14ac:dyDescent="0.3">
      <c r="A1954">
        <v>6</v>
      </c>
      <c r="B1954">
        <v>2014</v>
      </c>
      <c r="C1954">
        <v>256.55</v>
      </c>
      <c r="D1954">
        <v>-0.51666870133333331</v>
      </c>
      <c r="E1954">
        <f t="shared" si="155"/>
        <v>5.3817023726346571</v>
      </c>
      <c r="F1954">
        <f>(MAX(E$2:E1954) - E1954)/MAX(E$2:E1954)</f>
        <v>4.4456507282961563E-2</v>
      </c>
      <c r="G1954">
        <f t="shared" si="156"/>
        <v>3.7500223791015563</v>
      </c>
      <c r="H1954" t="str">
        <f t="shared" si="157"/>
        <v/>
      </c>
      <c r="I1954">
        <f t="shared" si="154"/>
        <v>-2.0139103540570387E-3</v>
      </c>
    </row>
    <row r="1955" spans="1:9" x14ac:dyDescent="0.3">
      <c r="A1955">
        <v>6</v>
      </c>
      <c r="B1955">
        <v>2014</v>
      </c>
      <c r="C1955">
        <v>255.45</v>
      </c>
      <c r="D1955">
        <v>-1.5500000000000067</v>
      </c>
      <c r="E1955">
        <f t="shared" si="155"/>
        <v>5.3082293367193563</v>
      </c>
      <c r="F1955">
        <f>(MAX(E$2:E1955) - E1955)/MAX(E$2:E1955)</f>
        <v>5.7501948390226057E-2</v>
      </c>
      <c r="G1955">
        <f t="shared" si="156"/>
        <v>2.2000223791015499</v>
      </c>
      <c r="H1955" t="str">
        <f t="shared" si="157"/>
        <v/>
      </c>
      <c r="I1955">
        <f t="shared" si="154"/>
        <v>-6.0677236249755597E-3</v>
      </c>
    </row>
    <row r="1956" spans="1:9" x14ac:dyDescent="0.3">
      <c r="A1956">
        <v>6</v>
      </c>
      <c r="B1956">
        <v>2014</v>
      </c>
      <c r="C1956">
        <v>256.8</v>
      </c>
      <c r="D1956">
        <v>-0.40000610367709061</v>
      </c>
      <c r="E1956">
        <f t="shared" si="155"/>
        <v>5.2896254453548215</v>
      </c>
      <c r="F1956">
        <f>(MAX(E$2:E1956) - E1956)/MAX(E$2:E1956)</f>
        <v>6.0805146170725598E-2</v>
      </c>
      <c r="G1956">
        <f t="shared" si="156"/>
        <v>1.8000162754244593</v>
      </c>
      <c r="H1956" t="str">
        <f t="shared" si="157"/>
        <v/>
      </c>
      <c r="I1956">
        <f t="shared" si="154"/>
        <v>-1.5576561669668637E-3</v>
      </c>
    </row>
    <row r="1957" spans="1:9" x14ac:dyDescent="0.3">
      <c r="A1957">
        <v>6</v>
      </c>
      <c r="B1957">
        <v>2014</v>
      </c>
      <c r="C1957">
        <v>256.85000000000002</v>
      </c>
      <c r="D1957">
        <v>0.45000000000002999</v>
      </c>
      <c r="E1957">
        <f t="shared" si="155"/>
        <v>5.3104770932560168</v>
      </c>
      <c r="F1957">
        <f>(MAX(E$2:E1957) - E1957)/MAX(E$2:E1957)</f>
        <v>5.7102849929720388E-2</v>
      </c>
      <c r="G1957">
        <f t="shared" si="156"/>
        <v>2.2500162754244895</v>
      </c>
      <c r="H1957">
        <f t="shared" si="157"/>
        <v>2.2500162754244895</v>
      </c>
      <c r="I1957">
        <f t="shared" si="154"/>
        <v>1.7519953280125753E-3</v>
      </c>
    </row>
    <row r="1958" spans="1:9" x14ac:dyDescent="0.3">
      <c r="A1958">
        <v>7</v>
      </c>
      <c r="B1958">
        <v>2014</v>
      </c>
      <c r="C1958">
        <v>256.05</v>
      </c>
      <c r="D1958">
        <v>-0.20000000000000004</v>
      </c>
      <c r="E1958">
        <f t="shared" si="155"/>
        <v>5.3011440930921223</v>
      </c>
      <c r="F1958">
        <f>(MAX(E$2:E1958) - E1958)/MAX(E$2:E1958)</f>
        <v>5.8759962671495913E-2</v>
      </c>
      <c r="G1958">
        <f t="shared" si="156"/>
        <v>-0.20000000000000004</v>
      </c>
      <c r="H1958" t="str">
        <f t="shared" si="157"/>
        <v/>
      </c>
      <c r="I1958">
        <f t="shared" si="154"/>
        <v>-7.810974419058779E-4</v>
      </c>
    </row>
    <row r="1959" spans="1:9" x14ac:dyDescent="0.3">
      <c r="A1959">
        <v>7</v>
      </c>
      <c r="B1959">
        <v>2014</v>
      </c>
      <c r="C1959">
        <v>258.10000000000002</v>
      </c>
      <c r="D1959">
        <v>-0.65000610367705269</v>
      </c>
      <c r="E1959">
        <f t="shared" si="155"/>
        <v>5.2711053637693475</v>
      </c>
      <c r="F1959">
        <f>(MAX(E$2:E1959) - E1959)/MAX(E$2:E1959)</f>
        <v>6.4093463178662394E-2</v>
      </c>
      <c r="G1959">
        <f t="shared" si="156"/>
        <v>-0.85000610367705276</v>
      </c>
      <c r="H1959" t="str">
        <f t="shared" si="157"/>
        <v/>
      </c>
      <c r="I1959">
        <f t="shared" si="154"/>
        <v>-2.5184273679854808E-3</v>
      </c>
    </row>
    <row r="1960" spans="1:9" x14ac:dyDescent="0.3">
      <c r="A1960">
        <v>7</v>
      </c>
      <c r="B1960">
        <v>2014</v>
      </c>
      <c r="C1960">
        <v>258.75</v>
      </c>
      <c r="D1960">
        <v>0.25</v>
      </c>
      <c r="E1960">
        <f t="shared" si="155"/>
        <v>5.2825642884731936</v>
      </c>
      <c r="F1960">
        <f>(MAX(E$2:E1960) - E1960)/MAX(E$2:E1960)</f>
        <v>6.2058883750789967E-2</v>
      </c>
      <c r="G1960">
        <f t="shared" si="156"/>
        <v>-0.60000610367705276</v>
      </c>
      <c r="H1960" t="str">
        <f t="shared" si="157"/>
        <v/>
      </c>
      <c r="I1960">
        <f t="shared" si="154"/>
        <v>9.6618357487922703E-4</v>
      </c>
    </row>
    <row r="1961" spans="1:9" x14ac:dyDescent="0.3">
      <c r="A1961">
        <v>7</v>
      </c>
      <c r="B1961">
        <v>2014</v>
      </c>
      <c r="C1961">
        <v>259.55</v>
      </c>
      <c r="D1961">
        <v>1.6500061036770868</v>
      </c>
      <c r="E1961">
        <f t="shared" si="155"/>
        <v>5.3581242671588285</v>
      </c>
      <c r="F1961">
        <f>(MAX(E$2:E1961) - E1961)/MAX(E$2:E1961)</f>
        <v>4.8642897331691498E-2</v>
      </c>
      <c r="G1961">
        <f t="shared" si="156"/>
        <v>1.050000000000034</v>
      </c>
      <c r="H1961" t="str">
        <f t="shared" si="157"/>
        <v/>
      </c>
      <c r="I1961">
        <f t="shared" si="154"/>
        <v>6.3571801336046495E-3</v>
      </c>
    </row>
    <row r="1962" spans="1:9" x14ac:dyDescent="0.3">
      <c r="A1962">
        <v>7</v>
      </c>
      <c r="B1962">
        <v>2014</v>
      </c>
      <c r="C1962">
        <v>257.55</v>
      </c>
      <c r="D1962">
        <v>0.3833333333333333</v>
      </c>
      <c r="E1962">
        <f t="shared" si="155"/>
        <v>5.3760678982224057</v>
      </c>
      <c r="F1962">
        <f>(MAX(E$2:E1962) - E1962)/MAX(E$2:E1962)</f>
        <v>4.5456931495731941E-2</v>
      </c>
      <c r="G1962">
        <f t="shared" si="156"/>
        <v>1.4333333333333673</v>
      </c>
      <c r="H1962" t="str">
        <f t="shared" si="157"/>
        <v/>
      </c>
      <c r="I1962">
        <f t="shared" si="154"/>
        <v>1.4883841325309E-3</v>
      </c>
    </row>
    <row r="1963" spans="1:9" x14ac:dyDescent="0.3">
      <c r="A1963">
        <v>7</v>
      </c>
      <c r="B1963">
        <v>2014</v>
      </c>
      <c r="C1963">
        <v>256.64999999999998</v>
      </c>
      <c r="D1963">
        <v>0.39999389632291665</v>
      </c>
      <c r="E1963">
        <f t="shared" si="155"/>
        <v>5.3949199819059812</v>
      </c>
      <c r="F1963">
        <f>(MAX(E$2:E1963) - E1963)/MAX(E$2:E1963)</f>
        <v>4.2109666143490113E-2</v>
      </c>
      <c r="G1963">
        <f t="shared" si="156"/>
        <v>1.8333272296562839</v>
      </c>
      <c r="H1963" t="str">
        <f t="shared" si="157"/>
        <v/>
      </c>
      <c r="I1963">
        <f t="shared" si="154"/>
        <v>1.5585189804126892E-3</v>
      </c>
    </row>
    <row r="1964" spans="1:9" x14ac:dyDescent="0.3">
      <c r="A1964">
        <v>7</v>
      </c>
      <c r="B1964">
        <v>2014</v>
      </c>
      <c r="C1964">
        <v>255.25</v>
      </c>
      <c r="D1964">
        <v>-5.0003051838541666E-2</v>
      </c>
      <c r="E1964">
        <f t="shared" si="155"/>
        <v>5.3925420561746584</v>
      </c>
      <c r="F1964">
        <f>(MAX(E$2:E1964) - E1964)/MAX(E$2:E1964)</f>
        <v>4.2531876682349312E-2</v>
      </c>
      <c r="G1964">
        <f t="shared" si="156"/>
        <v>1.7833241778177422</v>
      </c>
      <c r="H1964" t="str">
        <f t="shared" si="157"/>
        <v/>
      </c>
      <c r="I1964">
        <f t="shared" si="154"/>
        <v>-1.9589834216862553E-4</v>
      </c>
    </row>
    <row r="1965" spans="1:9" x14ac:dyDescent="0.3">
      <c r="A1965">
        <v>7</v>
      </c>
      <c r="B1965">
        <v>2014</v>
      </c>
      <c r="C1965">
        <v>255.8</v>
      </c>
      <c r="D1965">
        <v>6.666361481772333E-2</v>
      </c>
      <c r="E1965">
        <f t="shared" si="155"/>
        <v>5.395704074468922</v>
      </c>
      <c r="F1965">
        <f>(MAX(E$2:E1965) - E1965)/MAX(E$2:E1965)</f>
        <v>4.1970447269177098E-2</v>
      </c>
      <c r="G1965">
        <f t="shared" si="156"/>
        <v>1.8499877926354655</v>
      </c>
      <c r="H1965" t="str">
        <f t="shared" si="157"/>
        <v/>
      </c>
      <c r="I1965">
        <f t="shared" si="154"/>
        <v>2.6060834565177219E-4</v>
      </c>
    </row>
    <row r="1966" spans="1:9" x14ac:dyDescent="0.3">
      <c r="A1966">
        <v>7</v>
      </c>
      <c r="B1966">
        <v>2014</v>
      </c>
      <c r="C1966">
        <v>253.95</v>
      </c>
      <c r="D1966">
        <v>-0.34999999999999593</v>
      </c>
      <c r="E1966">
        <f t="shared" si="155"/>
        <v>5.3789719738245267</v>
      </c>
      <c r="F1966">
        <f>(MAX(E$2:E1966) - E1966)/MAX(E$2:E1966)</f>
        <v>4.4941300873333444E-2</v>
      </c>
      <c r="G1966">
        <f t="shared" si="156"/>
        <v>1.4999877926354697</v>
      </c>
      <c r="H1966" t="str">
        <f t="shared" si="157"/>
        <v/>
      </c>
      <c r="I1966">
        <f t="shared" si="154"/>
        <v>-1.378224059854286E-3</v>
      </c>
    </row>
    <row r="1967" spans="1:9" x14ac:dyDescent="0.3">
      <c r="A1967">
        <v>7</v>
      </c>
      <c r="B1967">
        <v>2014</v>
      </c>
      <c r="C1967">
        <v>254.75</v>
      </c>
      <c r="D1967">
        <v>0.45000305183854533</v>
      </c>
      <c r="E1967">
        <f t="shared" si="155"/>
        <v>5.4003507611020289</v>
      </c>
      <c r="F1967">
        <f>(MAX(E$2:E1967) - E1967)/MAX(E$2:E1967)</f>
        <v>4.1145408857997383E-2</v>
      </c>
      <c r="G1967">
        <f t="shared" si="156"/>
        <v>1.9499908444740151</v>
      </c>
      <c r="H1967" t="str">
        <f t="shared" si="157"/>
        <v/>
      </c>
      <c r="I1967">
        <f t="shared" si="154"/>
        <v>1.7664496637430631E-3</v>
      </c>
    </row>
    <row r="1968" spans="1:9" x14ac:dyDescent="0.3">
      <c r="A1968">
        <v>7</v>
      </c>
      <c r="B1968">
        <v>2014</v>
      </c>
      <c r="C1968">
        <v>255.25</v>
      </c>
      <c r="D1968">
        <v>-1.8999908448177134</v>
      </c>
      <c r="E1968">
        <f t="shared" si="155"/>
        <v>5.3099045779050806</v>
      </c>
      <c r="F1968">
        <f>(MAX(E$2:E1968) - E1968)/MAX(E$2:E1968)</f>
        <v>5.7204502395833981E-2</v>
      </c>
      <c r="G1968">
        <f t="shared" si="156"/>
        <v>4.9999999656301641E-2</v>
      </c>
      <c r="H1968" t="str">
        <f t="shared" si="157"/>
        <v/>
      </c>
      <c r="I1968">
        <f t="shared" si="154"/>
        <v>-7.4436467965434414E-3</v>
      </c>
    </row>
    <row r="1969" spans="1:9" x14ac:dyDescent="0.3">
      <c r="A1969">
        <v>7</v>
      </c>
      <c r="B1969">
        <v>2014</v>
      </c>
      <c r="C1969">
        <v>257.25</v>
      </c>
      <c r="D1969">
        <v>-0.13333333333333333</v>
      </c>
      <c r="E1969">
        <f t="shared" si="155"/>
        <v>5.3037122693594183</v>
      </c>
      <c r="F1969">
        <f>(MAX(E$2:E1969) - E1969)/MAX(E$2:E1969)</f>
        <v>5.8303972363885563E-2</v>
      </c>
      <c r="G1969">
        <f t="shared" si="156"/>
        <v>-8.333333367703169E-2</v>
      </c>
      <c r="H1969" t="str">
        <f t="shared" si="157"/>
        <v/>
      </c>
      <c r="I1969">
        <f t="shared" si="154"/>
        <v>-5.1830255911888563E-4</v>
      </c>
    </row>
    <row r="1970" spans="1:9" x14ac:dyDescent="0.3">
      <c r="A1970">
        <v>7</v>
      </c>
      <c r="B1970">
        <v>2014</v>
      </c>
      <c r="C1970">
        <v>258.2</v>
      </c>
      <c r="D1970">
        <v>-9.9993896322909073E-2</v>
      </c>
      <c r="E1970">
        <f t="shared" si="155"/>
        <v>5.2990908037386788</v>
      </c>
      <c r="F1970">
        <f>(MAX(E$2:E1970) - E1970)/MAX(E$2:E1970)</f>
        <v>5.912453268010967E-2</v>
      </c>
      <c r="G1970">
        <f t="shared" si="156"/>
        <v>-0.18332722999994078</v>
      </c>
      <c r="H1970" t="str">
        <f t="shared" si="157"/>
        <v/>
      </c>
      <c r="I1970">
        <f t="shared" si="154"/>
        <v>-3.8727302991056962E-4</v>
      </c>
    </row>
    <row r="1971" spans="1:9" x14ac:dyDescent="0.3">
      <c r="A1971">
        <v>7</v>
      </c>
      <c r="B1971">
        <v>2014</v>
      </c>
      <c r="C1971">
        <v>256.45</v>
      </c>
      <c r="D1971">
        <v>1.6500183106979265</v>
      </c>
      <c r="E1971">
        <f t="shared" si="155"/>
        <v>5.375803975610367</v>
      </c>
      <c r="F1971">
        <f>(MAX(E$2:E1971) - E1971)/MAX(E$2:E1971)</f>
        <v>4.5503792045991427E-2</v>
      </c>
      <c r="G1971">
        <f t="shared" si="156"/>
        <v>1.4666910806979856</v>
      </c>
      <c r="H1971" t="str">
        <f t="shared" si="157"/>
        <v/>
      </c>
      <c r="I1971">
        <f t="shared" si="154"/>
        <v>6.4340741302317279E-3</v>
      </c>
    </row>
    <row r="1972" spans="1:9" x14ac:dyDescent="0.3">
      <c r="A1972">
        <v>7</v>
      </c>
      <c r="B1972">
        <v>2014</v>
      </c>
      <c r="C1972">
        <v>259.10000000000002</v>
      </c>
      <c r="D1972">
        <v>1.1000061036770798</v>
      </c>
      <c r="E1972">
        <f t="shared" si="155"/>
        <v>5.4271555335687669</v>
      </c>
      <c r="F1972">
        <f>(MAX(E$2:E1972) - E1972)/MAX(E$2:E1972)</f>
        <v>3.6386110752886239E-2</v>
      </c>
      <c r="G1972">
        <f t="shared" si="156"/>
        <v>2.5666971843750654</v>
      </c>
      <c r="H1972" t="str">
        <f t="shared" si="157"/>
        <v/>
      </c>
      <c r="I1972">
        <f t="shared" si="154"/>
        <v>4.2454886286263207E-3</v>
      </c>
    </row>
    <row r="1973" spans="1:9" x14ac:dyDescent="0.3">
      <c r="A1973">
        <v>7</v>
      </c>
      <c r="B1973">
        <v>2014</v>
      </c>
      <c r="C1973">
        <v>258</v>
      </c>
      <c r="D1973">
        <v>-0.59999593099999993</v>
      </c>
      <c r="E1973">
        <f t="shared" si="155"/>
        <v>5.3987578192922081</v>
      </c>
      <c r="F1973">
        <f>(MAX(E$2:E1973) - E1973)/MAX(E$2:E1973)</f>
        <v>4.1428242258148056E-2</v>
      </c>
      <c r="G1973">
        <f t="shared" si="156"/>
        <v>1.9667012533750654</v>
      </c>
      <c r="H1973" t="str">
        <f t="shared" si="157"/>
        <v/>
      </c>
      <c r="I1973">
        <f t="shared" si="154"/>
        <v>-2.3255656240310073E-3</v>
      </c>
    </row>
    <row r="1974" spans="1:9" x14ac:dyDescent="0.3">
      <c r="A1974">
        <v>7</v>
      </c>
      <c r="B1974">
        <v>2014</v>
      </c>
      <c r="C1974">
        <v>260.25</v>
      </c>
      <c r="D1974">
        <v>0.28333129866666668</v>
      </c>
      <c r="E1974">
        <f t="shared" si="155"/>
        <v>5.4119823472241402</v>
      </c>
      <c r="F1974">
        <f>(MAX(E$2:E1974) - E1974)/MAX(E$2:E1974)</f>
        <v>3.9080172681898701E-2</v>
      </c>
      <c r="G1974">
        <f t="shared" si="156"/>
        <v>2.2500325520417319</v>
      </c>
      <c r="H1974" t="str">
        <f t="shared" si="157"/>
        <v/>
      </c>
      <c r="I1974">
        <f t="shared" si="154"/>
        <v>1.0886889478065962E-3</v>
      </c>
    </row>
    <row r="1975" spans="1:9" x14ac:dyDescent="0.3">
      <c r="A1975">
        <v>7</v>
      </c>
      <c r="B1975">
        <v>2014</v>
      </c>
      <c r="C1975">
        <v>259.8</v>
      </c>
      <c r="D1975">
        <v>-1.6670735666666669E-2</v>
      </c>
      <c r="E1975">
        <f t="shared" si="155"/>
        <v>5.4112009812269406</v>
      </c>
      <c r="F1975">
        <f>(MAX(E$2:E1975) - E1975)/MAX(E$2:E1975)</f>
        <v>3.9218907443198572E-2</v>
      </c>
      <c r="G1975">
        <f t="shared" si="156"/>
        <v>2.2333618163750653</v>
      </c>
      <c r="H1975" t="str">
        <f t="shared" si="157"/>
        <v/>
      </c>
      <c r="I1975">
        <f t="shared" si="154"/>
        <v>-6.4167573774698487E-5</v>
      </c>
    </row>
    <row r="1976" spans="1:9" x14ac:dyDescent="0.3">
      <c r="A1976">
        <v>7</v>
      </c>
      <c r="B1976">
        <v>2014</v>
      </c>
      <c r="C1976">
        <v>260.05</v>
      </c>
      <c r="D1976">
        <v>-0.69999389632292397</v>
      </c>
      <c r="E1976">
        <f t="shared" si="155"/>
        <v>5.3784281789507249</v>
      </c>
      <c r="F1976">
        <f>(MAX(E$2:E1976) - E1976)/MAX(E$2:E1976)</f>
        <v>4.503785390006277E-2</v>
      </c>
      <c r="G1976">
        <f t="shared" si="156"/>
        <v>1.5333679200521413</v>
      </c>
      <c r="H1976" t="str">
        <f t="shared" si="157"/>
        <v/>
      </c>
      <c r="I1976">
        <f t="shared" si="154"/>
        <v>-2.6917665692094751E-3</v>
      </c>
    </row>
    <row r="1977" spans="1:9" x14ac:dyDescent="0.3">
      <c r="A1977">
        <v>7</v>
      </c>
      <c r="B1977">
        <v>2014</v>
      </c>
      <c r="C1977">
        <v>260.7</v>
      </c>
      <c r="D1977">
        <v>-0.6666707356666669</v>
      </c>
      <c r="E1977">
        <f t="shared" si="155"/>
        <v>5.3474819130923406</v>
      </c>
      <c r="F1977">
        <f>(MAX(E$2:E1977) - E1977)/MAX(E$2:E1977)</f>
        <v>5.0532491268943151E-2</v>
      </c>
      <c r="G1977">
        <f t="shared" si="156"/>
        <v>0.86669718438547438</v>
      </c>
      <c r="H1977" t="str">
        <f t="shared" si="157"/>
        <v/>
      </c>
      <c r="I1977">
        <f t="shared" si="154"/>
        <v>-2.5572333550696854E-3</v>
      </c>
    </row>
    <row r="1978" spans="1:9" x14ac:dyDescent="0.3">
      <c r="A1978">
        <v>7</v>
      </c>
      <c r="B1978">
        <v>2014</v>
      </c>
      <c r="C1978">
        <v>263.60000000000002</v>
      </c>
      <c r="D1978">
        <v>-2.0499816893020602</v>
      </c>
      <c r="E1978">
        <f t="shared" si="155"/>
        <v>5.2539119585670946</v>
      </c>
      <c r="F1978">
        <f>(MAX(E$2:E1978) - E1978)/MAX(E$2:E1978)</f>
        <v>6.7146223313113498E-2</v>
      </c>
      <c r="G1978">
        <f t="shared" si="156"/>
        <v>-1.1832845049165859</v>
      </c>
      <c r="H1978" t="str">
        <f t="shared" si="157"/>
        <v/>
      </c>
      <c r="I1978">
        <f t="shared" si="154"/>
        <v>-7.776865285667906E-3</v>
      </c>
    </row>
    <row r="1979" spans="1:9" x14ac:dyDescent="0.3">
      <c r="A1979">
        <v>7</v>
      </c>
      <c r="B1979">
        <v>2014</v>
      </c>
      <c r="C1979">
        <v>266.05</v>
      </c>
      <c r="D1979">
        <v>-3</v>
      </c>
      <c r="E1979">
        <f t="shared" si="155"/>
        <v>5.1206140607271093</v>
      </c>
      <c r="F1979">
        <f>(MAX(E$2:E1979) - E1979)/MAX(E$2:E1979)</f>
        <v>9.0813815843226328E-2</v>
      </c>
      <c r="G1979">
        <f t="shared" si="156"/>
        <v>-4.1832845049165854</v>
      </c>
      <c r="H1979" t="str">
        <f t="shared" si="157"/>
        <v/>
      </c>
      <c r="I1979">
        <f t="shared" si="154"/>
        <v>-1.1276075925577899E-2</v>
      </c>
    </row>
    <row r="1980" spans="1:9" x14ac:dyDescent="0.3">
      <c r="A1980">
        <v>7</v>
      </c>
      <c r="B1980">
        <v>2014</v>
      </c>
      <c r="C1980">
        <v>268.3</v>
      </c>
      <c r="D1980">
        <v>-0.28332926433333333</v>
      </c>
      <c r="E1980">
        <f t="shared" si="155"/>
        <v>5.1084472900107034</v>
      </c>
      <c r="F1980">
        <f>(MAX(E$2:E1980) - E1980)/MAX(E$2:E1980)</f>
        <v>9.297407625535134E-2</v>
      </c>
      <c r="G1980">
        <f t="shared" si="156"/>
        <v>-4.4666137692499186</v>
      </c>
      <c r="H1980">
        <f t="shared" si="157"/>
        <v>-4.4666137692499186</v>
      </c>
      <c r="I1980">
        <f t="shared" si="154"/>
        <v>-1.0560166393340786E-3</v>
      </c>
    </row>
    <row r="1981" spans="1:9" x14ac:dyDescent="0.3">
      <c r="A1981">
        <v>8</v>
      </c>
      <c r="B1981">
        <v>2014</v>
      </c>
      <c r="C1981">
        <v>265.25</v>
      </c>
      <c r="D1981">
        <v>0.31666666666665866</v>
      </c>
      <c r="E1981">
        <f t="shared" si="155"/>
        <v>5.122169320902815</v>
      </c>
      <c r="F1981">
        <f>(MAX(E$2:E1981) - E1981)/MAX(E$2:E1981)</f>
        <v>9.0537672972908143E-2</v>
      </c>
      <c r="G1981">
        <f t="shared" si="156"/>
        <v>0.31666666666665866</v>
      </c>
      <c r="H1981" t="str">
        <f t="shared" si="157"/>
        <v/>
      </c>
      <c r="I1981">
        <f t="shared" si="154"/>
        <v>1.1938422871504567E-3</v>
      </c>
    </row>
    <row r="1982" spans="1:9" x14ac:dyDescent="0.3">
      <c r="A1982">
        <v>8</v>
      </c>
      <c r="B1982">
        <v>2014</v>
      </c>
      <c r="C1982">
        <v>267</v>
      </c>
      <c r="D1982">
        <v>1.3000000000000067</v>
      </c>
      <c r="E1982">
        <f t="shared" si="155"/>
        <v>5.1782829735756266</v>
      </c>
      <c r="F1982">
        <f>(MAX(E$2:E1982) - E1982)/MAX(E$2:E1982)</f>
        <v>8.0574462086937207E-2</v>
      </c>
      <c r="G1982">
        <f t="shared" si="156"/>
        <v>1.6166666666666654</v>
      </c>
      <c r="H1982" t="str">
        <f t="shared" si="157"/>
        <v/>
      </c>
      <c r="I1982">
        <f t="shared" si="154"/>
        <v>4.8689138576779277E-3</v>
      </c>
    </row>
    <row r="1983" spans="1:9" x14ac:dyDescent="0.3">
      <c r="A1983">
        <v>8</v>
      </c>
      <c r="B1983">
        <v>2014</v>
      </c>
      <c r="C1983">
        <v>265.5</v>
      </c>
      <c r="D1983">
        <v>1.2500122070208399</v>
      </c>
      <c r="E1983">
        <f t="shared" si="155"/>
        <v>5.233138201782217</v>
      </c>
      <c r="F1983">
        <f>(MAX(E$2:E1983) - E1983)/MAX(E$2:E1983)</f>
        <v>7.0834689664581077E-2</v>
      </c>
      <c r="G1983">
        <f t="shared" si="156"/>
        <v>2.8666788736875053</v>
      </c>
      <c r="H1983" t="str">
        <f t="shared" si="157"/>
        <v/>
      </c>
      <c r="I1983">
        <f t="shared" si="154"/>
        <v>4.7081439059165342E-3</v>
      </c>
    </row>
    <row r="1984" spans="1:9" x14ac:dyDescent="0.3">
      <c r="A1984">
        <v>8</v>
      </c>
      <c r="B1984">
        <v>2014</v>
      </c>
      <c r="C1984">
        <v>263.89999999999998</v>
      </c>
      <c r="D1984">
        <v>9.9997965333333327E-2</v>
      </c>
      <c r="E1984">
        <f t="shared" si="155"/>
        <v>5.2375998620250899</v>
      </c>
      <c r="F1984">
        <f>(MAX(E$2:E1984) - E1984)/MAX(E$2:E1984)</f>
        <v>7.0042503453491084E-2</v>
      </c>
      <c r="G1984">
        <f t="shared" si="156"/>
        <v>2.9666768390208387</v>
      </c>
      <c r="H1984" t="str">
        <f t="shared" si="157"/>
        <v/>
      </c>
      <c r="I1984">
        <f t="shared" si="154"/>
        <v>3.7892370342301377E-4</v>
      </c>
    </row>
    <row r="1985" spans="1:9" x14ac:dyDescent="0.3">
      <c r="A1985">
        <v>8</v>
      </c>
      <c r="B1985">
        <v>2014</v>
      </c>
      <c r="C1985">
        <v>262.95</v>
      </c>
      <c r="D1985">
        <v>0.30000610366666663</v>
      </c>
      <c r="E1985">
        <f t="shared" si="155"/>
        <v>5.2510452008200517</v>
      </c>
      <c r="F1985">
        <f>(MAX(E$2:E1985) - E1985)/MAX(E$2:E1985)</f>
        <v>6.7655227996150619E-2</v>
      </c>
      <c r="G1985">
        <f t="shared" si="156"/>
        <v>3.2666829426875053</v>
      </c>
      <c r="H1985" t="str">
        <f t="shared" si="157"/>
        <v/>
      </c>
      <c r="I1985">
        <f t="shared" si="154"/>
        <v>1.1409245243075362E-3</v>
      </c>
    </row>
    <row r="1986" spans="1:9" x14ac:dyDescent="0.3">
      <c r="A1986">
        <v>8</v>
      </c>
      <c r="B1986">
        <v>2014</v>
      </c>
      <c r="C1986">
        <v>261.45</v>
      </c>
      <c r="D1986">
        <v>2.5499938963229005</v>
      </c>
      <c r="E1986">
        <f t="shared" si="155"/>
        <v>5.3662787052211423</v>
      </c>
      <c r="F1986">
        <f>(MAX(E$2:E1986) - E1986)/MAX(E$2:E1986)</f>
        <v>4.7195043160708529E-2</v>
      </c>
      <c r="G1986">
        <f t="shared" si="156"/>
        <v>5.8166768390104053</v>
      </c>
      <c r="H1986" t="str">
        <f t="shared" si="157"/>
        <v/>
      </c>
      <c r="I1986">
        <f t="shared" si="154"/>
        <v>9.7532755644402398E-3</v>
      </c>
    </row>
    <row r="1987" spans="1:9" x14ac:dyDescent="0.3">
      <c r="A1987">
        <v>8</v>
      </c>
      <c r="B1987">
        <v>2014</v>
      </c>
      <c r="C1987">
        <v>260.95</v>
      </c>
      <c r="D1987">
        <v>0.34998779297917398</v>
      </c>
      <c r="E1987">
        <f t="shared" si="155"/>
        <v>5.3824726009530481</v>
      </c>
      <c r="F1987">
        <f>(MAX(E$2:E1987) - E1987)/MAX(E$2:E1987)</f>
        <v>4.4319750062553516E-2</v>
      </c>
      <c r="G1987">
        <f t="shared" si="156"/>
        <v>6.1666646319895797</v>
      </c>
      <c r="H1987" t="str">
        <f t="shared" si="157"/>
        <v/>
      </c>
      <c r="I1987">
        <f t="shared" ref="I1987:I2050" si="158">D1987/C1987</f>
        <v>1.3412063344670397E-3</v>
      </c>
    </row>
    <row r="1988" spans="1:9" x14ac:dyDescent="0.3">
      <c r="A1988">
        <v>8</v>
      </c>
      <c r="B1988">
        <v>2014</v>
      </c>
      <c r="C1988">
        <v>260.75</v>
      </c>
      <c r="D1988">
        <v>-9.9997965333333327E-2</v>
      </c>
      <c r="E1988">
        <f t="shared" ref="E1988:E2051" si="159">(D1988/C1988*$G$2+1)*E1987*$H$2+(1-$H$2)*E1987</f>
        <v>5.3778281841006805</v>
      </c>
      <c r="F1988">
        <f>(MAX(E$2:E1988) - E1988)/MAX(E$2:E1988)</f>
        <v>4.5144385464784532E-2</v>
      </c>
      <c r="G1988">
        <f t="shared" si="156"/>
        <v>6.0666666666562463</v>
      </c>
      <c r="H1988" t="str">
        <f t="shared" si="157"/>
        <v/>
      </c>
      <c r="I1988">
        <f t="shared" si="158"/>
        <v>-3.8350130520933205E-4</v>
      </c>
    </row>
    <row r="1989" spans="1:9" x14ac:dyDescent="0.3">
      <c r="A1989">
        <v>8</v>
      </c>
      <c r="B1989">
        <v>2014</v>
      </c>
      <c r="C1989">
        <v>261</v>
      </c>
      <c r="D1989">
        <v>-0.39999999999998664</v>
      </c>
      <c r="E1989">
        <f t="shared" si="159"/>
        <v>5.3592839489830926</v>
      </c>
      <c r="F1989">
        <f>(MAX(E$2:E1989) - E1989)/MAX(E$2:E1989)</f>
        <v>4.8436991032147242E-2</v>
      </c>
      <c r="G1989">
        <f t="shared" ref="G1989:G2052" si="160">IF(A1989&lt;&gt;A1988, D1989, D1989+G1988)</f>
        <v>5.6666666666562593</v>
      </c>
      <c r="H1989" t="str">
        <f t="shared" si="157"/>
        <v/>
      </c>
      <c r="I1989">
        <f t="shared" si="158"/>
        <v>-1.532567049808378E-3</v>
      </c>
    </row>
    <row r="1990" spans="1:9" x14ac:dyDescent="0.3">
      <c r="A1990">
        <v>8</v>
      </c>
      <c r="B1990">
        <v>2014</v>
      </c>
      <c r="C1990">
        <v>262.3</v>
      </c>
      <c r="D1990">
        <v>-0.16665852862498465</v>
      </c>
      <c r="E1990">
        <f t="shared" si="159"/>
        <v>5.3516223654939683</v>
      </c>
      <c r="F1990">
        <f>(MAX(E$2:E1990) - E1990)/MAX(E$2:E1990)</f>
        <v>4.9797336837252952E-2</v>
      </c>
      <c r="G1990">
        <f t="shared" si="160"/>
        <v>5.5000081380312746</v>
      </c>
      <c r="H1990" t="str">
        <f t="shared" si="157"/>
        <v/>
      </c>
      <c r="I1990">
        <f t="shared" si="158"/>
        <v>-6.3537372712537039E-4</v>
      </c>
    </row>
    <row r="1991" spans="1:9" x14ac:dyDescent="0.3">
      <c r="A1991">
        <v>8</v>
      </c>
      <c r="B1991">
        <v>2014</v>
      </c>
      <c r="C1991">
        <v>262.3</v>
      </c>
      <c r="D1991">
        <v>-0.16666666666666666</v>
      </c>
      <c r="E1991">
        <f t="shared" si="159"/>
        <v>5.3439713613496282</v>
      </c>
      <c r="F1991">
        <f>(MAX(E$2:E1991) - E1991)/MAX(E$2:E1991)</f>
        <v>5.1155804235979825E-2</v>
      </c>
      <c r="G1991">
        <f t="shared" si="160"/>
        <v>5.3333414713646077</v>
      </c>
      <c r="H1991" t="str">
        <f t="shared" si="157"/>
        <v/>
      </c>
      <c r="I1991">
        <f t="shared" si="158"/>
        <v>-6.3540475282755106E-4</v>
      </c>
    </row>
    <row r="1992" spans="1:9" x14ac:dyDescent="0.3">
      <c r="A1992">
        <v>8</v>
      </c>
      <c r="B1992">
        <v>2014</v>
      </c>
      <c r="C1992">
        <v>263.75</v>
      </c>
      <c r="D1992">
        <v>0.83332519531248683</v>
      </c>
      <c r="E1992">
        <f t="shared" si="159"/>
        <v>5.3819613080851436</v>
      </c>
      <c r="F1992">
        <f>(MAX(E$2:E1992) - E1992)/MAX(E$2:E1992)</f>
        <v>4.4410532223841934E-2</v>
      </c>
      <c r="G1992">
        <f t="shared" si="160"/>
        <v>6.1666666666770942</v>
      </c>
      <c r="H1992" t="str">
        <f t="shared" si="157"/>
        <v/>
      </c>
      <c r="I1992">
        <f t="shared" si="158"/>
        <v>3.1595268068719878E-3</v>
      </c>
    </row>
    <row r="1993" spans="1:9" x14ac:dyDescent="0.3">
      <c r="A1993">
        <v>8</v>
      </c>
      <c r="B1993">
        <v>2014</v>
      </c>
      <c r="C1993">
        <v>261.64999999999998</v>
      </c>
      <c r="D1993">
        <v>-0.6166666666666667</v>
      </c>
      <c r="E1993">
        <f t="shared" si="159"/>
        <v>5.3534213833193558</v>
      </c>
      <c r="F1993">
        <f>(MAX(E$2:E1993) - E1993)/MAX(E$2:E1993)</f>
        <v>4.94779137890606E-2</v>
      </c>
      <c r="G1993">
        <f t="shared" si="160"/>
        <v>5.5500000000104279</v>
      </c>
      <c r="H1993" t="str">
        <f t="shared" si="157"/>
        <v/>
      </c>
      <c r="I1993">
        <f t="shared" si="158"/>
        <v>-2.3568380151602016E-3</v>
      </c>
    </row>
    <row r="1994" spans="1:9" x14ac:dyDescent="0.3">
      <c r="A1994">
        <v>8</v>
      </c>
      <c r="B1994">
        <v>2014</v>
      </c>
      <c r="C1994">
        <v>264.14999999999998</v>
      </c>
      <c r="D1994">
        <v>0.45000406900000001</v>
      </c>
      <c r="E1994">
        <f t="shared" si="159"/>
        <v>5.3739414975064541</v>
      </c>
      <c r="F1994">
        <f>(MAX(E$2:E1994) - E1994)/MAX(E$2:E1994)</f>
        <v>4.5834482728845133E-2</v>
      </c>
      <c r="G1994">
        <f t="shared" si="160"/>
        <v>6.0000040690104282</v>
      </c>
      <c r="H1994" t="str">
        <f t="shared" si="157"/>
        <v/>
      </c>
      <c r="I1994">
        <f t="shared" si="158"/>
        <v>1.7035929169032747E-3</v>
      </c>
    </row>
    <row r="1995" spans="1:9" x14ac:dyDescent="0.3">
      <c r="A1995">
        <v>8</v>
      </c>
      <c r="B1995">
        <v>2014</v>
      </c>
      <c r="C1995">
        <v>262.5</v>
      </c>
      <c r="D1995">
        <v>1.7333292641614537</v>
      </c>
      <c r="E1995">
        <f t="shared" si="159"/>
        <v>5.4537827266051933</v>
      </c>
      <c r="F1995">
        <f>(MAX(E$2:E1995) - E1995)/MAX(E$2:E1995)</f>
        <v>3.1658342609360755E-2</v>
      </c>
      <c r="G1995">
        <f t="shared" si="160"/>
        <v>7.7333333331718821</v>
      </c>
      <c r="H1995" t="str">
        <f t="shared" si="157"/>
        <v/>
      </c>
      <c r="I1995">
        <f t="shared" si="158"/>
        <v>6.6031591015674428E-3</v>
      </c>
    </row>
    <row r="1996" spans="1:9" x14ac:dyDescent="0.3">
      <c r="A1996">
        <v>8</v>
      </c>
      <c r="B1996">
        <v>2014</v>
      </c>
      <c r="C1996">
        <v>258.8</v>
      </c>
      <c r="D1996">
        <v>-0.56666870101039335</v>
      </c>
      <c r="E1996">
        <f t="shared" si="159"/>
        <v>5.4269141101450842</v>
      </c>
      <c r="F1996">
        <f>(MAX(E$2:E1996) - E1996)/MAX(E$2:E1996)</f>
        <v>3.6428976479289561E-2</v>
      </c>
      <c r="G1996">
        <f t="shared" si="160"/>
        <v>7.1666646321614884</v>
      </c>
      <c r="H1996" t="str">
        <f t="shared" si="157"/>
        <v/>
      </c>
      <c r="I1996">
        <f t="shared" si="158"/>
        <v>-2.1896008539814271E-3</v>
      </c>
    </row>
    <row r="1997" spans="1:9" x14ac:dyDescent="0.3">
      <c r="A1997">
        <v>8</v>
      </c>
      <c r="B1997">
        <v>2014</v>
      </c>
      <c r="C1997">
        <v>259.95</v>
      </c>
      <c r="D1997">
        <v>0.41667073566666663</v>
      </c>
      <c r="E1997">
        <f t="shared" si="159"/>
        <v>5.4464862650326253</v>
      </c>
      <c r="F1997">
        <f>(MAX(E$2:E1997) - E1997)/MAX(E$2:E1997)</f>
        <v>3.2953859509548225E-2</v>
      </c>
      <c r="G1997">
        <f t="shared" si="160"/>
        <v>7.5833353678281554</v>
      </c>
      <c r="H1997" t="str">
        <f t="shared" si="157"/>
        <v/>
      </c>
      <c r="I1997">
        <f t="shared" si="158"/>
        <v>1.6028880002564596E-3</v>
      </c>
    </row>
    <row r="1998" spans="1:9" x14ac:dyDescent="0.3">
      <c r="A1998">
        <v>8</v>
      </c>
      <c r="B1998">
        <v>2014</v>
      </c>
      <c r="C1998">
        <v>261.8</v>
      </c>
      <c r="D1998">
        <v>-9.9981689302068133E-2</v>
      </c>
      <c r="E1998">
        <f t="shared" si="159"/>
        <v>5.441806222941481</v>
      </c>
      <c r="F1998">
        <f>(MAX(E$2:E1998) - E1998)/MAX(E$2:E1998)</f>
        <v>3.3784820320122651E-2</v>
      </c>
      <c r="G1998">
        <f t="shared" si="160"/>
        <v>7.483353678526087</v>
      </c>
      <c r="H1998" t="str">
        <f t="shared" si="157"/>
        <v/>
      </c>
      <c r="I1998">
        <f t="shared" si="158"/>
        <v>-3.8190102865572241E-4</v>
      </c>
    </row>
    <row r="1999" spans="1:9" x14ac:dyDescent="0.3">
      <c r="A1999">
        <v>8</v>
      </c>
      <c r="B1999">
        <v>2014</v>
      </c>
      <c r="C1999">
        <v>262.8</v>
      </c>
      <c r="D1999">
        <v>0.65000000000002267</v>
      </c>
      <c r="E1999">
        <f t="shared" si="159"/>
        <v>5.4720902472986044</v>
      </c>
      <c r="F1999">
        <f>(MAX(E$2:E1999) - E1999)/MAX(E$2:E1999)</f>
        <v>2.8407766666082163E-2</v>
      </c>
      <c r="G1999">
        <f t="shared" si="160"/>
        <v>8.1333536785261096</v>
      </c>
      <c r="H1999" t="str">
        <f t="shared" si="157"/>
        <v/>
      </c>
      <c r="I1999">
        <f t="shared" si="158"/>
        <v>2.4733637747337239E-3</v>
      </c>
    </row>
    <row r="2000" spans="1:9" x14ac:dyDescent="0.3">
      <c r="A2000">
        <v>8</v>
      </c>
      <c r="B2000">
        <v>2014</v>
      </c>
      <c r="C2000">
        <v>262.85000000000002</v>
      </c>
      <c r="D2000">
        <v>0.13332722966666666</v>
      </c>
      <c r="E2000">
        <f t="shared" si="159"/>
        <v>5.4783354515010245</v>
      </c>
      <c r="F2000">
        <f>(MAX(E$2:E2000) - E2000)/MAX(E$2:E2000)</f>
        <v>2.7298904855615636E-2</v>
      </c>
      <c r="G2000">
        <f t="shared" si="160"/>
        <v>8.266680908192777</v>
      </c>
      <c r="H2000" t="str">
        <f t="shared" si="157"/>
        <v/>
      </c>
      <c r="I2000">
        <f t="shared" si="158"/>
        <v>5.0723693995307836E-4</v>
      </c>
    </row>
    <row r="2001" spans="1:9" x14ac:dyDescent="0.3">
      <c r="A2001">
        <v>8</v>
      </c>
      <c r="B2001">
        <v>2014</v>
      </c>
      <c r="C2001">
        <v>261.89999999999998</v>
      </c>
      <c r="D2001">
        <v>0.16667277033333336</v>
      </c>
      <c r="E2001">
        <f t="shared" si="159"/>
        <v>5.4861798616944695</v>
      </c>
      <c r="F2001">
        <f>(MAX(E$2:E2001) - E2001)/MAX(E$2:E2001)</f>
        <v>2.5906097413742935E-2</v>
      </c>
      <c r="G2001">
        <f t="shared" si="160"/>
        <v>8.4333536785261103</v>
      </c>
      <c r="H2001">
        <f t="shared" si="157"/>
        <v>8.4333536785261103</v>
      </c>
      <c r="I2001">
        <f t="shared" si="158"/>
        <v>6.3639851215476656E-4</v>
      </c>
    </row>
    <row r="2002" spans="1:9" x14ac:dyDescent="0.3">
      <c r="A2002">
        <v>9</v>
      </c>
      <c r="B2002">
        <v>2014</v>
      </c>
      <c r="C2002">
        <v>260.8</v>
      </c>
      <c r="D2002">
        <v>0.11666666666666665</v>
      </c>
      <c r="E2002">
        <f t="shared" si="159"/>
        <v>5.4917018026979001</v>
      </c>
      <c r="F2002">
        <f>(MAX(E$2:E2002) - E2002)/MAX(E$2:E2002)</f>
        <v>2.4925653972681292E-2</v>
      </c>
      <c r="G2002">
        <f t="shared" si="160"/>
        <v>0.11666666666666665</v>
      </c>
      <c r="H2002" t="str">
        <f t="shared" si="157"/>
        <v/>
      </c>
      <c r="I2002">
        <f t="shared" si="158"/>
        <v>4.4734151329243349E-4</v>
      </c>
    </row>
    <row r="2003" spans="1:9" x14ac:dyDescent="0.3">
      <c r="A2003">
        <v>9</v>
      </c>
      <c r="B2003">
        <v>2014</v>
      </c>
      <c r="C2003">
        <v>260.7</v>
      </c>
      <c r="D2003">
        <v>-1.94999389632292</v>
      </c>
      <c r="E2003">
        <f t="shared" si="159"/>
        <v>5.3992784569353587</v>
      </c>
      <c r="F2003">
        <f>(MAX(E$2:E2003) - E2003)/MAX(E$2:E2003)</f>
        <v>4.1335800893403371E-2</v>
      </c>
      <c r="G2003">
        <f t="shared" si="160"/>
        <v>-1.8333272296562533</v>
      </c>
      <c r="H2003" t="str">
        <f t="shared" si="157"/>
        <v/>
      </c>
      <c r="I2003">
        <f t="shared" si="158"/>
        <v>-7.4798384975946304E-3</v>
      </c>
    </row>
    <row r="2004" spans="1:9" x14ac:dyDescent="0.3">
      <c r="A2004">
        <v>9</v>
      </c>
      <c r="B2004">
        <v>2014</v>
      </c>
      <c r="C2004">
        <v>257.8</v>
      </c>
      <c r="D2004">
        <v>0.49998779297915869</v>
      </c>
      <c r="E2004">
        <f t="shared" si="159"/>
        <v>5.422839511894888</v>
      </c>
      <c r="F2004">
        <f>(MAX(E$2:E2004) - E2004)/MAX(E$2:E2004)</f>
        <v>3.7152438234292769E-2</v>
      </c>
      <c r="G2004">
        <f t="shared" si="160"/>
        <v>-1.3333394366770945</v>
      </c>
      <c r="H2004" t="str">
        <f t="shared" si="157"/>
        <v/>
      </c>
      <c r="I2004">
        <f t="shared" si="158"/>
        <v>1.9394406244342851E-3</v>
      </c>
    </row>
    <row r="2005" spans="1:9" x14ac:dyDescent="0.3">
      <c r="A2005">
        <v>9</v>
      </c>
      <c r="B2005">
        <v>2014</v>
      </c>
      <c r="C2005">
        <v>259.45</v>
      </c>
      <c r="D2005">
        <v>0.34999796565623337</v>
      </c>
      <c r="E2005">
        <f t="shared" si="159"/>
        <v>5.4392991815568568</v>
      </c>
      <c r="F2005">
        <f>(MAX(E$2:E2005) - E2005)/MAX(E$2:E2005)</f>
        <v>3.422995587671368E-2</v>
      </c>
      <c r="G2005">
        <f t="shared" si="160"/>
        <v>-0.98334147102086122</v>
      </c>
      <c r="H2005" t="str">
        <f t="shared" si="157"/>
        <v/>
      </c>
      <c r="I2005">
        <f t="shared" si="158"/>
        <v>1.3489996749132141E-3</v>
      </c>
    </row>
    <row r="2006" spans="1:9" x14ac:dyDescent="0.3">
      <c r="A2006">
        <v>9</v>
      </c>
      <c r="B2006">
        <v>2014</v>
      </c>
      <c r="C2006">
        <v>258.39999999999998</v>
      </c>
      <c r="D2006">
        <v>0.23332722996874999</v>
      </c>
      <c r="E2006">
        <f t="shared" si="159"/>
        <v>5.4503501001898247</v>
      </c>
      <c r="F2006">
        <f>(MAX(E$2:E2006) - E2006)/MAX(E$2:E2006)</f>
        <v>3.2267819612550784E-2</v>
      </c>
      <c r="G2006">
        <f t="shared" si="160"/>
        <v>-0.75001424105211123</v>
      </c>
      <c r="H2006" t="str">
        <f t="shared" si="157"/>
        <v/>
      </c>
      <c r="I2006">
        <f t="shared" si="158"/>
        <v>9.0296915622581277E-4</v>
      </c>
    </row>
    <row r="2007" spans="1:9" x14ac:dyDescent="0.3">
      <c r="A2007">
        <v>9</v>
      </c>
      <c r="B2007">
        <v>2014</v>
      </c>
      <c r="C2007">
        <v>258.39999999999998</v>
      </c>
      <c r="D2007">
        <v>0.23333333333332532</v>
      </c>
      <c r="E2007">
        <f t="shared" si="159"/>
        <v>5.4614237604166025</v>
      </c>
      <c r="F2007">
        <f>(MAX(E$2:E2007) - E2007)/MAX(E$2:E2007)</f>
        <v>3.0301645484441794E-2</v>
      </c>
      <c r="G2007">
        <f t="shared" si="160"/>
        <v>-0.51668090771878594</v>
      </c>
      <c r="H2007" t="str">
        <f t="shared" si="157"/>
        <v/>
      </c>
      <c r="I2007">
        <f t="shared" si="158"/>
        <v>9.0299277605776062E-4</v>
      </c>
    </row>
    <row r="2008" spans="1:9" x14ac:dyDescent="0.3">
      <c r="A2008">
        <v>9</v>
      </c>
      <c r="B2008">
        <v>2014</v>
      </c>
      <c r="C2008">
        <v>258.39999999999998</v>
      </c>
      <c r="D2008">
        <v>0.23333333333332532</v>
      </c>
      <c r="E2008">
        <f t="shared" si="159"/>
        <v>5.4725199193725569</v>
      </c>
      <c r="F2008">
        <f>(MAX(E$2:E2008) - E2008)/MAX(E$2:E2008)</f>
        <v>2.8331476614005844E-2</v>
      </c>
      <c r="G2008">
        <f t="shared" si="160"/>
        <v>-0.28334757438546065</v>
      </c>
      <c r="H2008" t="str">
        <f t="shared" si="157"/>
        <v/>
      </c>
      <c r="I2008">
        <f t="shared" si="158"/>
        <v>9.0299277605776062E-4</v>
      </c>
    </row>
    <row r="2009" spans="1:9" x14ac:dyDescent="0.3">
      <c r="A2009">
        <v>9</v>
      </c>
      <c r="B2009">
        <v>2014</v>
      </c>
      <c r="C2009">
        <v>258.39999999999998</v>
      </c>
      <c r="D2009">
        <v>-0.23333333333333331</v>
      </c>
      <c r="E2009">
        <f t="shared" si="159"/>
        <v>5.4614012159759984</v>
      </c>
      <c r="F2009">
        <f>(MAX(E$2:E2009) - E2009)/MAX(E$2:E2009)</f>
        <v>3.0305648343021591E-2</v>
      </c>
      <c r="G2009">
        <f t="shared" si="160"/>
        <v>-0.51668090771879394</v>
      </c>
      <c r="H2009" t="str">
        <f t="shared" ref="H2009:H2072" si="161">IF(A2009=A2010, "", IF(-C1987*0.05 &gt; MIN(G1988:G2009), -C1987*0.05, G2009))</f>
        <v/>
      </c>
      <c r="I2009">
        <f t="shared" si="158"/>
        <v>-9.0299277605779152E-4</v>
      </c>
    </row>
    <row r="2010" spans="1:9" x14ac:dyDescent="0.3">
      <c r="A2010">
        <v>9</v>
      </c>
      <c r="B2010">
        <v>2014</v>
      </c>
      <c r="C2010">
        <v>257.75</v>
      </c>
      <c r="D2010">
        <v>-0.31667480466666664</v>
      </c>
      <c r="E2010">
        <f t="shared" si="159"/>
        <v>5.4463038411268423</v>
      </c>
      <c r="F2010">
        <f>(MAX(E$2:E2010) - E2010)/MAX(E$2:E2010)</f>
        <v>3.2986249627770546E-2</v>
      </c>
      <c r="G2010">
        <f t="shared" si="160"/>
        <v>-0.83335571238546058</v>
      </c>
      <c r="H2010" t="str">
        <f t="shared" si="161"/>
        <v/>
      </c>
      <c r="I2010">
        <f t="shared" si="158"/>
        <v>-1.2286122392499192E-3</v>
      </c>
    </row>
    <row r="2011" spans="1:9" x14ac:dyDescent="0.3">
      <c r="A2011">
        <v>9</v>
      </c>
      <c r="B2011">
        <v>2014</v>
      </c>
      <c r="C2011">
        <v>257.5</v>
      </c>
      <c r="D2011">
        <v>-0.20000610336459068</v>
      </c>
      <c r="E2011">
        <f t="shared" si="159"/>
        <v>5.4367857381355504</v>
      </c>
      <c r="F2011">
        <f>(MAX(E$2:E2011) - E2011)/MAX(E$2:E2011)</f>
        <v>3.4676228141369954E-2</v>
      </c>
      <c r="G2011">
        <f t="shared" si="160"/>
        <v>-1.0333618157500513</v>
      </c>
      <c r="H2011" t="str">
        <f t="shared" si="161"/>
        <v/>
      </c>
      <c r="I2011">
        <f t="shared" si="158"/>
        <v>-7.7672273151297355E-4</v>
      </c>
    </row>
    <row r="2012" spans="1:9" x14ac:dyDescent="0.3">
      <c r="A2012">
        <v>9</v>
      </c>
      <c r="B2012">
        <v>2014</v>
      </c>
      <c r="C2012">
        <v>257.3</v>
      </c>
      <c r="D2012">
        <v>8.3327229968757341E-2</v>
      </c>
      <c r="E2012">
        <f t="shared" si="159"/>
        <v>5.4407473497362426</v>
      </c>
      <c r="F2012">
        <f>(MAX(E$2:E2012) - E2012)/MAX(E$2:E2012)</f>
        <v>3.3972827632831513E-2</v>
      </c>
      <c r="G2012">
        <f t="shared" si="160"/>
        <v>-0.95003458578129396</v>
      </c>
      <c r="H2012" t="str">
        <f t="shared" si="161"/>
        <v/>
      </c>
      <c r="I2012">
        <f t="shared" si="158"/>
        <v>3.2385242894969815E-4</v>
      </c>
    </row>
    <row r="2013" spans="1:9" x14ac:dyDescent="0.3">
      <c r="A2013">
        <v>9</v>
      </c>
      <c r="B2013">
        <v>2014</v>
      </c>
      <c r="C2013">
        <v>257.85000000000002</v>
      </c>
      <c r="D2013">
        <v>-1.8307031242420868E-5</v>
      </c>
      <c r="E2013">
        <f t="shared" si="159"/>
        <v>5.4407464805919865</v>
      </c>
      <c r="F2013">
        <f>(MAX(E$2:E2013) - E2013)/MAX(E$2:E2013)</f>
        <v>3.397298195298537E-2</v>
      </c>
      <c r="G2013">
        <f t="shared" si="160"/>
        <v>-0.95005289281253635</v>
      </c>
      <c r="H2013" t="str">
        <f t="shared" si="161"/>
        <v/>
      </c>
      <c r="I2013">
        <f t="shared" si="158"/>
        <v>-7.099876378677861E-8</v>
      </c>
    </row>
    <row r="2014" spans="1:9" x14ac:dyDescent="0.3">
      <c r="A2014">
        <v>9</v>
      </c>
      <c r="B2014">
        <v>2014</v>
      </c>
      <c r="C2014">
        <v>259.3</v>
      </c>
      <c r="D2014">
        <v>-1.44999389632292</v>
      </c>
      <c r="E2014">
        <f t="shared" si="159"/>
        <v>5.3722915609094866</v>
      </c>
      <c r="F2014">
        <f>(MAX(E$2:E2014) - E2014)/MAX(E$2:E2014)</f>
        <v>4.6127435788948346E-2</v>
      </c>
      <c r="G2014">
        <f t="shared" si="160"/>
        <v>-2.4000467891354562</v>
      </c>
      <c r="H2014" t="str">
        <f t="shared" si="161"/>
        <v/>
      </c>
      <c r="I2014">
        <f t="shared" si="158"/>
        <v>-5.5919548643382951E-3</v>
      </c>
    </row>
    <row r="2015" spans="1:9" x14ac:dyDescent="0.3">
      <c r="A2015">
        <v>9</v>
      </c>
      <c r="B2015">
        <v>2014</v>
      </c>
      <c r="C2015">
        <v>260.35000000000002</v>
      </c>
      <c r="D2015">
        <v>-0.31666870101043132</v>
      </c>
      <c r="E2015">
        <f t="shared" si="159"/>
        <v>5.3575891129448401</v>
      </c>
      <c r="F2015">
        <f>(MAX(E$2:E2015) - E2015)/MAX(E$2:E2015)</f>
        <v>4.8737916173568922E-2</v>
      </c>
      <c r="G2015">
        <f t="shared" si="160"/>
        <v>-2.7167154901458876</v>
      </c>
      <c r="H2015" t="str">
        <f t="shared" si="161"/>
        <v/>
      </c>
      <c r="I2015">
        <f t="shared" si="158"/>
        <v>-1.2163191895925918E-3</v>
      </c>
    </row>
    <row r="2016" spans="1:9" x14ac:dyDescent="0.3">
      <c r="A2016">
        <v>9</v>
      </c>
      <c r="B2016">
        <v>2014</v>
      </c>
      <c r="C2016">
        <v>260.25</v>
      </c>
      <c r="D2016">
        <v>0.35000000000001469</v>
      </c>
      <c r="E2016">
        <f t="shared" si="159"/>
        <v>5.3738008379263738</v>
      </c>
      <c r="F2016">
        <f>(MAX(E$2:E2016) - E2016)/MAX(E$2:E2016)</f>
        <v>4.5859457418474484E-2</v>
      </c>
      <c r="G2016">
        <f t="shared" si="160"/>
        <v>-2.3667154901458729</v>
      </c>
      <c r="H2016" t="str">
        <f t="shared" si="161"/>
        <v/>
      </c>
      <c r="I2016">
        <f t="shared" si="158"/>
        <v>1.3448607108550036E-3</v>
      </c>
    </row>
    <row r="2017" spans="1:9" x14ac:dyDescent="0.3">
      <c r="A2017">
        <v>9</v>
      </c>
      <c r="B2017">
        <v>2014</v>
      </c>
      <c r="C2017">
        <v>258.5</v>
      </c>
      <c r="D2017">
        <v>-0.70000000000001339</v>
      </c>
      <c r="E2017">
        <f t="shared" si="159"/>
        <v>5.3410591113509991</v>
      </c>
      <c r="F2017">
        <f>(MAX(E$2:E2017) - E2017)/MAX(E$2:E2017)</f>
        <v>5.1672886256253818E-2</v>
      </c>
      <c r="G2017">
        <f t="shared" si="160"/>
        <v>-3.0667154901458864</v>
      </c>
      <c r="H2017" t="str">
        <f t="shared" si="161"/>
        <v/>
      </c>
      <c r="I2017">
        <f t="shared" si="158"/>
        <v>-2.7079303675048875E-3</v>
      </c>
    </row>
    <row r="2018" spans="1:9" x14ac:dyDescent="0.3">
      <c r="A2018">
        <v>9</v>
      </c>
      <c r="B2018">
        <v>2014</v>
      </c>
      <c r="C2018">
        <v>255.2</v>
      </c>
      <c r="D2018">
        <v>0.20000305166666665</v>
      </c>
      <c r="E2018">
        <f t="shared" si="159"/>
        <v>5.3504772668100706</v>
      </c>
      <c r="F2018">
        <f>(MAX(E$2:E2018) - E2018)/MAX(E$2:E2018)</f>
        <v>5.0000653839969621E-2</v>
      </c>
      <c r="G2018">
        <f t="shared" si="160"/>
        <v>-2.8667124384792197</v>
      </c>
      <c r="H2018" t="str">
        <f t="shared" si="161"/>
        <v/>
      </c>
      <c r="I2018">
        <f t="shared" si="158"/>
        <v>7.8371101750261229E-4</v>
      </c>
    </row>
    <row r="2019" spans="1:9" x14ac:dyDescent="0.3">
      <c r="A2019">
        <v>9</v>
      </c>
      <c r="B2019">
        <v>2014</v>
      </c>
      <c r="C2019">
        <v>254.3</v>
      </c>
      <c r="D2019">
        <v>0.5</v>
      </c>
      <c r="E2019">
        <f t="shared" si="159"/>
        <v>5.3741472901099572</v>
      </c>
      <c r="F2019">
        <f>(MAX(E$2:E2019) - E2019)/MAX(E$2:E2019)</f>
        <v>4.5797943401786362E-2</v>
      </c>
      <c r="G2019">
        <f t="shared" si="160"/>
        <v>-2.3667124384792197</v>
      </c>
      <c r="H2019" t="str">
        <f t="shared" si="161"/>
        <v/>
      </c>
      <c r="I2019">
        <f t="shared" si="158"/>
        <v>1.9661816751867871E-3</v>
      </c>
    </row>
    <row r="2020" spans="1:9" x14ac:dyDescent="0.3">
      <c r="A2020">
        <v>9</v>
      </c>
      <c r="B2020">
        <v>2014</v>
      </c>
      <c r="C2020">
        <v>256.5</v>
      </c>
      <c r="D2020">
        <v>-0.35000203466666663</v>
      </c>
      <c r="E2020">
        <f t="shared" si="159"/>
        <v>5.3576476191789322</v>
      </c>
      <c r="F2020">
        <f>(MAX(E$2:E2020) - E2020)/MAX(E$2:E2020)</f>
        <v>4.8727528149966143E-2</v>
      </c>
      <c r="G2020">
        <f t="shared" si="160"/>
        <v>-2.7167144731458865</v>
      </c>
      <c r="H2020" t="str">
        <f t="shared" si="161"/>
        <v/>
      </c>
      <c r="I2020">
        <f t="shared" si="158"/>
        <v>-1.3645303495776477E-3</v>
      </c>
    </row>
    <row r="2021" spans="1:9" x14ac:dyDescent="0.3">
      <c r="A2021">
        <v>9</v>
      </c>
      <c r="B2021">
        <v>2014</v>
      </c>
      <c r="C2021">
        <v>253.45</v>
      </c>
      <c r="D2021">
        <v>1.3000030518385399</v>
      </c>
      <c r="E2021">
        <f t="shared" si="159"/>
        <v>5.419478970826666</v>
      </c>
      <c r="F2021">
        <f>(MAX(E$2:E2021) - E2021)/MAX(E$2:E2021)</f>
        <v>3.7749116186250167E-2</v>
      </c>
      <c r="G2021">
        <f t="shared" si="160"/>
        <v>-1.4167114213073466</v>
      </c>
      <c r="H2021" t="str">
        <f t="shared" si="161"/>
        <v/>
      </c>
      <c r="I2021">
        <f t="shared" si="158"/>
        <v>5.1292288492347212E-3</v>
      </c>
    </row>
    <row r="2022" spans="1:9" x14ac:dyDescent="0.3">
      <c r="A2022">
        <v>9</v>
      </c>
      <c r="B2022">
        <v>2014</v>
      </c>
      <c r="C2022">
        <v>254.7</v>
      </c>
      <c r="D2022">
        <v>-0.89999694816145059</v>
      </c>
      <c r="E2022">
        <f t="shared" si="159"/>
        <v>5.3763913866007904</v>
      </c>
      <c r="F2022">
        <f>(MAX(E$2:E2022) - E2022)/MAX(E$2:E2022)</f>
        <v>4.5399494797540144E-2</v>
      </c>
      <c r="G2022">
        <f t="shared" si="160"/>
        <v>-2.3167083694687971</v>
      </c>
      <c r="H2022" t="str">
        <f t="shared" si="161"/>
        <v/>
      </c>
      <c r="I2022">
        <f t="shared" si="158"/>
        <v>-3.533556922502751E-3</v>
      </c>
    </row>
    <row r="2023" spans="1:9" x14ac:dyDescent="0.3">
      <c r="A2023">
        <v>9</v>
      </c>
      <c r="B2023">
        <v>2014</v>
      </c>
      <c r="C2023">
        <v>253.3</v>
      </c>
      <c r="D2023">
        <v>0.33333333333333331</v>
      </c>
      <c r="E2023">
        <f t="shared" si="159"/>
        <v>5.3923104293956996</v>
      </c>
      <c r="F2023">
        <f>(MAX(E$2:E2023) - E2023)/MAX(E$2:E2023)</f>
        <v>4.2573002974003515E-2</v>
      </c>
      <c r="G2023">
        <f t="shared" si="160"/>
        <v>-1.9833750361354638</v>
      </c>
      <c r="H2023">
        <f t="shared" si="161"/>
        <v>-1.9833750361354638</v>
      </c>
      <c r="I2023">
        <f t="shared" si="158"/>
        <v>1.3159626266614026E-3</v>
      </c>
    </row>
    <row r="2024" spans="1:9" x14ac:dyDescent="0.3">
      <c r="A2024">
        <v>10</v>
      </c>
      <c r="B2024">
        <v>2014</v>
      </c>
      <c r="C2024">
        <v>251.75</v>
      </c>
      <c r="D2024">
        <v>0.68333536799999983</v>
      </c>
      <c r="E2024">
        <f t="shared" si="159"/>
        <v>5.4252427113070922</v>
      </c>
      <c r="F2024">
        <f>(MAX(E$2:E2024) - E2024)/MAX(E$2:E2024)</f>
        <v>3.6725740248965688E-2</v>
      </c>
      <c r="G2024">
        <f t="shared" si="160"/>
        <v>0.68333536799999983</v>
      </c>
      <c r="H2024" t="str">
        <f t="shared" si="161"/>
        <v/>
      </c>
      <c r="I2024">
        <f t="shared" si="158"/>
        <v>2.7143410844091354E-3</v>
      </c>
    </row>
    <row r="2025" spans="1:9" x14ac:dyDescent="0.3">
      <c r="A2025">
        <v>10</v>
      </c>
      <c r="B2025">
        <v>2014</v>
      </c>
      <c r="C2025">
        <v>247.8</v>
      </c>
      <c r="D2025">
        <v>-1.6000000000000132</v>
      </c>
      <c r="E2025">
        <f t="shared" si="159"/>
        <v>5.3464256259127989</v>
      </c>
      <c r="F2025">
        <f>(MAX(E$2:E2025) - E2025)/MAX(E$2:E2025)</f>
        <v>5.0720039422104457E-2</v>
      </c>
      <c r="G2025">
        <f t="shared" si="160"/>
        <v>-0.91666463200001336</v>
      </c>
      <c r="H2025" t="str">
        <f t="shared" si="161"/>
        <v/>
      </c>
      <c r="I2025">
        <f t="shared" si="158"/>
        <v>-6.4568200161421027E-3</v>
      </c>
    </row>
    <row r="2026" spans="1:9" x14ac:dyDescent="0.3">
      <c r="A2026">
        <v>10</v>
      </c>
      <c r="B2026">
        <v>2014</v>
      </c>
      <c r="C2026">
        <v>247.8</v>
      </c>
      <c r="D2026">
        <v>1.6000000000000132</v>
      </c>
      <c r="E2026">
        <f t="shared" si="159"/>
        <v>5.4240976689042686</v>
      </c>
      <c r="F2026">
        <f>(MAX(E$2:E2026) - E2026)/MAX(E$2:E2026)</f>
        <v>3.6929047258745122E-2</v>
      </c>
      <c r="G2026">
        <f t="shared" si="160"/>
        <v>0.68333536799999983</v>
      </c>
      <c r="H2026" t="str">
        <f t="shared" si="161"/>
        <v/>
      </c>
      <c r="I2026">
        <f t="shared" si="158"/>
        <v>6.4568200161421027E-3</v>
      </c>
    </row>
    <row r="2027" spans="1:9" x14ac:dyDescent="0.3">
      <c r="A2027">
        <v>10</v>
      </c>
      <c r="B2027">
        <v>2014</v>
      </c>
      <c r="C2027">
        <v>247.05</v>
      </c>
      <c r="D2027">
        <v>-0.30000101733333334</v>
      </c>
      <c r="E2027">
        <f t="shared" si="159"/>
        <v>5.4092776796621314</v>
      </c>
      <c r="F2027">
        <f>(MAX(E$2:E2027) - E2027)/MAX(E$2:E2027)</f>
        <v>3.9560397582848614E-2</v>
      </c>
      <c r="G2027">
        <f t="shared" si="160"/>
        <v>0.38333435066666649</v>
      </c>
      <c r="H2027" t="str">
        <f t="shared" si="161"/>
        <v/>
      </c>
      <c r="I2027">
        <f t="shared" si="158"/>
        <v>-1.2143332011063887E-3</v>
      </c>
    </row>
    <row r="2028" spans="1:9" x14ac:dyDescent="0.3">
      <c r="A2028">
        <v>10</v>
      </c>
      <c r="B2028">
        <v>2014</v>
      </c>
      <c r="C2028">
        <v>247</v>
      </c>
      <c r="D2028">
        <v>-0.29999593099999999</v>
      </c>
      <c r="E2028">
        <f t="shared" si="159"/>
        <v>5.3944954411581536</v>
      </c>
      <c r="F2028">
        <f>(MAX(E$2:E2028) - E2028)/MAX(E$2:E2028)</f>
        <v>4.2185045107411022E-2</v>
      </c>
      <c r="G2028">
        <f t="shared" si="160"/>
        <v>8.3338419666666497E-2</v>
      </c>
      <c r="H2028" t="str">
        <f t="shared" si="161"/>
        <v/>
      </c>
      <c r="I2028">
        <f t="shared" si="158"/>
        <v>-1.2145584251012146E-3</v>
      </c>
    </row>
    <row r="2029" spans="1:9" x14ac:dyDescent="0.3">
      <c r="A2029">
        <v>10</v>
      </c>
      <c r="B2029">
        <v>2014</v>
      </c>
      <c r="C2029">
        <v>244.6</v>
      </c>
      <c r="D2029">
        <v>1</v>
      </c>
      <c r="E2029">
        <f t="shared" si="159"/>
        <v>5.4441177418229358</v>
      </c>
      <c r="F2029">
        <f>(MAX(E$2:E2029) - E2029)/MAX(E$2:E2029)</f>
        <v>3.3374400591841498E-2</v>
      </c>
      <c r="G2029">
        <f t="shared" si="160"/>
        <v>1.0833384196666664</v>
      </c>
      <c r="H2029" t="str">
        <f t="shared" si="161"/>
        <v/>
      </c>
      <c r="I2029">
        <f t="shared" si="158"/>
        <v>4.0883074407195418E-3</v>
      </c>
    </row>
    <row r="2030" spans="1:9" x14ac:dyDescent="0.3">
      <c r="A2030">
        <v>10</v>
      </c>
      <c r="B2030">
        <v>2014</v>
      </c>
      <c r="C2030">
        <v>244.6</v>
      </c>
      <c r="D2030">
        <v>0.33333333333333331</v>
      </c>
      <c r="E2030">
        <f t="shared" si="159"/>
        <v>5.4608106621269714</v>
      </c>
      <c r="F2030">
        <f>(MAX(E$2:E2030) - E2030)/MAX(E$2:E2030)</f>
        <v>3.0410503619003802E-2</v>
      </c>
      <c r="G2030">
        <f t="shared" si="160"/>
        <v>1.4166717529999997</v>
      </c>
      <c r="H2030" t="str">
        <f t="shared" si="161"/>
        <v/>
      </c>
      <c r="I2030">
        <f t="shared" si="158"/>
        <v>1.3627691469065141E-3</v>
      </c>
    </row>
    <row r="2031" spans="1:9" x14ac:dyDescent="0.3">
      <c r="A2031">
        <v>10</v>
      </c>
      <c r="B2031">
        <v>2014</v>
      </c>
      <c r="C2031">
        <v>243.45</v>
      </c>
      <c r="D2031">
        <v>-3</v>
      </c>
      <c r="E2031">
        <f t="shared" si="159"/>
        <v>5.3094018637315834</v>
      </c>
      <c r="F2031">
        <f>(MAX(E$2:E2031) - E2031)/MAX(E$2:E2031)</f>
        <v>5.72937613744844E-2</v>
      </c>
      <c r="G2031">
        <f t="shared" si="160"/>
        <v>-1.5833282470000003</v>
      </c>
      <c r="H2031" t="str">
        <f t="shared" si="161"/>
        <v/>
      </c>
      <c r="I2031">
        <f t="shared" si="158"/>
        <v>-1.2322858903265559E-2</v>
      </c>
    </row>
    <row r="2032" spans="1:9" x14ac:dyDescent="0.3">
      <c r="A2032">
        <v>10</v>
      </c>
      <c r="B2032">
        <v>2014</v>
      </c>
      <c r="C2032">
        <v>238.55</v>
      </c>
      <c r="D2032">
        <v>2.849999999999993</v>
      </c>
      <c r="E2032">
        <f t="shared" si="159"/>
        <v>5.45212472875434</v>
      </c>
      <c r="F2032">
        <f>(MAX(E$2:E2032) - E2032)/MAX(E$2:E2032)</f>
        <v>3.1952726978399376E-2</v>
      </c>
      <c r="G2032">
        <f t="shared" si="160"/>
        <v>1.2666717529999927</v>
      </c>
      <c r="H2032" t="str">
        <f t="shared" si="161"/>
        <v/>
      </c>
      <c r="I2032">
        <f t="shared" si="158"/>
        <v>1.1947180884510555E-2</v>
      </c>
    </row>
    <row r="2033" spans="1:9" x14ac:dyDescent="0.3">
      <c r="A2033">
        <v>10</v>
      </c>
      <c r="B2033">
        <v>2014</v>
      </c>
      <c r="C2033">
        <v>241.9</v>
      </c>
      <c r="D2033">
        <v>0.5999959309791667</v>
      </c>
      <c r="E2033">
        <f t="shared" si="159"/>
        <v>5.4825518410652032</v>
      </c>
      <c r="F2033">
        <f>(MAX(E$2:E2033) - E2033)/MAX(E$2:E2033)</f>
        <v>2.655026746695258E-2</v>
      </c>
      <c r="G2033">
        <f t="shared" si="160"/>
        <v>1.8666676839791594</v>
      </c>
      <c r="H2033" t="str">
        <f t="shared" si="161"/>
        <v/>
      </c>
      <c r="I2033">
        <f t="shared" si="158"/>
        <v>2.4803469656021772E-3</v>
      </c>
    </row>
    <row r="2034" spans="1:9" x14ac:dyDescent="0.3">
      <c r="A2034">
        <v>10</v>
      </c>
      <c r="B2034">
        <v>2014</v>
      </c>
      <c r="C2034">
        <v>240.1</v>
      </c>
      <c r="D2034">
        <v>0.23333231600000001</v>
      </c>
      <c r="E2034">
        <f t="shared" si="159"/>
        <v>5.4945398759131745</v>
      </c>
      <c r="F2034">
        <f>(MAX(E$2:E2034) - E2034)/MAX(E$2:E2034)</f>
        <v>2.4421742346780222E-2</v>
      </c>
      <c r="G2034">
        <f t="shared" si="160"/>
        <v>2.0999999999791594</v>
      </c>
      <c r="H2034" t="str">
        <f t="shared" si="161"/>
        <v/>
      </c>
      <c r="I2034">
        <f t="shared" si="158"/>
        <v>9.7181306122448986E-4</v>
      </c>
    </row>
    <row r="2035" spans="1:9" x14ac:dyDescent="0.3">
      <c r="A2035">
        <v>10</v>
      </c>
      <c r="B2035">
        <v>2014</v>
      </c>
      <c r="C2035">
        <v>238.8</v>
      </c>
      <c r="D2035">
        <v>0.14999389632291668</v>
      </c>
      <c r="E2035">
        <f t="shared" si="159"/>
        <v>5.5023050842469354</v>
      </c>
      <c r="F2035">
        <f>(MAX(E$2:E2035) - E2035)/MAX(E$2:E2035)</f>
        <v>2.3042997522345635E-2</v>
      </c>
      <c r="G2035">
        <f t="shared" si="160"/>
        <v>2.249993896302076</v>
      </c>
      <c r="H2035" t="str">
        <f t="shared" si="161"/>
        <v/>
      </c>
      <c r="I2035">
        <f t="shared" si="158"/>
        <v>6.2811514373080682E-4</v>
      </c>
    </row>
    <row r="2036" spans="1:9" x14ac:dyDescent="0.3">
      <c r="A2036">
        <v>10</v>
      </c>
      <c r="B2036">
        <v>2014</v>
      </c>
      <c r="C2036">
        <v>239.6</v>
      </c>
      <c r="D2036">
        <v>3.4</v>
      </c>
      <c r="E2036">
        <f t="shared" si="159"/>
        <v>5.6779838567614966</v>
      </c>
      <c r="F2036">
        <f>(MAX(E$2:E2036) - E2036)/MAX(E$2:E2036)</f>
        <v>0</v>
      </c>
      <c r="G2036">
        <f t="shared" si="160"/>
        <v>5.6499938963020764</v>
      </c>
      <c r="H2036" t="str">
        <f t="shared" si="161"/>
        <v/>
      </c>
      <c r="I2036">
        <f t="shared" si="158"/>
        <v>1.4190317195325543E-2</v>
      </c>
    </row>
    <row r="2037" spans="1:9" x14ac:dyDescent="0.3">
      <c r="A2037">
        <v>10</v>
      </c>
      <c r="B2037">
        <v>2014</v>
      </c>
      <c r="C2037">
        <v>238.4</v>
      </c>
      <c r="D2037">
        <v>-1.2999999999999867</v>
      </c>
      <c r="E2037">
        <f t="shared" si="159"/>
        <v>5.6083189961028248</v>
      </c>
      <c r="F2037">
        <f>(MAX(E$2:E2037) - E2037)/MAX(E$2:E2037)</f>
        <v>1.2269295302013414E-2</v>
      </c>
      <c r="G2037">
        <f t="shared" si="160"/>
        <v>4.3499938963020899</v>
      </c>
      <c r="H2037" t="str">
        <f t="shared" si="161"/>
        <v/>
      </c>
      <c r="I2037">
        <f t="shared" si="158"/>
        <v>-5.4530201342281323E-3</v>
      </c>
    </row>
    <row r="2038" spans="1:9" x14ac:dyDescent="0.3">
      <c r="A2038">
        <v>10</v>
      </c>
      <c r="B2038">
        <v>2014</v>
      </c>
      <c r="C2038">
        <v>238.65</v>
      </c>
      <c r="D2038">
        <v>-0.95000000000001139</v>
      </c>
      <c r="E2038">
        <f t="shared" si="159"/>
        <v>5.5580873520459635</v>
      </c>
      <c r="F2038">
        <f>(MAX(E$2:E2038) - E2038)/MAX(E$2:E2038)</f>
        <v>2.111603480040845E-2</v>
      </c>
      <c r="G2038">
        <f t="shared" si="160"/>
        <v>3.3999938963020786</v>
      </c>
      <c r="H2038" t="str">
        <f t="shared" si="161"/>
        <v/>
      </c>
      <c r="I2038">
        <f t="shared" si="158"/>
        <v>-3.9807249109575166E-3</v>
      </c>
    </row>
    <row r="2039" spans="1:9" x14ac:dyDescent="0.3">
      <c r="A2039">
        <v>10</v>
      </c>
      <c r="B2039">
        <v>2014</v>
      </c>
      <c r="C2039">
        <v>240.55</v>
      </c>
      <c r="D2039">
        <v>0.69999084481772333</v>
      </c>
      <c r="E2039">
        <f t="shared" si="159"/>
        <v>5.5944784270305448</v>
      </c>
      <c r="F2039">
        <f>(MAX(E$2:E2039) - E2039)/MAX(E$2:E2039)</f>
        <v>1.4706880441639748E-2</v>
      </c>
      <c r="G2039">
        <f t="shared" si="160"/>
        <v>4.099984741119802</v>
      </c>
      <c r="H2039" t="str">
        <f t="shared" si="161"/>
        <v/>
      </c>
      <c r="I2039">
        <f t="shared" si="158"/>
        <v>2.9099598620566341E-3</v>
      </c>
    </row>
    <row r="2040" spans="1:9" x14ac:dyDescent="0.3">
      <c r="A2040">
        <v>10</v>
      </c>
      <c r="B2040">
        <v>2014</v>
      </c>
      <c r="C2040">
        <v>239.4</v>
      </c>
      <c r="D2040">
        <v>0.16666259766666666</v>
      </c>
      <c r="E2040">
        <f t="shared" si="159"/>
        <v>5.6032414938279036</v>
      </c>
      <c r="F2040">
        <f>(MAX(E$2:E2040) - E2040)/MAX(E$2:E2040)</f>
        <v>1.3163539175016819E-2</v>
      </c>
      <c r="G2040">
        <f t="shared" si="160"/>
        <v>4.266647338786469</v>
      </c>
      <c r="H2040" t="str">
        <f t="shared" si="161"/>
        <v/>
      </c>
      <c r="I2040">
        <f t="shared" si="158"/>
        <v>6.9616791005291001E-4</v>
      </c>
    </row>
    <row r="2041" spans="1:9" x14ac:dyDescent="0.3">
      <c r="A2041">
        <v>10</v>
      </c>
      <c r="B2041">
        <v>2014</v>
      </c>
      <c r="C2041">
        <v>240.4</v>
      </c>
      <c r="D2041">
        <v>1.7999877929791666</v>
      </c>
      <c r="E2041">
        <f t="shared" si="159"/>
        <v>5.6976382249115565</v>
      </c>
      <c r="F2041">
        <f>(MAX(E$2:E2041) - E2041)/MAX(E$2:E2041)</f>
        <v>0</v>
      </c>
      <c r="G2041">
        <f t="shared" si="160"/>
        <v>6.0666351317656355</v>
      </c>
      <c r="H2041" t="str">
        <f t="shared" si="161"/>
        <v/>
      </c>
      <c r="I2041">
        <f t="shared" si="158"/>
        <v>7.4874700207120072E-3</v>
      </c>
    </row>
    <row r="2042" spans="1:9" x14ac:dyDescent="0.3">
      <c r="A2042">
        <v>10</v>
      </c>
      <c r="B2042">
        <v>2014</v>
      </c>
      <c r="C2042">
        <v>240.1</v>
      </c>
      <c r="D2042">
        <v>0</v>
      </c>
      <c r="E2042">
        <f t="shared" si="159"/>
        <v>5.6976382249115556</v>
      </c>
      <c r="F2042">
        <f>(MAX(E$2:E2042) - E2042)/MAX(E$2:E2042)</f>
        <v>1.5588536594281788E-16</v>
      </c>
      <c r="G2042">
        <f t="shared" si="160"/>
        <v>6.0666351317656355</v>
      </c>
      <c r="H2042" t="str">
        <f t="shared" si="161"/>
        <v/>
      </c>
      <c r="I2042">
        <f t="shared" si="158"/>
        <v>0</v>
      </c>
    </row>
    <row r="2043" spans="1:9" x14ac:dyDescent="0.3">
      <c r="A2043">
        <v>10</v>
      </c>
      <c r="B2043">
        <v>2014</v>
      </c>
      <c r="C2043">
        <v>240.45</v>
      </c>
      <c r="D2043">
        <v>-0.23333536799999999</v>
      </c>
      <c r="E2043">
        <f t="shared" si="159"/>
        <v>5.6851978582995102</v>
      </c>
      <c r="F2043">
        <f>(MAX(E$2:E2043) - E2043)/MAX(E$2:E2043)</f>
        <v>2.1834251528385505E-3</v>
      </c>
      <c r="G2043">
        <f t="shared" si="160"/>
        <v>5.8332997637656359</v>
      </c>
      <c r="H2043" t="str">
        <f t="shared" si="161"/>
        <v/>
      </c>
      <c r="I2043">
        <f t="shared" si="158"/>
        <v>-9.704111790393013E-4</v>
      </c>
    </row>
    <row r="2044" spans="1:9" x14ac:dyDescent="0.3">
      <c r="A2044">
        <v>10</v>
      </c>
      <c r="B2044">
        <v>2014</v>
      </c>
      <c r="C2044">
        <v>241.2</v>
      </c>
      <c r="D2044">
        <v>-3</v>
      </c>
      <c r="E2044">
        <f t="shared" si="159"/>
        <v>5.5260971719665015</v>
      </c>
      <c r="F2044">
        <f>(MAX(E$2:E2044) - E2044)/MAX(E$2:E2044)</f>
        <v>3.0107396463859858E-2</v>
      </c>
      <c r="G2044">
        <f t="shared" si="160"/>
        <v>2.8332997637656359</v>
      </c>
      <c r="H2044" t="str">
        <f t="shared" si="161"/>
        <v/>
      </c>
      <c r="I2044">
        <f t="shared" si="158"/>
        <v>-1.2437810945273632E-2</v>
      </c>
    </row>
    <row r="2045" spans="1:9" x14ac:dyDescent="0.3">
      <c r="A2045">
        <v>10</v>
      </c>
      <c r="B2045">
        <v>2014</v>
      </c>
      <c r="C2045">
        <v>243.55</v>
      </c>
      <c r="D2045">
        <v>0.2500010173333333</v>
      </c>
      <c r="E2045">
        <f t="shared" si="159"/>
        <v>5.5388602280472545</v>
      </c>
      <c r="F2045">
        <f>(MAX(E$2:E2045) - E2045)/MAX(E$2:E2045)</f>
        <v>2.7867335656743392E-2</v>
      </c>
      <c r="G2045">
        <f t="shared" si="160"/>
        <v>3.083300781098969</v>
      </c>
      <c r="H2045" t="str">
        <f t="shared" si="161"/>
        <v/>
      </c>
      <c r="I2045">
        <f t="shared" si="158"/>
        <v>1.026487445425306E-3</v>
      </c>
    </row>
    <row r="2046" spans="1:9" x14ac:dyDescent="0.3">
      <c r="A2046">
        <v>10</v>
      </c>
      <c r="B2046">
        <v>2014</v>
      </c>
      <c r="C2046">
        <v>245.25</v>
      </c>
      <c r="D2046">
        <v>-0.24999694816146534</v>
      </c>
      <c r="E2046">
        <f t="shared" si="159"/>
        <v>5.5261565752646415</v>
      </c>
      <c r="F2046">
        <f>(MAX(E$2:E2046) - E2046)/MAX(E$2:E2046)</f>
        <v>3.0096970512650759E-2</v>
      </c>
      <c r="G2046">
        <f t="shared" si="160"/>
        <v>2.8333038329375038</v>
      </c>
      <c r="H2046">
        <f t="shared" si="161"/>
        <v>2.8333038329375038</v>
      </c>
      <c r="I2046">
        <f t="shared" si="158"/>
        <v>-1.0193555480589821E-3</v>
      </c>
    </row>
    <row r="2047" spans="1:9" x14ac:dyDescent="0.3">
      <c r="A2047">
        <v>11</v>
      </c>
      <c r="B2047">
        <v>2014</v>
      </c>
      <c r="C2047">
        <v>245.4</v>
      </c>
      <c r="D2047">
        <v>-0.34999796565625335</v>
      </c>
      <c r="E2047">
        <f t="shared" si="159"/>
        <v>5.5084229851738051</v>
      </c>
      <c r="F2047">
        <f>(MAX(E$2:E2047) - E2047)/MAX(E$2:E2047)</f>
        <v>3.3209416299977257E-2</v>
      </c>
      <c r="G2047">
        <f t="shared" si="160"/>
        <v>-0.34999796565625335</v>
      </c>
      <c r="H2047" t="str">
        <f t="shared" si="161"/>
        <v/>
      </c>
      <c r="I2047">
        <f t="shared" si="158"/>
        <v>-1.4262345788763379E-3</v>
      </c>
    </row>
    <row r="2048" spans="1:9" x14ac:dyDescent="0.3">
      <c r="A2048">
        <v>11</v>
      </c>
      <c r="B2048">
        <v>2014</v>
      </c>
      <c r="C2048">
        <v>244</v>
      </c>
      <c r="D2048">
        <v>0.56666768399999989</v>
      </c>
      <c r="E2048">
        <f t="shared" si="159"/>
        <v>5.537206804497071</v>
      </c>
      <c r="F2048">
        <f>(MAX(E$2:E2048) - E2048)/MAX(E$2:E2048)</f>
        <v>2.8157530204890428E-2</v>
      </c>
      <c r="G2048">
        <f t="shared" si="160"/>
        <v>0.21666971834374654</v>
      </c>
      <c r="H2048" t="str">
        <f t="shared" si="161"/>
        <v/>
      </c>
      <c r="I2048">
        <f t="shared" si="158"/>
        <v>2.3224085409836062E-3</v>
      </c>
    </row>
    <row r="2049" spans="1:9" x14ac:dyDescent="0.3">
      <c r="A2049">
        <v>11</v>
      </c>
      <c r="B2049">
        <v>2014</v>
      </c>
      <c r="C2049">
        <v>243.05</v>
      </c>
      <c r="D2049">
        <v>0.38333638499999995</v>
      </c>
      <c r="E2049">
        <f t="shared" si="159"/>
        <v>5.5568565839199255</v>
      </c>
      <c r="F2049">
        <f>(MAX(E$2:E2049) - E2049)/MAX(E$2:E2049)</f>
        <v>2.4708771500460837E-2</v>
      </c>
      <c r="G2049">
        <f t="shared" si="160"/>
        <v>0.60000610334374649</v>
      </c>
      <c r="H2049" t="str">
        <f t="shared" si="161"/>
        <v/>
      </c>
      <c r="I2049">
        <f t="shared" si="158"/>
        <v>1.5771914626620035E-3</v>
      </c>
    </row>
    <row r="2050" spans="1:9" x14ac:dyDescent="0.3">
      <c r="A2050">
        <v>11</v>
      </c>
      <c r="B2050">
        <v>2014</v>
      </c>
      <c r="C2050">
        <v>241.45</v>
      </c>
      <c r="D2050">
        <v>-1.9000122070208398</v>
      </c>
      <c r="E2050">
        <f t="shared" si="159"/>
        <v>5.4584688658840923</v>
      </c>
      <c r="F2050">
        <f>(MAX(E$2:E2050) - E2050)/MAX(E$2:E2050)</f>
        <v>4.1976929665655763E-2</v>
      </c>
      <c r="G2050">
        <f t="shared" si="160"/>
        <v>-1.3000061036770933</v>
      </c>
      <c r="H2050" t="str">
        <f t="shared" si="161"/>
        <v/>
      </c>
      <c r="I2050">
        <f t="shared" si="158"/>
        <v>-7.8691745993822327E-3</v>
      </c>
    </row>
    <row r="2051" spans="1:9" x14ac:dyDescent="0.3">
      <c r="A2051">
        <v>11</v>
      </c>
      <c r="B2051">
        <v>2014</v>
      </c>
      <c r="C2051">
        <v>243.1</v>
      </c>
      <c r="D2051">
        <v>0.16666666666666666</v>
      </c>
      <c r="E2051">
        <f t="shared" si="159"/>
        <v>5.4668889638878211</v>
      </c>
      <c r="F2051">
        <f>(MAX(E$2:E2051) - E2051)/MAX(E$2:E2051)</f>
        <v>4.049910715896976E-2</v>
      </c>
      <c r="G2051">
        <f t="shared" si="160"/>
        <v>-1.1333394370104266</v>
      </c>
      <c r="H2051" t="str">
        <f t="shared" si="161"/>
        <v/>
      </c>
      <c r="I2051">
        <f t="shared" ref="I2051:I2114" si="162">D2051/C2051</f>
        <v>6.8558892088303855E-4</v>
      </c>
    </row>
    <row r="2052" spans="1:9" x14ac:dyDescent="0.3">
      <c r="A2052">
        <v>11</v>
      </c>
      <c r="B2052">
        <v>2014</v>
      </c>
      <c r="C2052">
        <v>244.65</v>
      </c>
      <c r="D2052">
        <v>-1.4499999999999866</v>
      </c>
      <c r="E2052">
        <f t="shared" ref="E2052:E2115" si="163">(D2052/C2052*$G$2+1)*E2051*$H$2+(1-$H$2)*E2051</f>
        <v>5.3939859381584769</v>
      </c>
      <c r="F2052">
        <f>(MAX(E$2:E2052) - E2052)/MAX(E$2:E2052)</f>
        <v>5.3294413363318284E-2</v>
      </c>
      <c r="G2052">
        <f t="shared" si="160"/>
        <v>-2.5833394370104132</v>
      </c>
      <c r="H2052" t="str">
        <f t="shared" si="161"/>
        <v/>
      </c>
      <c r="I2052">
        <f t="shared" si="162"/>
        <v>-5.9268342530144555E-3</v>
      </c>
    </row>
    <row r="2053" spans="1:9" x14ac:dyDescent="0.3">
      <c r="A2053">
        <v>11</v>
      </c>
      <c r="B2053">
        <v>2014</v>
      </c>
      <c r="C2053">
        <v>246.2</v>
      </c>
      <c r="D2053">
        <v>0.40000305183853735</v>
      </c>
      <c r="E2053">
        <f t="shared" si="163"/>
        <v>5.413704152548747</v>
      </c>
      <c r="F2053">
        <f>(MAX(E$2:E2053) - E2053)/MAX(E$2:E2053)</f>
        <v>4.9833643547492326E-2</v>
      </c>
      <c r="G2053">
        <f t="shared" ref="G2053:G2116" si="164">IF(A2053&lt;&gt;A2052, D2053, D2053+G2052)</f>
        <v>-2.1833363851718759</v>
      </c>
      <c r="H2053" t="str">
        <f t="shared" si="161"/>
        <v/>
      </c>
      <c r="I2053">
        <f t="shared" si="162"/>
        <v>1.6247077653880478E-3</v>
      </c>
    </row>
    <row r="2054" spans="1:9" x14ac:dyDescent="0.3">
      <c r="A2054">
        <v>11</v>
      </c>
      <c r="B2054">
        <v>2014</v>
      </c>
      <c r="C2054">
        <v>245.9</v>
      </c>
      <c r="D2054">
        <v>-0.28333231600000003</v>
      </c>
      <c r="E2054">
        <f t="shared" si="163"/>
        <v>5.3996690813601296</v>
      </c>
      <c r="F2054">
        <f>(MAX(E$2:E2054) - E2054)/MAX(E$2:E2054)</f>
        <v>5.2296957403969294E-2</v>
      </c>
      <c r="G2054">
        <f t="shared" si="164"/>
        <v>-2.466668701171876</v>
      </c>
      <c r="H2054" t="str">
        <f t="shared" si="161"/>
        <v/>
      </c>
      <c r="I2054">
        <f t="shared" si="162"/>
        <v>-1.1522257665717772E-3</v>
      </c>
    </row>
    <row r="2055" spans="1:9" x14ac:dyDescent="0.3">
      <c r="A2055">
        <v>11</v>
      </c>
      <c r="B2055">
        <v>2014</v>
      </c>
      <c r="C2055">
        <v>246.75</v>
      </c>
      <c r="D2055">
        <v>0.94999694816145797</v>
      </c>
      <c r="E2055">
        <f t="shared" si="163"/>
        <v>5.4464441799775205</v>
      </c>
      <c r="F2055">
        <f>(MAX(E$2:E2055) - E2055)/MAX(E$2:E2055)</f>
        <v>4.4087398149596488E-2</v>
      </c>
      <c r="G2055">
        <f t="shared" si="164"/>
        <v>-1.5166717530104181</v>
      </c>
      <c r="H2055" t="str">
        <f t="shared" si="161"/>
        <v/>
      </c>
      <c r="I2055">
        <f t="shared" si="162"/>
        <v>3.850038290421309E-3</v>
      </c>
    </row>
    <row r="2056" spans="1:9" x14ac:dyDescent="0.3">
      <c r="A2056">
        <v>11</v>
      </c>
      <c r="B2056">
        <v>2014</v>
      </c>
      <c r="C2056">
        <v>245.3</v>
      </c>
      <c r="D2056">
        <v>-1.5</v>
      </c>
      <c r="E2056">
        <f t="shared" si="163"/>
        <v>5.371508390709586</v>
      </c>
      <c r="F2056">
        <f>(MAX(E$2:E2056) - E2056)/MAX(E$2:E2056)</f>
        <v>5.7239477363804185E-2</v>
      </c>
      <c r="G2056">
        <f t="shared" si="164"/>
        <v>-3.0166717530104181</v>
      </c>
      <c r="H2056" t="str">
        <f t="shared" si="161"/>
        <v/>
      </c>
      <c r="I2056">
        <f t="shared" si="162"/>
        <v>-6.1149612719119447E-3</v>
      </c>
    </row>
    <row r="2057" spans="1:9" x14ac:dyDescent="0.3">
      <c r="A2057">
        <v>11</v>
      </c>
      <c r="B2057">
        <v>2014</v>
      </c>
      <c r="C2057">
        <v>243.1</v>
      </c>
      <c r="D2057">
        <v>1.4500000000000066</v>
      </c>
      <c r="E2057">
        <f t="shared" si="163"/>
        <v>5.4435961987091339</v>
      </c>
      <c r="F2057">
        <f>(MAX(E$2:E2057) - E2057)/MAX(E$2:E2057)</f>
        <v>4.4587251098478796E-2</v>
      </c>
      <c r="G2057">
        <f t="shared" si="164"/>
        <v>-1.5666717530104115</v>
      </c>
      <c r="H2057" t="str">
        <f t="shared" si="161"/>
        <v/>
      </c>
      <c r="I2057">
        <f t="shared" si="162"/>
        <v>5.964623611682463E-3</v>
      </c>
    </row>
    <row r="2058" spans="1:9" x14ac:dyDescent="0.3">
      <c r="A2058">
        <v>11</v>
      </c>
      <c r="B2058">
        <v>2014</v>
      </c>
      <c r="C2058">
        <v>244.65</v>
      </c>
      <c r="D2058">
        <v>-0.6333333333333333</v>
      </c>
      <c r="E2058">
        <f t="shared" si="163"/>
        <v>5.4118891699612881</v>
      </c>
      <c r="F2058">
        <f>(MAX(E$2:E2058) - E2058)/MAX(E$2:E2058)</f>
        <v>5.0152193535366839E-2</v>
      </c>
      <c r="G2058">
        <f t="shared" si="164"/>
        <v>-2.2000050863437446</v>
      </c>
      <c r="H2058" t="str">
        <f t="shared" si="161"/>
        <v/>
      </c>
      <c r="I2058">
        <f t="shared" si="162"/>
        <v>-2.588732202466108E-3</v>
      </c>
    </row>
    <row r="2059" spans="1:9" x14ac:dyDescent="0.3">
      <c r="A2059">
        <v>11</v>
      </c>
      <c r="B2059">
        <v>2014</v>
      </c>
      <c r="C2059">
        <v>247.3</v>
      </c>
      <c r="D2059">
        <v>1.5</v>
      </c>
      <c r="E2059">
        <f t="shared" si="163"/>
        <v>5.4857473420139335</v>
      </c>
      <c r="F2059">
        <f>(MAX(E$2:E2059) - E2059)/MAX(E$2:E2059)</f>
        <v>3.718924833998425E-2</v>
      </c>
      <c r="G2059">
        <f t="shared" si="164"/>
        <v>-0.70000508634374459</v>
      </c>
      <c r="H2059" t="str">
        <f t="shared" si="161"/>
        <v/>
      </c>
      <c r="I2059">
        <f t="shared" si="162"/>
        <v>6.0655074807925598E-3</v>
      </c>
    </row>
    <row r="2060" spans="1:9" x14ac:dyDescent="0.3">
      <c r="A2060">
        <v>11</v>
      </c>
      <c r="B2060">
        <v>2014</v>
      </c>
      <c r="C2060">
        <v>245.15</v>
      </c>
      <c r="D2060">
        <v>8.3330281666666658E-2</v>
      </c>
      <c r="E2060">
        <f t="shared" si="163"/>
        <v>5.4899428955938436</v>
      </c>
      <c r="F2060">
        <f>(MAX(E$2:E2060) - E2060)/MAX(E$2:E2060)</f>
        <v>3.6452881197267813E-2</v>
      </c>
      <c r="G2060">
        <f t="shared" si="164"/>
        <v>-0.61667480467707791</v>
      </c>
      <c r="H2060" t="str">
        <f t="shared" si="161"/>
        <v/>
      </c>
      <c r="I2060">
        <f t="shared" si="162"/>
        <v>3.3991548711673122E-4</v>
      </c>
    </row>
    <row r="2061" spans="1:9" x14ac:dyDescent="0.3">
      <c r="A2061">
        <v>11</v>
      </c>
      <c r="B2061">
        <v>2014</v>
      </c>
      <c r="C2061">
        <v>245.75</v>
      </c>
      <c r="D2061">
        <v>-2.0356770871228933E-6</v>
      </c>
      <c r="E2061">
        <f t="shared" si="163"/>
        <v>5.4899427932726237</v>
      </c>
      <c r="F2061">
        <f>(MAX(E$2:E2061) - E2061)/MAX(E$2:E2061)</f>
        <v>3.6452899155800085E-2</v>
      </c>
      <c r="G2061">
        <f t="shared" si="164"/>
        <v>-0.61667684035416503</v>
      </c>
      <c r="H2061" t="str">
        <f t="shared" si="161"/>
        <v/>
      </c>
      <c r="I2061">
        <f t="shared" si="162"/>
        <v>-8.2835283301033294E-9</v>
      </c>
    </row>
    <row r="2062" spans="1:9" x14ac:dyDescent="0.3">
      <c r="A2062">
        <v>11</v>
      </c>
      <c r="B2062">
        <v>2014</v>
      </c>
      <c r="C2062">
        <v>247.8</v>
      </c>
      <c r="D2062">
        <v>-0.59999389632290867</v>
      </c>
      <c r="E2062">
        <f t="shared" si="163"/>
        <v>5.4600342082200308</v>
      </c>
      <c r="F2062">
        <f>(MAX(E$2:E2062) - E2062)/MAX(E$2:E2062)</f>
        <v>4.1702194367599379E-2</v>
      </c>
      <c r="G2062">
        <f t="shared" si="164"/>
        <v>-1.2166707366770737</v>
      </c>
      <c r="H2062" t="str">
        <f t="shared" si="161"/>
        <v/>
      </c>
      <c r="I2062">
        <f t="shared" si="162"/>
        <v>-2.4212828745880091E-3</v>
      </c>
    </row>
    <row r="2063" spans="1:9" x14ac:dyDescent="0.3">
      <c r="A2063">
        <v>11</v>
      </c>
      <c r="B2063">
        <v>2014</v>
      </c>
      <c r="C2063">
        <v>248.4</v>
      </c>
      <c r="D2063">
        <v>-6.6665649333333341E-2</v>
      </c>
      <c r="E2063">
        <f t="shared" si="163"/>
        <v>5.4567371364277006</v>
      </c>
      <c r="F2063">
        <f>(MAX(E$2:E2063) - E2063)/MAX(E$2:E2063)</f>
        <v>4.2280867786686348E-2</v>
      </c>
      <c r="G2063">
        <f t="shared" si="164"/>
        <v>-1.283336386010407</v>
      </c>
      <c r="H2063" t="str">
        <f t="shared" si="161"/>
        <v/>
      </c>
      <c r="I2063">
        <f t="shared" si="162"/>
        <v>-2.6838023081052068E-4</v>
      </c>
    </row>
    <row r="2064" spans="1:9" x14ac:dyDescent="0.3">
      <c r="A2064">
        <v>11</v>
      </c>
      <c r="B2064">
        <v>2014</v>
      </c>
      <c r="C2064">
        <v>248.3</v>
      </c>
      <c r="D2064">
        <v>0.85000000000001463</v>
      </c>
      <c r="E2064">
        <f t="shared" si="163"/>
        <v>5.4987669784471045</v>
      </c>
      <c r="F2064">
        <f>(MAX(E$2:E2064) - E2064)/MAX(E$2:E2064)</f>
        <v>3.490415477678719E-2</v>
      </c>
      <c r="G2064">
        <f t="shared" si="164"/>
        <v>-0.43333638601039237</v>
      </c>
      <c r="H2064" t="str">
        <f t="shared" si="161"/>
        <v/>
      </c>
      <c r="I2064">
        <f t="shared" si="162"/>
        <v>3.423278292388299E-3</v>
      </c>
    </row>
    <row r="2065" spans="1:9" x14ac:dyDescent="0.3">
      <c r="A2065">
        <v>11</v>
      </c>
      <c r="B2065">
        <v>2014</v>
      </c>
      <c r="C2065">
        <v>249.75</v>
      </c>
      <c r="D2065">
        <v>0.6499908448177153</v>
      </c>
      <c r="E2065">
        <f t="shared" si="163"/>
        <v>5.5309665117243707</v>
      </c>
      <c r="F2065">
        <f>(MAX(E$2:E2065) - E2065)/MAX(E$2:E2065)</f>
        <v>2.9252772220330465E-2</v>
      </c>
      <c r="G2065">
        <f t="shared" si="164"/>
        <v>0.21665445880732292</v>
      </c>
      <c r="H2065" t="str">
        <f t="shared" si="161"/>
        <v/>
      </c>
      <c r="I2065">
        <f t="shared" si="162"/>
        <v>2.6025659452160771E-3</v>
      </c>
    </row>
    <row r="2066" spans="1:9" x14ac:dyDescent="0.3">
      <c r="A2066">
        <v>11</v>
      </c>
      <c r="B2066">
        <v>2014</v>
      </c>
      <c r="C2066">
        <v>248.9</v>
      </c>
      <c r="D2066">
        <v>0.13333231616145066</v>
      </c>
      <c r="E2066">
        <f t="shared" si="163"/>
        <v>5.5376329532476491</v>
      </c>
      <c r="F2066">
        <f>(MAX(E$2:E2066) - E2066)/MAX(E$2:E2066)</f>
        <v>2.808273627558918E-2</v>
      </c>
      <c r="G2066">
        <f t="shared" si="164"/>
        <v>0.34998677496877362</v>
      </c>
      <c r="H2066">
        <f t="shared" si="161"/>
        <v>0.34998677496877362</v>
      </c>
      <c r="I2066">
        <f t="shared" si="162"/>
        <v>5.356862842967082E-4</v>
      </c>
    </row>
    <row r="2067" spans="1:9" x14ac:dyDescent="0.3">
      <c r="A2067">
        <v>12</v>
      </c>
      <c r="B2067">
        <v>2014</v>
      </c>
      <c r="C2067">
        <v>247.85</v>
      </c>
      <c r="D2067">
        <v>-1.2499969481614468</v>
      </c>
      <c r="E2067">
        <f t="shared" si="163"/>
        <v>5.4747943223979618</v>
      </c>
      <c r="F2067">
        <f>(MAX(E$2:E2067) - E2067)/MAX(E$2:E2067)</f>
        <v>3.9111627259741259E-2</v>
      </c>
      <c r="G2067">
        <f t="shared" si="164"/>
        <v>-1.2499969481614468</v>
      </c>
      <c r="H2067" t="str">
        <f t="shared" si="161"/>
        <v/>
      </c>
      <c r="I2067">
        <f t="shared" si="162"/>
        <v>-5.0433606946195149E-3</v>
      </c>
    </row>
    <row r="2068" spans="1:9" x14ac:dyDescent="0.3">
      <c r="A2068">
        <v>12</v>
      </c>
      <c r="B2068">
        <v>2014</v>
      </c>
      <c r="C2068">
        <v>246.3</v>
      </c>
      <c r="D2068">
        <v>0.14999796533333334</v>
      </c>
      <c r="E2068">
        <f t="shared" si="163"/>
        <v>5.4822962226017822</v>
      </c>
      <c r="F2068">
        <f>(MAX(E$2:E2068) - E2068)/MAX(E$2:E2068)</f>
        <v>3.7794958860013793E-2</v>
      </c>
      <c r="G2068">
        <f t="shared" si="164"/>
        <v>-1.0999989828281134</v>
      </c>
      <c r="H2068" t="str">
        <f t="shared" si="161"/>
        <v/>
      </c>
      <c r="I2068">
        <f t="shared" si="162"/>
        <v>6.0900513736635541E-4</v>
      </c>
    </row>
    <row r="2069" spans="1:9" x14ac:dyDescent="0.3">
      <c r="A2069">
        <v>12</v>
      </c>
      <c r="B2069">
        <v>2014</v>
      </c>
      <c r="C2069">
        <v>246.9</v>
      </c>
      <c r="D2069">
        <v>-8.3331298666666664E-2</v>
      </c>
      <c r="E2069">
        <f t="shared" si="163"/>
        <v>5.4781329765759184</v>
      </c>
      <c r="F2069">
        <f>(MAX(E$2:E2069) - E2069)/MAX(E$2:E2069)</f>
        <v>3.8525655661306127E-2</v>
      </c>
      <c r="G2069">
        <f t="shared" si="164"/>
        <v>-1.1833302814947801</v>
      </c>
      <c r="H2069" t="str">
        <f t="shared" si="161"/>
        <v/>
      </c>
      <c r="I2069">
        <f t="shared" si="162"/>
        <v>-3.375103226677467E-4</v>
      </c>
    </row>
    <row r="2070" spans="1:9" x14ac:dyDescent="0.3">
      <c r="A2070">
        <v>12</v>
      </c>
      <c r="B2070">
        <v>2014</v>
      </c>
      <c r="C2070">
        <v>247.25</v>
      </c>
      <c r="D2070">
        <v>2.9</v>
      </c>
      <c r="E2070">
        <f t="shared" si="163"/>
        <v>5.6227025121559295</v>
      </c>
      <c r="F2070">
        <f>(MAX(E$2:E2070) - E2070)/MAX(E$2:E2070)</f>
        <v>1.3152065785431674E-2</v>
      </c>
      <c r="G2070">
        <f t="shared" si="164"/>
        <v>1.7166697185052198</v>
      </c>
      <c r="H2070" t="str">
        <f t="shared" si="161"/>
        <v/>
      </c>
      <c r="I2070">
        <f t="shared" si="162"/>
        <v>1.1729019211324569E-2</v>
      </c>
    </row>
    <row r="2071" spans="1:9" x14ac:dyDescent="0.3">
      <c r="A2071">
        <v>12</v>
      </c>
      <c r="B2071">
        <v>2014</v>
      </c>
      <c r="C2071">
        <v>249.75</v>
      </c>
      <c r="D2071">
        <v>3.3333333333333333E-2</v>
      </c>
      <c r="E2071">
        <f t="shared" si="163"/>
        <v>5.6243910114088287</v>
      </c>
      <c r="F2071">
        <f>(MAX(E$2:E2071) - E2071)/MAX(E$2:E2071)</f>
        <v>1.28557150544364E-2</v>
      </c>
      <c r="G2071">
        <f t="shared" si="164"/>
        <v>1.7500030518385532</v>
      </c>
      <c r="H2071" t="str">
        <f t="shared" si="161"/>
        <v/>
      </c>
      <c r="I2071">
        <f t="shared" si="162"/>
        <v>1.3346680013346681E-4</v>
      </c>
    </row>
    <row r="2072" spans="1:9" x14ac:dyDescent="0.3">
      <c r="A2072">
        <v>12</v>
      </c>
      <c r="B2072">
        <v>2014</v>
      </c>
      <c r="C2072">
        <v>249.5</v>
      </c>
      <c r="D2072">
        <v>-0.11666666666666266</v>
      </c>
      <c r="E2072">
        <f t="shared" si="163"/>
        <v>5.6184735659559433</v>
      </c>
      <c r="F2072">
        <f>(MAX(E$2:E2072) - E2072)/MAX(E$2:E2072)</f>
        <v>1.3894293710942319E-2</v>
      </c>
      <c r="G2072">
        <f t="shared" si="164"/>
        <v>1.6333363851718905</v>
      </c>
      <c r="H2072" t="str">
        <f t="shared" si="161"/>
        <v/>
      </c>
      <c r="I2072">
        <f t="shared" si="162"/>
        <v>-4.6760187040746556E-4</v>
      </c>
    </row>
    <row r="2073" spans="1:9" x14ac:dyDescent="0.3">
      <c r="A2073">
        <v>12</v>
      </c>
      <c r="B2073">
        <v>2014</v>
      </c>
      <c r="C2073">
        <v>248.6</v>
      </c>
      <c r="D2073">
        <v>-6.6666666666658658E-2</v>
      </c>
      <c r="E2073">
        <f t="shared" si="163"/>
        <v>5.6150834974326393</v>
      </c>
      <c r="F2073">
        <f>(MAX(E$2:E2073) - E2073)/MAX(E$2:E2073)</f>
        <v>1.4489289108944542E-2</v>
      </c>
      <c r="G2073">
        <f t="shared" si="164"/>
        <v>1.5666697185052318</v>
      </c>
      <c r="H2073" t="str">
        <f t="shared" ref="H2073:H2136" si="165">IF(A2073=A2074, "", IF(-C2051*0.05 &gt; MIN(G2052:G2073), -C2051*0.05, G2073))</f>
        <v/>
      </c>
      <c r="I2073">
        <f t="shared" si="162"/>
        <v>-2.6816840976129792E-4</v>
      </c>
    </row>
    <row r="2074" spans="1:9" x14ac:dyDescent="0.3">
      <c r="A2074">
        <v>12</v>
      </c>
      <c r="B2074">
        <v>2014</v>
      </c>
      <c r="C2074">
        <v>247.5</v>
      </c>
      <c r="D2074">
        <v>1.1666625974947866</v>
      </c>
      <c r="E2074">
        <f t="shared" si="163"/>
        <v>5.6746372055986836</v>
      </c>
      <c r="F2074">
        <f>(MAX(E$2:E2074) - E2074)/MAX(E$2:E2074)</f>
        <v>4.036939237789171E-3</v>
      </c>
      <c r="G2074">
        <f t="shared" si="164"/>
        <v>2.7333323160000185</v>
      </c>
      <c r="H2074" t="str">
        <f t="shared" si="165"/>
        <v/>
      </c>
      <c r="I2074">
        <f t="shared" si="162"/>
        <v>4.7137882727062083E-3</v>
      </c>
    </row>
    <row r="2075" spans="1:9" x14ac:dyDescent="0.3">
      <c r="A2075">
        <v>12</v>
      </c>
      <c r="B2075">
        <v>2014</v>
      </c>
      <c r="C2075">
        <v>242.7</v>
      </c>
      <c r="D2075">
        <v>-1.5999938963229068</v>
      </c>
      <c r="E2075">
        <f t="shared" si="163"/>
        <v>5.5904649105479596</v>
      </c>
      <c r="F2075">
        <f>(MAX(E$2:E2075) - E2075)/MAX(E$2:E2075)</f>
        <v>1.8810129764822079E-2</v>
      </c>
      <c r="G2075">
        <f t="shared" si="164"/>
        <v>1.1333384196771117</v>
      </c>
      <c r="H2075" t="str">
        <f t="shared" si="165"/>
        <v/>
      </c>
      <c r="I2075">
        <f t="shared" si="162"/>
        <v>-6.5924758810173333E-3</v>
      </c>
    </row>
    <row r="2076" spans="1:9" x14ac:dyDescent="0.3">
      <c r="A2076">
        <v>12</v>
      </c>
      <c r="B2076">
        <v>2014</v>
      </c>
      <c r="C2076">
        <v>240.45</v>
      </c>
      <c r="D2076">
        <v>-0.13333333333333666</v>
      </c>
      <c r="E2076">
        <f t="shared" si="163"/>
        <v>5.5834899075404136</v>
      </c>
      <c r="F2076">
        <f>(MAX(E$2:E2076) - E2076)/MAX(E$2:E2076)</f>
        <v>2.0034321742657634E-2</v>
      </c>
      <c r="G2076">
        <f t="shared" si="164"/>
        <v>1.0000050863437751</v>
      </c>
      <c r="H2076" t="str">
        <f t="shared" si="165"/>
        <v/>
      </c>
      <c r="I2076">
        <f t="shared" si="162"/>
        <v>-5.5451583835864693E-4</v>
      </c>
    </row>
    <row r="2077" spans="1:9" x14ac:dyDescent="0.3">
      <c r="A2077">
        <v>12</v>
      </c>
      <c r="B2077">
        <v>2014</v>
      </c>
      <c r="C2077">
        <v>238.6</v>
      </c>
      <c r="D2077">
        <v>3.4499969481614534</v>
      </c>
      <c r="E2077">
        <f t="shared" si="163"/>
        <v>5.7651403772281151</v>
      </c>
      <c r="F2077">
        <f>(MAX(E$2:E2077) - E2077)/MAX(E$2:E2077)</f>
        <v>0</v>
      </c>
      <c r="G2077">
        <f t="shared" si="164"/>
        <v>4.4500020345052285</v>
      </c>
      <c r="H2077" t="str">
        <f t="shared" si="165"/>
        <v/>
      </c>
      <c r="I2077">
        <f t="shared" si="162"/>
        <v>1.4459333395479688E-2</v>
      </c>
    </row>
    <row r="2078" spans="1:9" x14ac:dyDescent="0.3">
      <c r="A2078">
        <v>12</v>
      </c>
      <c r="B2078">
        <v>2014</v>
      </c>
      <c r="C2078">
        <v>240.2</v>
      </c>
      <c r="D2078">
        <v>-0.15000101717185932</v>
      </c>
      <c r="E2078">
        <f t="shared" si="163"/>
        <v>5.7570398440406612</v>
      </c>
      <c r="F2078">
        <f>(MAX(E$2:E2078) - E2078)/MAX(E$2:E2078)</f>
        <v>1.4050886287956628E-3</v>
      </c>
      <c r="G2078">
        <f t="shared" si="164"/>
        <v>4.3000010173333694</v>
      </c>
      <c r="H2078" t="str">
        <f t="shared" si="165"/>
        <v/>
      </c>
      <c r="I2078">
        <f t="shared" si="162"/>
        <v>-6.2448383502023037E-4</v>
      </c>
    </row>
    <row r="2079" spans="1:9" x14ac:dyDescent="0.3">
      <c r="A2079">
        <v>12</v>
      </c>
      <c r="B2079">
        <v>2014</v>
      </c>
      <c r="C2079">
        <v>240.65</v>
      </c>
      <c r="D2079">
        <v>1.7999938963229198</v>
      </c>
      <c r="E2079">
        <f t="shared" si="163"/>
        <v>5.8539271588354342</v>
      </c>
      <c r="F2079">
        <f>(MAX(E$2:E2079) - E2079)/MAX(E$2:E2079)</f>
        <v>0</v>
      </c>
      <c r="G2079">
        <f t="shared" si="164"/>
        <v>6.099994913656289</v>
      </c>
      <c r="H2079" t="str">
        <f t="shared" si="165"/>
        <v/>
      </c>
      <c r="I2079">
        <f t="shared" si="162"/>
        <v>7.479717001134094E-3</v>
      </c>
    </row>
    <row r="2080" spans="1:9" x14ac:dyDescent="0.3">
      <c r="A2080">
        <v>12</v>
      </c>
      <c r="B2080">
        <v>2014</v>
      </c>
      <c r="C2080">
        <v>241.05</v>
      </c>
      <c r="D2080">
        <v>2.3500091551822999</v>
      </c>
      <c r="E2080">
        <f t="shared" si="163"/>
        <v>5.9823352087766306</v>
      </c>
      <c r="F2080">
        <f>(MAX(E$2:E2080) - E2080)/MAX(E$2:E2080)</f>
        <v>0</v>
      </c>
      <c r="G2080">
        <f t="shared" si="164"/>
        <v>8.450004068838588</v>
      </c>
      <c r="H2080" t="str">
        <f t="shared" si="165"/>
        <v/>
      </c>
      <c r="I2080">
        <f t="shared" si="162"/>
        <v>9.7490527076635539E-3</v>
      </c>
    </row>
    <row r="2081" spans="1:9" x14ac:dyDescent="0.3">
      <c r="A2081">
        <v>12</v>
      </c>
      <c r="B2081">
        <v>2014</v>
      </c>
      <c r="C2081">
        <v>241.5</v>
      </c>
      <c r="D2081">
        <v>-1.2500030518385332</v>
      </c>
      <c r="E2081">
        <f t="shared" si="163"/>
        <v>5.9126649857819853</v>
      </c>
      <c r="F2081">
        <f>(MAX(E$2:E2081) - E2081)/MAX(E$2:E2081)</f>
        <v>1.1645991166197566E-2</v>
      </c>
      <c r="G2081">
        <f t="shared" si="164"/>
        <v>7.200001017000055</v>
      </c>
      <c r="H2081" t="str">
        <f t="shared" si="165"/>
        <v/>
      </c>
      <c r="I2081">
        <f t="shared" si="162"/>
        <v>-5.1759960738655617E-3</v>
      </c>
    </row>
    <row r="2082" spans="1:9" x14ac:dyDescent="0.3">
      <c r="A2082">
        <v>12</v>
      </c>
      <c r="B2082">
        <v>2014</v>
      </c>
      <c r="C2082">
        <v>243.35</v>
      </c>
      <c r="D2082">
        <v>0.23333435050521198</v>
      </c>
      <c r="E2082">
        <f t="shared" si="163"/>
        <v>5.9254209448922284</v>
      </c>
      <c r="F2082">
        <f>(MAX(E$2:E2082) - E2082)/MAX(E$2:E2082)</f>
        <v>9.5137202945270987E-3</v>
      </c>
      <c r="G2082">
        <f t="shared" si="164"/>
        <v>7.4333353675052667</v>
      </c>
      <c r="H2082" t="str">
        <f t="shared" si="165"/>
        <v/>
      </c>
      <c r="I2082">
        <f t="shared" si="162"/>
        <v>9.5884261559569335E-4</v>
      </c>
    </row>
    <row r="2083" spans="1:9" x14ac:dyDescent="0.3">
      <c r="A2083">
        <v>12</v>
      </c>
      <c r="B2083">
        <v>2014</v>
      </c>
      <c r="C2083">
        <v>244.1</v>
      </c>
      <c r="D2083">
        <v>0.21666870133333335</v>
      </c>
      <c r="E2083">
        <f t="shared" si="163"/>
        <v>5.9372549057165296</v>
      </c>
      <c r="F2083">
        <f>(MAX(E$2:E2083) - E2083)/MAX(E$2:E2083)</f>
        <v>7.5355695538364539E-3</v>
      </c>
      <c r="G2083">
        <f t="shared" si="164"/>
        <v>7.6500040688385997</v>
      </c>
      <c r="H2083" t="str">
        <f t="shared" si="165"/>
        <v/>
      </c>
      <c r="I2083">
        <f t="shared" si="162"/>
        <v>8.8762270107879291E-4</v>
      </c>
    </row>
    <row r="2084" spans="1:9" x14ac:dyDescent="0.3">
      <c r="A2084">
        <v>12</v>
      </c>
      <c r="B2084">
        <v>2014</v>
      </c>
      <c r="C2084">
        <v>243.45</v>
      </c>
      <c r="D2084">
        <v>0.38333638518228663</v>
      </c>
      <c r="E2084">
        <f t="shared" si="163"/>
        <v>5.9582897100923446</v>
      </c>
      <c r="F2084">
        <f>(MAX(E$2:E2084) - E2084)/MAX(E$2:E2084)</f>
        <v>4.0194168071707222E-3</v>
      </c>
      <c r="G2084">
        <f t="shared" si="164"/>
        <v>8.0333404540208857</v>
      </c>
      <c r="H2084" t="str">
        <f t="shared" si="165"/>
        <v/>
      </c>
      <c r="I2084">
        <f t="shared" si="162"/>
        <v>1.5746000623630587E-3</v>
      </c>
    </row>
    <row r="2085" spans="1:9" x14ac:dyDescent="0.3">
      <c r="A2085">
        <v>12</v>
      </c>
      <c r="B2085">
        <v>2014</v>
      </c>
      <c r="C2085">
        <v>243.45</v>
      </c>
      <c r="D2085">
        <v>0.3833333333333333</v>
      </c>
      <c r="E2085">
        <f t="shared" si="163"/>
        <v>5.97939886957049</v>
      </c>
      <c r="F2085">
        <f>(MAX(E$2:E2085) - E2085)/MAX(E$2:E2085)</f>
        <v>4.9083495051107837E-4</v>
      </c>
      <c r="G2085">
        <f t="shared" si="164"/>
        <v>8.4166737873542186</v>
      </c>
      <c r="H2085" t="str">
        <f t="shared" si="165"/>
        <v/>
      </c>
      <c r="I2085">
        <f t="shared" si="162"/>
        <v>1.5745875265283768E-3</v>
      </c>
    </row>
    <row r="2086" spans="1:9" x14ac:dyDescent="0.3">
      <c r="A2086">
        <v>12</v>
      </c>
      <c r="B2086">
        <v>2014</v>
      </c>
      <c r="C2086">
        <v>244.7</v>
      </c>
      <c r="D2086">
        <v>0.14999593097916999</v>
      </c>
      <c r="E2086">
        <f t="shared" si="163"/>
        <v>5.9876456712677042</v>
      </c>
      <c r="F2086">
        <f>(MAX(E$2:E2086) - E2086)/MAX(E$2:E2086)</f>
        <v>0</v>
      </c>
      <c r="G2086">
        <f t="shared" si="164"/>
        <v>8.5666697183333884</v>
      </c>
      <c r="H2086" t="str">
        <f t="shared" si="165"/>
        <v/>
      </c>
      <c r="I2086">
        <f t="shared" si="162"/>
        <v>6.1297887608978343E-4</v>
      </c>
    </row>
    <row r="2087" spans="1:9" x14ac:dyDescent="0.3">
      <c r="A2087">
        <v>12</v>
      </c>
      <c r="B2087">
        <v>2014</v>
      </c>
      <c r="C2087">
        <v>245.75</v>
      </c>
      <c r="D2087">
        <v>0.70000000000000018</v>
      </c>
      <c r="E2087">
        <f t="shared" si="163"/>
        <v>6.0260202060886465</v>
      </c>
      <c r="F2087">
        <f>(MAX(E$2:E2087) - E2087)/MAX(E$2:E2087)</f>
        <v>0</v>
      </c>
      <c r="G2087">
        <f t="shared" si="164"/>
        <v>9.2666697183333895</v>
      </c>
      <c r="H2087" t="str">
        <f t="shared" si="165"/>
        <v/>
      </c>
      <c r="I2087">
        <f t="shared" si="162"/>
        <v>2.8484231943031544E-3</v>
      </c>
    </row>
    <row r="2088" spans="1:9" x14ac:dyDescent="0.3">
      <c r="A2088">
        <v>12</v>
      </c>
      <c r="B2088">
        <v>2014</v>
      </c>
      <c r="C2088">
        <v>243.75</v>
      </c>
      <c r="D2088">
        <v>1.3333292641614534</v>
      </c>
      <c r="E2088">
        <f t="shared" si="163"/>
        <v>6.1001863822782427</v>
      </c>
      <c r="F2088">
        <f>(MAX(E$2:E2088) - E2088)/MAX(E$2:E2088)</f>
        <v>0</v>
      </c>
      <c r="G2088">
        <f t="shared" si="164"/>
        <v>10.599998982494842</v>
      </c>
      <c r="H2088" t="str">
        <f t="shared" si="165"/>
        <v/>
      </c>
      <c r="I2088">
        <f t="shared" si="162"/>
        <v>5.4700687760469878E-3</v>
      </c>
    </row>
    <row r="2089" spans="1:9" x14ac:dyDescent="0.3">
      <c r="A2089">
        <v>12</v>
      </c>
      <c r="B2089">
        <v>2014</v>
      </c>
      <c r="C2089">
        <v>243.75</v>
      </c>
      <c r="D2089">
        <v>3.5</v>
      </c>
      <c r="E2089">
        <f t="shared" si="163"/>
        <v>6.2972693269364637</v>
      </c>
      <c r="F2089">
        <f>(MAX(E$2:E2089) - E2089)/MAX(E$2:E2089)</f>
        <v>0</v>
      </c>
      <c r="G2089">
        <f t="shared" si="164"/>
        <v>14.099998982494842</v>
      </c>
      <c r="H2089">
        <f t="shared" si="165"/>
        <v>14.099998982494842</v>
      </c>
      <c r="I2089">
        <f t="shared" si="162"/>
        <v>1.4358974358974359E-2</v>
      </c>
    </row>
    <row r="2090" spans="1:9" x14ac:dyDescent="0.3">
      <c r="A2090">
        <v>1</v>
      </c>
      <c r="B2090">
        <v>2015</v>
      </c>
      <c r="C2090">
        <v>243.75</v>
      </c>
      <c r="D2090">
        <v>3.5</v>
      </c>
      <c r="E2090">
        <f t="shared" si="163"/>
        <v>6.5007195667297948</v>
      </c>
      <c r="F2090">
        <f>(MAX(E$2:E2090) - E2090)/MAX(E$2:E2090)</f>
        <v>0</v>
      </c>
      <c r="G2090">
        <f t="shared" si="164"/>
        <v>3.5</v>
      </c>
      <c r="H2090" t="str">
        <f t="shared" si="165"/>
        <v/>
      </c>
      <c r="I2090">
        <f t="shared" si="162"/>
        <v>1.4358974358974359E-2</v>
      </c>
    </row>
    <row r="2091" spans="1:9" x14ac:dyDescent="0.3">
      <c r="A2091">
        <v>1</v>
      </c>
      <c r="B2091">
        <v>2015</v>
      </c>
      <c r="C2091">
        <v>240.3</v>
      </c>
      <c r="D2091">
        <v>0.48333333333332001</v>
      </c>
      <c r="E2091">
        <f t="shared" si="163"/>
        <v>6.5301391777527593</v>
      </c>
      <c r="F2091">
        <f>(MAX(E$2:E2091) - E2091)/MAX(E$2:E2091)</f>
        <v>0</v>
      </c>
      <c r="G2091">
        <f t="shared" si="164"/>
        <v>3.9833333333333201</v>
      </c>
      <c r="H2091" t="str">
        <f t="shared" si="165"/>
        <v/>
      </c>
      <c r="I2091">
        <f t="shared" si="162"/>
        <v>2.0113746705506452E-3</v>
      </c>
    </row>
    <row r="2092" spans="1:9" x14ac:dyDescent="0.3">
      <c r="A2092">
        <v>1</v>
      </c>
      <c r="B2092">
        <v>2015</v>
      </c>
      <c r="C2092">
        <v>240.6</v>
      </c>
      <c r="D2092">
        <v>0.4000000000000033</v>
      </c>
      <c r="E2092">
        <f t="shared" si="163"/>
        <v>6.5545661322830053</v>
      </c>
      <c r="F2092">
        <f>(MAX(E$2:E2092) - E2092)/MAX(E$2:E2092)</f>
        <v>0</v>
      </c>
      <c r="G2092">
        <f t="shared" si="164"/>
        <v>4.3833333333333231</v>
      </c>
      <c r="H2092" t="str">
        <f t="shared" si="165"/>
        <v/>
      </c>
      <c r="I2092">
        <f t="shared" si="162"/>
        <v>1.6625103906899555E-3</v>
      </c>
    </row>
    <row r="2093" spans="1:9" x14ac:dyDescent="0.3">
      <c r="A2093">
        <v>1</v>
      </c>
      <c r="B2093">
        <v>2015</v>
      </c>
      <c r="C2093">
        <v>238.25</v>
      </c>
      <c r="D2093">
        <v>-1.5</v>
      </c>
      <c r="E2093">
        <f t="shared" si="163"/>
        <v>6.4617155102622057</v>
      </c>
      <c r="F2093">
        <f>(MAX(E$2:E2093) - E2093)/MAX(E$2:E2093)</f>
        <v>1.4165792235047455E-2</v>
      </c>
      <c r="G2093">
        <f t="shared" si="164"/>
        <v>2.8833333333333231</v>
      </c>
      <c r="H2093" t="str">
        <f t="shared" si="165"/>
        <v/>
      </c>
      <c r="I2093">
        <f t="shared" si="162"/>
        <v>-6.2959076600209865E-3</v>
      </c>
    </row>
    <row r="2094" spans="1:9" x14ac:dyDescent="0.3">
      <c r="A2094">
        <v>1</v>
      </c>
      <c r="B2094">
        <v>2015</v>
      </c>
      <c r="C2094">
        <v>236.45</v>
      </c>
      <c r="D2094">
        <v>0.85000305183854863</v>
      </c>
      <c r="E2094">
        <f t="shared" si="163"/>
        <v>6.5139805780720152</v>
      </c>
      <c r="F2094">
        <f>(MAX(E$2:E2094) - E2094)/MAX(E$2:E2094)</f>
        <v>6.1919512889030571E-3</v>
      </c>
      <c r="G2094">
        <f t="shared" si="164"/>
        <v>3.7333363851718717</v>
      </c>
      <c r="H2094" t="str">
        <f t="shared" si="165"/>
        <v/>
      </c>
      <c r="I2094">
        <f t="shared" si="162"/>
        <v>3.5948532537050061E-3</v>
      </c>
    </row>
    <row r="2095" spans="1:9" x14ac:dyDescent="0.3">
      <c r="A2095">
        <v>1</v>
      </c>
      <c r="B2095">
        <v>2015</v>
      </c>
      <c r="C2095">
        <v>238.5</v>
      </c>
      <c r="D2095">
        <v>0.56666463199999995</v>
      </c>
      <c r="E2095">
        <f t="shared" si="163"/>
        <v>6.5488036196486972</v>
      </c>
      <c r="F2095">
        <f>(MAX(E$2:E2095) - E2095)/MAX(E$2:E2095)</f>
        <v>8.7916004171904383E-4</v>
      </c>
      <c r="G2095">
        <f t="shared" si="164"/>
        <v>4.3000010171718719</v>
      </c>
      <c r="H2095" t="str">
        <f t="shared" si="165"/>
        <v/>
      </c>
      <c r="I2095">
        <f t="shared" si="162"/>
        <v>2.3759523354297692E-3</v>
      </c>
    </row>
    <row r="2096" spans="1:9" x14ac:dyDescent="0.3">
      <c r="A2096">
        <v>1</v>
      </c>
      <c r="B2096">
        <v>2015</v>
      </c>
      <c r="C2096">
        <v>242.45</v>
      </c>
      <c r="D2096">
        <v>-0.9000091551822913</v>
      </c>
      <c r="E2096">
        <f t="shared" si="163"/>
        <v>6.4941058995841754</v>
      </c>
      <c r="F2096">
        <f>(MAX(E$2:E2096) - E2096)/MAX(E$2:E2096)</f>
        <v>9.2241395507548542E-3</v>
      </c>
      <c r="G2096">
        <f t="shared" si="164"/>
        <v>3.3999918619895806</v>
      </c>
      <c r="H2096" t="str">
        <f t="shared" si="165"/>
        <v/>
      </c>
      <c r="I2096">
        <f t="shared" si="162"/>
        <v>-3.7121433498960251E-3</v>
      </c>
    </row>
    <row r="2097" spans="1:9" x14ac:dyDescent="0.3">
      <c r="A2097">
        <v>1</v>
      </c>
      <c r="B2097">
        <v>2015</v>
      </c>
      <c r="C2097">
        <v>241.95</v>
      </c>
      <c r="D2097">
        <v>0.74999084481771183</v>
      </c>
      <c r="E2097">
        <f t="shared" si="163"/>
        <v>6.5393990177177592</v>
      </c>
      <c r="F2097">
        <f>(MAX(E$2:E2097) - E2097)/MAX(E$2:E2097)</f>
        <v>2.3139768917036295E-3</v>
      </c>
      <c r="G2097">
        <f t="shared" si="164"/>
        <v>4.1499827068072923</v>
      </c>
      <c r="H2097" t="str">
        <f t="shared" si="165"/>
        <v/>
      </c>
      <c r="I2097">
        <f t="shared" si="162"/>
        <v>3.0997761720095553E-3</v>
      </c>
    </row>
    <row r="2098" spans="1:9" x14ac:dyDescent="0.3">
      <c r="A2098">
        <v>1</v>
      </c>
      <c r="B2098">
        <v>2015</v>
      </c>
      <c r="C2098">
        <v>242.35</v>
      </c>
      <c r="D2098">
        <v>-0.45000000000000012</v>
      </c>
      <c r="E2098">
        <f t="shared" si="163"/>
        <v>6.512078442081533</v>
      </c>
      <c r="F2098">
        <f>(MAX(E$2:E2098) - E2098)/MAX(E$2:E2098)</f>
        <v>6.4821514260431411E-3</v>
      </c>
      <c r="G2098">
        <f t="shared" si="164"/>
        <v>3.6999827068072921</v>
      </c>
      <c r="H2098" t="str">
        <f t="shared" si="165"/>
        <v/>
      </c>
      <c r="I2098">
        <f t="shared" si="162"/>
        <v>-1.856818650711781E-3</v>
      </c>
    </row>
    <row r="2099" spans="1:9" x14ac:dyDescent="0.3">
      <c r="A2099">
        <v>1</v>
      </c>
      <c r="B2099">
        <v>2015</v>
      </c>
      <c r="C2099">
        <v>243.05</v>
      </c>
      <c r="D2099">
        <v>-0.183332316</v>
      </c>
      <c r="E2099">
        <f t="shared" si="163"/>
        <v>6.5010263233766938</v>
      </c>
      <c r="F2099">
        <f>(MAX(E$2:E2099) - E2099)/MAX(E$2:E2099)</f>
        <v>8.1683223306899741E-3</v>
      </c>
      <c r="G2099">
        <f t="shared" si="164"/>
        <v>3.5166503908072921</v>
      </c>
      <c r="H2099" t="str">
        <f t="shared" si="165"/>
        <v/>
      </c>
      <c r="I2099">
        <f t="shared" si="162"/>
        <v>-7.5429876980045248E-4</v>
      </c>
    </row>
    <row r="2100" spans="1:9" x14ac:dyDescent="0.3">
      <c r="A2100">
        <v>1</v>
      </c>
      <c r="B2100">
        <v>2015</v>
      </c>
      <c r="C2100">
        <v>242.5</v>
      </c>
      <c r="D2100">
        <v>-0.38333129866666665</v>
      </c>
      <c r="E2100">
        <f t="shared" si="163"/>
        <v>6.4779042390789048</v>
      </c>
      <c r="F2100">
        <f>(MAX(E$2:E2100) - E2100)/MAX(E$2:E2100)</f>
        <v>1.1695952357017203E-2</v>
      </c>
      <c r="G2100">
        <f t="shared" si="164"/>
        <v>3.1333190921406255</v>
      </c>
      <c r="H2100" t="str">
        <f t="shared" si="165"/>
        <v/>
      </c>
      <c r="I2100">
        <f t="shared" si="162"/>
        <v>-1.5807476233676975E-3</v>
      </c>
    </row>
    <row r="2101" spans="1:9" x14ac:dyDescent="0.3">
      <c r="A2101">
        <v>1</v>
      </c>
      <c r="B2101">
        <v>2015</v>
      </c>
      <c r="C2101">
        <v>241.6</v>
      </c>
      <c r="D2101">
        <v>-2.1999999999999869</v>
      </c>
      <c r="E2101">
        <f t="shared" si="163"/>
        <v>6.3451822772269155</v>
      </c>
      <c r="F2101">
        <f>(MAX(E$2:E2101) - E2101)/MAX(E$2:E2101)</f>
        <v>3.1944731478841575E-2</v>
      </c>
      <c r="G2101">
        <f t="shared" si="164"/>
        <v>0.93331909214063868</v>
      </c>
      <c r="H2101" t="str">
        <f t="shared" si="165"/>
        <v/>
      </c>
      <c r="I2101">
        <f t="shared" si="162"/>
        <v>-9.1059602649006081E-3</v>
      </c>
    </row>
    <row r="2102" spans="1:9" x14ac:dyDescent="0.3">
      <c r="A2102">
        <v>1</v>
      </c>
      <c r="B2102">
        <v>2015</v>
      </c>
      <c r="C2102">
        <v>241.05</v>
      </c>
      <c r="D2102">
        <v>-1.7000061036770735</v>
      </c>
      <c r="E2102">
        <f t="shared" si="163"/>
        <v>6.2444960737400201</v>
      </c>
      <c r="F2102">
        <f>(MAX(E$2:E2102) - E2102)/MAX(E$2:E2102)</f>
        <v>4.7305962329955993E-2</v>
      </c>
      <c r="G2102">
        <f t="shared" si="164"/>
        <v>-0.76668701153643481</v>
      </c>
      <c r="H2102" t="str">
        <f t="shared" si="165"/>
        <v/>
      </c>
      <c r="I2102">
        <f t="shared" si="162"/>
        <v>-7.0525040600583839E-3</v>
      </c>
    </row>
    <row r="2103" spans="1:9" x14ac:dyDescent="0.3">
      <c r="A2103">
        <v>1</v>
      </c>
      <c r="B2103">
        <v>2015</v>
      </c>
      <c r="C2103">
        <v>242.8</v>
      </c>
      <c r="D2103">
        <v>-0.44999796533333331</v>
      </c>
      <c r="E2103">
        <f t="shared" si="163"/>
        <v>6.2184560256042758</v>
      </c>
      <c r="F2103">
        <f>(MAX(E$2:E2103) - E2103)/MAX(E$2:E2103)</f>
        <v>5.1278772674715513E-2</v>
      </c>
      <c r="G2103">
        <f t="shared" si="164"/>
        <v>-1.2166849768697681</v>
      </c>
      <c r="H2103" t="str">
        <f t="shared" si="165"/>
        <v/>
      </c>
      <c r="I2103">
        <f t="shared" si="162"/>
        <v>-1.8533688852278966E-3</v>
      </c>
    </row>
    <row r="2104" spans="1:9" x14ac:dyDescent="0.3">
      <c r="A2104">
        <v>1</v>
      </c>
      <c r="B2104">
        <v>2015</v>
      </c>
      <c r="C2104">
        <v>243.65</v>
      </c>
      <c r="D2104">
        <v>-0.46666971851561995</v>
      </c>
      <c r="E2104">
        <f t="shared" si="163"/>
        <v>6.1916576610366221</v>
      </c>
      <c r="F2104">
        <f>(MAX(E$2:E2104) - E2104)/MAX(E$2:E2104)</f>
        <v>5.5367275868796438E-2</v>
      </c>
      <c r="G2104">
        <f t="shared" si="164"/>
        <v>-1.683354695385388</v>
      </c>
      <c r="H2104" t="str">
        <f t="shared" si="165"/>
        <v/>
      </c>
      <c r="I2104">
        <f t="shared" si="162"/>
        <v>-1.9153282106120252E-3</v>
      </c>
    </row>
    <row r="2105" spans="1:9" x14ac:dyDescent="0.3">
      <c r="A2105">
        <v>1</v>
      </c>
      <c r="B2105">
        <v>2015</v>
      </c>
      <c r="C2105">
        <v>246.15</v>
      </c>
      <c r="D2105">
        <v>0.25000915518228733</v>
      </c>
      <c r="E2105">
        <f t="shared" si="163"/>
        <v>6.2058073054700191</v>
      </c>
      <c r="F2105">
        <f>(MAX(E$2:E2105) - E2105)/MAX(E$2:E2105)</f>
        <v>5.3208529714156814E-2</v>
      </c>
      <c r="G2105">
        <f t="shared" si="164"/>
        <v>-1.4333455402031006</v>
      </c>
      <c r="H2105" t="str">
        <f t="shared" si="165"/>
        <v/>
      </c>
      <c r="I2105">
        <f t="shared" si="162"/>
        <v>1.015678062897775E-3</v>
      </c>
    </row>
    <row r="2106" spans="1:9" x14ac:dyDescent="0.3">
      <c r="A2106">
        <v>1</v>
      </c>
      <c r="B2106">
        <v>2015</v>
      </c>
      <c r="C2106">
        <v>249.05</v>
      </c>
      <c r="D2106">
        <v>1.5999969481614602</v>
      </c>
      <c r="E2106">
        <f t="shared" si="163"/>
        <v>6.2955116366752701</v>
      </c>
      <c r="F2106">
        <f>(MAX(E$2:E2106) - E2106)/MAX(E$2:E2106)</f>
        <v>3.9522752594076664E-2</v>
      </c>
      <c r="G2106">
        <f t="shared" si="164"/>
        <v>0.16665140795835964</v>
      </c>
      <c r="H2106" t="str">
        <f t="shared" si="165"/>
        <v/>
      </c>
      <c r="I2106">
        <f t="shared" si="162"/>
        <v>6.4244005146013253E-3</v>
      </c>
    </row>
    <row r="2107" spans="1:9" x14ac:dyDescent="0.3">
      <c r="A2107">
        <v>1</v>
      </c>
      <c r="B2107">
        <v>2015</v>
      </c>
      <c r="C2107">
        <v>246.25</v>
      </c>
      <c r="D2107">
        <v>0.94999999999999185</v>
      </c>
      <c r="E2107">
        <f t="shared" si="163"/>
        <v>6.3501579559580854</v>
      </c>
      <c r="F2107">
        <f>(MAX(E$2:E2107) - E2107)/MAX(E$2:E2107)</f>
        <v>3.1185615065832433E-2</v>
      </c>
      <c r="G2107">
        <f t="shared" si="164"/>
        <v>1.1166514079583516</v>
      </c>
      <c r="H2107" t="str">
        <f t="shared" si="165"/>
        <v/>
      </c>
      <c r="I2107">
        <f t="shared" si="162"/>
        <v>3.8578680203045354E-3</v>
      </c>
    </row>
    <row r="2108" spans="1:9" x14ac:dyDescent="0.3">
      <c r="A2108">
        <v>1</v>
      </c>
      <c r="B2108">
        <v>2015</v>
      </c>
      <c r="C2108">
        <v>248.35</v>
      </c>
      <c r="D2108">
        <v>-0.59999999999999598</v>
      </c>
      <c r="E2108">
        <f t="shared" si="163"/>
        <v>6.3156392797328245</v>
      </c>
      <c r="F2108">
        <f>(MAX(E$2:E2108) - E2108)/MAX(E$2:E2108)</f>
        <v>3.645197069160714E-2</v>
      </c>
      <c r="G2108">
        <f t="shared" si="164"/>
        <v>0.51665140795835562</v>
      </c>
      <c r="H2108" t="str">
        <f t="shared" si="165"/>
        <v/>
      </c>
      <c r="I2108">
        <f t="shared" si="162"/>
        <v>-2.415945238574576E-3</v>
      </c>
    </row>
    <row r="2109" spans="1:9" x14ac:dyDescent="0.3">
      <c r="A2109">
        <v>1</v>
      </c>
      <c r="B2109">
        <v>2015</v>
      </c>
      <c r="C2109">
        <v>247.75</v>
      </c>
      <c r="D2109">
        <v>1.1499969481614467</v>
      </c>
      <c r="E2109">
        <f t="shared" si="163"/>
        <v>6.3815996158341672</v>
      </c>
      <c r="F2109">
        <f>(MAX(E$2:E2109) - E2109)/MAX(E$2:E2109)</f>
        <v>2.6388705668393728E-2</v>
      </c>
      <c r="G2109">
        <f t="shared" si="164"/>
        <v>1.6666483561198024</v>
      </c>
      <c r="H2109" t="str">
        <f t="shared" si="165"/>
        <v/>
      </c>
      <c r="I2109">
        <f t="shared" si="162"/>
        <v>4.6417636656365157E-3</v>
      </c>
    </row>
    <row r="2110" spans="1:9" x14ac:dyDescent="0.3">
      <c r="A2110">
        <v>1</v>
      </c>
      <c r="B2110">
        <v>2015</v>
      </c>
      <c r="C2110">
        <v>247.45</v>
      </c>
      <c r="D2110">
        <v>0.80000610367709468</v>
      </c>
      <c r="E2110">
        <f t="shared" si="163"/>
        <v>6.4280209815595821</v>
      </c>
      <c r="F2110">
        <f>(MAX(E$2:E2110) - E2110)/MAX(E$2:E2110)</f>
        <v>1.9306411464849554E-2</v>
      </c>
      <c r="G2110">
        <f t="shared" si="164"/>
        <v>2.4666544597968971</v>
      </c>
      <c r="H2110" t="str">
        <f t="shared" si="165"/>
        <v/>
      </c>
      <c r="I2110">
        <f t="shared" si="162"/>
        <v>3.2330010251650624E-3</v>
      </c>
    </row>
    <row r="2111" spans="1:9" x14ac:dyDescent="0.3">
      <c r="A2111">
        <v>1</v>
      </c>
      <c r="B2111">
        <v>2015</v>
      </c>
      <c r="C2111">
        <v>249.15</v>
      </c>
      <c r="D2111">
        <v>1.7000030518385401</v>
      </c>
      <c r="E2111">
        <f t="shared" si="163"/>
        <v>6.5267054061766814</v>
      </c>
      <c r="F2111">
        <f>(MAX(E$2:E2111) - E2111)/MAX(E$2:E2111)</f>
        <v>4.2505828065571519E-3</v>
      </c>
      <c r="G2111">
        <f t="shared" si="164"/>
        <v>4.166657511635437</v>
      </c>
      <c r="H2111">
        <f t="shared" si="165"/>
        <v>4.166657511635437</v>
      </c>
      <c r="I2111">
        <f t="shared" si="162"/>
        <v>6.8232111251797711E-3</v>
      </c>
    </row>
    <row r="2112" spans="1:9" x14ac:dyDescent="0.3">
      <c r="A2112">
        <v>2</v>
      </c>
      <c r="B2112">
        <v>2015</v>
      </c>
      <c r="C2112">
        <v>246.35</v>
      </c>
      <c r="D2112">
        <v>1.1500030518385334</v>
      </c>
      <c r="E2112">
        <f t="shared" si="163"/>
        <v>6.595257852107256</v>
      </c>
      <c r="F2112">
        <f>(MAX(E$2:E2112) - E2112)/MAX(E$2:E2112)</f>
        <v>0</v>
      </c>
      <c r="G2112">
        <f t="shared" si="164"/>
        <v>1.1500030518385334</v>
      </c>
      <c r="H2112" t="str">
        <f t="shared" si="165"/>
        <v/>
      </c>
      <c r="I2112">
        <f t="shared" si="162"/>
        <v>4.6681674521556055E-3</v>
      </c>
    </row>
    <row r="2113" spans="1:9" x14ac:dyDescent="0.3">
      <c r="A2113">
        <v>2</v>
      </c>
      <c r="B2113">
        <v>2015</v>
      </c>
      <c r="C2113">
        <v>248.3</v>
      </c>
      <c r="D2113">
        <v>0.45000101717188007</v>
      </c>
      <c r="E2113">
        <f t="shared" si="163"/>
        <v>6.6221515841628653</v>
      </c>
      <c r="F2113">
        <f>(MAX(E$2:E2113) - E2113)/MAX(E$2:E2113)</f>
        <v>0</v>
      </c>
      <c r="G2113">
        <f t="shared" si="164"/>
        <v>1.6000040690104134</v>
      </c>
      <c r="H2113" t="str">
        <f t="shared" si="165"/>
        <v/>
      </c>
      <c r="I2113">
        <f t="shared" si="162"/>
        <v>1.8123278983966172E-3</v>
      </c>
    </row>
    <row r="2114" spans="1:9" x14ac:dyDescent="0.3">
      <c r="A2114">
        <v>2</v>
      </c>
      <c r="B2114">
        <v>2015</v>
      </c>
      <c r="C2114">
        <v>248.9</v>
      </c>
      <c r="D2114">
        <v>0.20000000000001136</v>
      </c>
      <c r="E2114">
        <f t="shared" si="163"/>
        <v>6.6341241362435133</v>
      </c>
      <c r="F2114">
        <f>(MAX(E$2:E2114) - E2114)/MAX(E$2:E2114)</f>
        <v>0</v>
      </c>
      <c r="G2114">
        <f t="shared" si="164"/>
        <v>1.8000040690104246</v>
      </c>
      <c r="H2114" t="str">
        <f t="shared" si="165"/>
        <v/>
      </c>
      <c r="I2114">
        <f t="shared" si="162"/>
        <v>8.0353555644841845E-4</v>
      </c>
    </row>
    <row r="2115" spans="1:9" x14ac:dyDescent="0.3">
      <c r="A2115">
        <v>2</v>
      </c>
      <c r="B2115">
        <v>2015</v>
      </c>
      <c r="C2115">
        <v>248.25</v>
      </c>
      <c r="D2115">
        <v>0.74999898282813338</v>
      </c>
      <c r="E2115">
        <f t="shared" si="163"/>
        <v>6.6792200850725596</v>
      </c>
      <c r="F2115">
        <f>(MAX(E$2:E2115) - E2115)/MAX(E$2:E2115)</f>
        <v>0</v>
      </c>
      <c r="G2115">
        <f t="shared" si="164"/>
        <v>2.5500030518385581</v>
      </c>
      <c r="H2115" t="str">
        <f t="shared" si="165"/>
        <v/>
      </c>
      <c r="I2115">
        <f t="shared" ref="I2115:I2178" si="166">D2115/C2115</f>
        <v>3.0211439388847265E-3</v>
      </c>
    </row>
    <row r="2116" spans="1:9" x14ac:dyDescent="0.3">
      <c r="A2116">
        <v>2</v>
      </c>
      <c r="B2116">
        <v>2015</v>
      </c>
      <c r="C2116">
        <v>246.4</v>
      </c>
      <c r="D2116">
        <v>0.11666666666666665</v>
      </c>
      <c r="E2116">
        <f t="shared" ref="E2116:E2179" si="167">(D2116/C2116*$G$2+1)*E2115*$H$2+(1-$H$2)*E2115</f>
        <v>6.6863357314700087</v>
      </c>
      <c r="F2116">
        <f>(MAX(E$2:E2116) - E2116)/MAX(E$2:E2116)</f>
        <v>0</v>
      </c>
      <c r="G2116">
        <f t="shared" si="164"/>
        <v>2.6666697185052248</v>
      </c>
      <c r="H2116" t="str">
        <f t="shared" si="165"/>
        <v/>
      </c>
      <c r="I2116">
        <f t="shared" si="166"/>
        <v>4.7348484848484844E-4</v>
      </c>
    </row>
    <row r="2117" spans="1:9" x14ac:dyDescent="0.3">
      <c r="A2117">
        <v>2</v>
      </c>
      <c r="B2117">
        <v>2015</v>
      </c>
      <c r="C2117">
        <v>245.8</v>
      </c>
      <c r="D2117">
        <v>0.19999796533333333</v>
      </c>
      <c r="E2117">
        <f t="shared" si="167"/>
        <v>6.6985766609619386</v>
      </c>
      <c r="F2117">
        <f>(MAX(E$2:E2117) - E2117)/MAX(E$2:E2117)</f>
        <v>0</v>
      </c>
      <c r="G2117">
        <f t="shared" ref="G2117:G2180" si="168">IF(A2117&lt;&gt;A2116, D2117, D2117+G2116)</f>
        <v>2.8666676838385583</v>
      </c>
      <c r="H2117" t="str">
        <f t="shared" si="165"/>
        <v/>
      </c>
      <c r="I2117">
        <f t="shared" si="166"/>
        <v>8.1366137238947649E-4</v>
      </c>
    </row>
    <row r="2118" spans="1:9" x14ac:dyDescent="0.3">
      <c r="A2118">
        <v>2</v>
      </c>
      <c r="B2118">
        <v>2015</v>
      </c>
      <c r="C2118">
        <v>246.3</v>
      </c>
      <c r="D2118">
        <v>0.4999969483333333</v>
      </c>
      <c r="E2118">
        <f t="shared" si="167"/>
        <v>6.7291728962420034</v>
      </c>
      <c r="F2118">
        <f>(MAX(E$2:E2118) - E2118)/MAX(E$2:E2118)</f>
        <v>0</v>
      </c>
      <c r="G2118">
        <f t="shared" si="168"/>
        <v>3.3666646321718918</v>
      </c>
      <c r="H2118" t="str">
        <f t="shared" si="165"/>
        <v/>
      </c>
      <c r="I2118">
        <f t="shared" si="166"/>
        <v>2.030032270943294E-3</v>
      </c>
    </row>
    <row r="2119" spans="1:9" x14ac:dyDescent="0.3">
      <c r="A2119">
        <v>2</v>
      </c>
      <c r="B2119">
        <v>2015</v>
      </c>
      <c r="C2119">
        <v>245</v>
      </c>
      <c r="D2119">
        <v>-0.10000000000000732</v>
      </c>
      <c r="E2119">
        <f t="shared" si="167"/>
        <v>6.7229930435821883</v>
      </c>
      <c r="F2119">
        <f>(MAX(E$2:E2119) - E2119)/MAX(E$2:E2119)</f>
        <v>9.1836734693893126E-4</v>
      </c>
      <c r="G2119">
        <f t="shared" si="168"/>
        <v>3.2666646321718846</v>
      </c>
      <c r="H2119" t="str">
        <f t="shared" si="165"/>
        <v/>
      </c>
      <c r="I2119">
        <f t="shared" si="166"/>
        <v>-4.0816326530615233E-4</v>
      </c>
    </row>
    <row r="2120" spans="1:9" x14ac:dyDescent="0.3">
      <c r="A2120">
        <v>2</v>
      </c>
      <c r="B2120">
        <v>2015</v>
      </c>
      <c r="C2120">
        <v>245.45</v>
      </c>
      <c r="D2120">
        <v>0.26666971833333336</v>
      </c>
      <c r="E2120">
        <f t="shared" si="167"/>
        <v>6.7394275189861412</v>
      </c>
      <c r="F2120">
        <f>(MAX(E$2:E2120) - E2120)/MAX(E$2:E2120)</f>
        <v>0</v>
      </c>
      <c r="G2120">
        <f t="shared" si="168"/>
        <v>3.5333343505052182</v>
      </c>
      <c r="H2120" t="str">
        <f t="shared" si="165"/>
        <v/>
      </c>
      <c r="I2120">
        <f t="shared" si="166"/>
        <v>1.0864523052896043E-3</v>
      </c>
    </row>
    <row r="2121" spans="1:9" x14ac:dyDescent="0.3">
      <c r="A2121">
        <v>2</v>
      </c>
      <c r="B2121">
        <v>2015</v>
      </c>
      <c r="C2121">
        <v>245.6</v>
      </c>
      <c r="D2121">
        <v>-0.21666870101042401</v>
      </c>
      <c r="E2121">
        <f t="shared" si="167"/>
        <v>6.726050068808175</v>
      </c>
      <c r="F2121">
        <f>(MAX(E$2:E2121) - E2121)/MAX(E$2:E2121)</f>
        <v>1.9849534905271408E-3</v>
      </c>
      <c r="G2121">
        <f t="shared" si="168"/>
        <v>3.3166656494947944</v>
      </c>
      <c r="H2121" t="str">
        <f t="shared" si="165"/>
        <v/>
      </c>
      <c r="I2121">
        <f t="shared" si="166"/>
        <v>-8.8220155134537462E-4</v>
      </c>
    </row>
    <row r="2122" spans="1:9" x14ac:dyDescent="0.3">
      <c r="A2122">
        <v>2</v>
      </c>
      <c r="B2122">
        <v>2015</v>
      </c>
      <c r="C2122">
        <v>246.45</v>
      </c>
      <c r="D2122">
        <v>0.11666768383854866</v>
      </c>
      <c r="E2122">
        <f t="shared" si="167"/>
        <v>6.7332142138134392</v>
      </c>
      <c r="F2122">
        <f>(MAX(E$2:E2122) - E2122)/MAX(E$2:E2122)</f>
        <v>9.2193367392082767E-4</v>
      </c>
      <c r="G2122">
        <f t="shared" si="168"/>
        <v>3.4333333333333429</v>
      </c>
      <c r="H2122" t="str">
        <f t="shared" si="165"/>
        <v/>
      </c>
      <c r="I2122">
        <f t="shared" si="166"/>
        <v>4.7339291474355309E-4</v>
      </c>
    </row>
    <row r="2123" spans="1:9" x14ac:dyDescent="0.3">
      <c r="A2123">
        <v>2</v>
      </c>
      <c r="B2123">
        <v>2015</v>
      </c>
      <c r="C2123">
        <v>246.25</v>
      </c>
      <c r="D2123">
        <v>0.316664632</v>
      </c>
      <c r="E2123">
        <f t="shared" si="167"/>
        <v>6.7526959774791742</v>
      </c>
      <c r="F2123">
        <f>(MAX(E$2:E2123) - E2123)/MAX(E$2:E2123)</f>
        <v>0</v>
      </c>
      <c r="G2123">
        <f t="shared" si="168"/>
        <v>3.7499979653333431</v>
      </c>
      <c r="H2123" t="str">
        <f t="shared" si="165"/>
        <v/>
      </c>
      <c r="I2123">
        <f t="shared" si="166"/>
        <v>1.2859477441624365E-3</v>
      </c>
    </row>
    <row r="2124" spans="1:9" x14ac:dyDescent="0.3">
      <c r="A2124">
        <v>2</v>
      </c>
      <c r="B2124">
        <v>2015</v>
      </c>
      <c r="C2124">
        <v>246.25</v>
      </c>
      <c r="D2124">
        <v>0.94999999999999185</v>
      </c>
      <c r="E2124">
        <f t="shared" si="167"/>
        <v>6.8113107496694738</v>
      </c>
      <c r="F2124">
        <f>(MAX(E$2:E2124) - E2124)/MAX(E$2:E2124)</f>
        <v>0</v>
      </c>
      <c r="G2124">
        <f t="shared" si="168"/>
        <v>4.6999979653333348</v>
      </c>
      <c r="H2124" t="str">
        <f t="shared" si="165"/>
        <v/>
      </c>
      <c r="I2124">
        <f t="shared" si="166"/>
        <v>3.8578680203045354E-3</v>
      </c>
    </row>
    <row r="2125" spans="1:9" x14ac:dyDescent="0.3">
      <c r="A2125">
        <v>2</v>
      </c>
      <c r="B2125">
        <v>2015</v>
      </c>
      <c r="C2125">
        <v>246.25</v>
      </c>
      <c r="D2125">
        <v>0.94999999999999185</v>
      </c>
      <c r="E2125">
        <f t="shared" si="167"/>
        <v>6.8704343099838621</v>
      </c>
      <c r="F2125">
        <f>(MAX(E$2:E2125) - E2125)/MAX(E$2:E2125)</f>
        <v>0</v>
      </c>
      <c r="G2125">
        <f t="shared" si="168"/>
        <v>5.649997965333327</v>
      </c>
      <c r="H2125" t="str">
        <f t="shared" si="165"/>
        <v/>
      </c>
      <c r="I2125">
        <f t="shared" si="166"/>
        <v>3.8578680203045354E-3</v>
      </c>
    </row>
    <row r="2126" spans="1:9" x14ac:dyDescent="0.3">
      <c r="A2126">
        <v>2</v>
      </c>
      <c r="B2126">
        <v>2015</v>
      </c>
      <c r="C2126">
        <v>246.25</v>
      </c>
      <c r="D2126">
        <v>0.94999999999999185</v>
      </c>
      <c r="E2126">
        <f t="shared" si="167"/>
        <v>6.9300710748065626</v>
      </c>
      <c r="F2126">
        <f>(MAX(E$2:E2126) - E2126)/MAX(E$2:E2126)</f>
        <v>0</v>
      </c>
      <c r="G2126">
        <f t="shared" si="168"/>
        <v>6.5999979653333192</v>
      </c>
      <c r="H2126" t="str">
        <f t="shared" si="165"/>
        <v/>
      </c>
      <c r="I2126">
        <f t="shared" si="166"/>
        <v>3.8578680203045354E-3</v>
      </c>
    </row>
    <row r="2127" spans="1:9" x14ac:dyDescent="0.3">
      <c r="A2127">
        <v>2</v>
      </c>
      <c r="B2127">
        <v>2015</v>
      </c>
      <c r="C2127">
        <v>248.75</v>
      </c>
      <c r="D2127">
        <v>0.85000305183854863</v>
      </c>
      <c r="E2127">
        <f t="shared" si="167"/>
        <v>6.9833527170853493</v>
      </c>
      <c r="F2127">
        <f>(MAX(E$2:E2127) - E2127)/MAX(E$2:E2127)</f>
        <v>0</v>
      </c>
      <c r="G2127">
        <f t="shared" si="168"/>
        <v>7.4500010171718678</v>
      </c>
      <c r="H2127" t="str">
        <f t="shared" si="165"/>
        <v/>
      </c>
      <c r="I2127">
        <f t="shared" si="166"/>
        <v>3.4170976958333614E-3</v>
      </c>
    </row>
    <row r="2128" spans="1:9" x14ac:dyDescent="0.3">
      <c r="A2128">
        <v>2</v>
      </c>
      <c r="B2128">
        <v>2015</v>
      </c>
      <c r="C2128">
        <v>248.1</v>
      </c>
      <c r="D2128">
        <v>-5.0002034666666667E-2</v>
      </c>
      <c r="E2128">
        <f t="shared" si="167"/>
        <v>6.9801860135365352</v>
      </c>
      <c r="F2128">
        <f>(MAX(E$2:E2128) - E2128)/MAX(E$2:E2128)</f>
        <v>4.5346464328896007E-4</v>
      </c>
      <c r="G2128">
        <f t="shared" si="168"/>
        <v>7.3999989825052008</v>
      </c>
      <c r="H2128" t="str">
        <f t="shared" si="165"/>
        <v/>
      </c>
      <c r="I2128">
        <f t="shared" si="166"/>
        <v>-2.0153984146177616E-4</v>
      </c>
    </row>
    <row r="2129" spans="1:9" x14ac:dyDescent="0.3">
      <c r="A2129">
        <v>2</v>
      </c>
      <c r="B2129">
        <v>2015</v>
      </c>
      <c r="C2129">
        <v>249.2</v>
      </c>
      <c r="D2129">
        <v>5.0006103677075732E-2</v>
      </c>
      <c r="E2129">
        <f t="shared" si="167"/>
        <v>6.9833375656526098</v>
      </c>
      <c r="F2129">
        <f>(MAX(E$2:E2129) - E2129)/MAX(E$2:E2129)</f>
        <v>2.169650217221336E-6</v>
      </c>
      <c r="G2129">
        <f t="shared" si="168"/>
        <v>7.4500050861822764</v>
      </c>
      <c r="H2129" t="str">
        <f t="shared" si="165"/>
        <v/>
      </c>
      <c r="I2129">
        <f t="shared" si="166"/>
        <v>2.0066654766081755E-4</v>
      </c>
    </row>
    <row r="2130" spans="1:9" x14ac:dyDescent="0.3">
      <c r="A2130">
        <v>2</v>
      </c>
      <c r="B2130">
        <v>2015</v>
      </c>
      <c r="C2130">
        <v>249.35</v>
      </c>
      <c r="D2130">
        <v>-0.116664632</v>
      </c>
      <c r="E2130">
        <f t="shared" si="167"/>
        <v>6.9759860752124077</v>
      </c>
      <c r="F2130">
        <f>(MAX(E$2:E2130) - E2130)/MAX(E$2:E2130)</f>
        <v>1.0548861229533163E-3</v>
      </c>
      <c r="G2130">
        <f t="shared" si="168"/>
        <v>7.3333404541822764</v>
      </c>
      <c r="H2130" t="str">
        <f t="shared" si="165"/>
        <v/>
      </c>
      <c r="I2130">
        <f t="shared" si="166"/>
        <v>-4.6787500300782037E-4</v>
      </c>
    </row>
    <row r="2131" spans="1:9" x14ac:dyDescent="0.3">
      <c r="A2131">
        <v>2</v>
      </c>
      <c r="B2131">
        <v>2015</v>
      </c>
      <c r="C2131">
        <v>248.8</v>
      </c>
      <c r="D2131">
        <v>-0.14999796533333334</v>
      </c>
      <c r="E2131">
        <f t="shared" si="167"/>
        <v>6.9665231999538868</v>
      </c>
      <c r="F2131">
        <f>(MAX(E$2:E2131) - E2131)/MAX(E$2:E2131)</f>
        <v>2.4099480311638448E-3</v>
      </c>
      <c r="G2131">
        <f t="shared" si="168"/>
        <v>7.1833424888489432</v>
      </c>
      <c r="H2131">
        <f t="shared" si="165"/>
        <v>7.1833424888489432</v>
      </c>
      <c r="I2131">
        <f t="shared" si="166"/>
        <v>-6.0288571275455519E-4</v>
      </c>
    </row>
    <row r="2132" spans="1:9" x14ac:dyDescent="0.3">
      <c r="A2132">
        <v>3</v>
      </c>
      <c r="B2132">
        <v>2015</v>
      </c>
      <c r="C2132">
        <v>248.9</v>
      </c>
      <c r="D2132">
        <v>-0.89999694816145059</v>
      </c>
      <c r="E2132">
        <f t="shared" si="167"/>
        <v>6.9098451700490156</v>
      </c>
      <c r="F2132">
        <f>(MAX(E$2:E2132) - E2132)/MAX(E$2:E2132)</f>
        <v>1.0526111169566373E-2</v>
      </c>
      <c r="G2132">
        <f t="shared" si="168"/>
        <v>-0.89999694816145059</v>
      </c>
      <c r="H2132" t="str">
        <f t="shared" si="165"/>
        <v/>
      </c>
      <c r="I2132">
        <f t="shared" si="166"/>
        <v>-3.6158977427137428E-3</v>
      </c>
    </row>
    <row r="2133" spans="1:9" x14ac:dyDescent="0.3">
      <c r="A2133">
        <v>3</v>
      </c>
      <c r="B2133">
        <v>2015</v>
      </c>
      <c r="C2133">
        <v>250.4</v>
      </c>
      <c r="D2133">
        <v>-0.45000305183854533</v>
      </c>
      <c r="E2133">
        <f t="shared" si="167"/>
        <v>6.8819048118937785</v>
      </c>
      <c r="F2133">
        <f>(MAX(E$2:E2133) - E2133)/MAX(E$2:E2133)</f>
        <v>1.4527106005023946E-2</v>
      </c>
      <c r="G2133">
        <f t="shared" si="168"/>
        <v>-1.3499999999999959</v>
      </c>
      <c r="H2133" t="str">
        <f t="shared" si="165"/>
        <v/>
      </c>
      <c r="I2133">
        <f t="shared" si="166"/>
        <v>-1.7971367884925932E-3</v>
      </c>
    </row>
    <row r="2134" spans="1:9" x14ac:dyDescent="0.3">
      <c r="A2134">
        <v>3</v>
      </c>
      <c r="B2134">
        <v>2015</v>
      </c>
      <c r="C2134">
        <v>250.35</v>
      </c>
      <c r="D2134">
        <v>6.6665649333333341E-2</v>
      </c>
      <c r="E2134">
        <f t="shared" si="167"/>
        <v>6.8860281191400485</v>
      </c>
      <c r="F2134">
        <f>(MAX(E$2:E2134) - E2134)/MAX(E$2:E2134)</f>
        <v>1.3936657918937436E-2</v>
      </c>
      <c r="G2134">
        <f t="shared" si="168"/>
        <v>-1.2833343506666626</v>
      </c>
      <c r="H2134" t="str">
        <f t="shared" si="165"/>
        <v/>
      </c>
      <c r="I2134">
        <f t="shared" si="166"/>
        <v>2.6628979162505827E-4</v>
      </c>
    </row>
    <row r="2135" spans="1:9" x14ac:dyDescent="0.3">
      <c r="A2135">
        <v>3</v>
      </c>
      <c r="B2135">
        <v>2015</v>
      </c>
      <c r="C2135">
        <v>249.95</v>
      </c>
      <c r="D2135">
        <v>-0.24999796533333332</v>
      </c>
      <c r="E2135">
        <f t="shared" si="167"/>
        <v>6.8705315826616342</v>
      </c>
      <c r="F2135">
        <f>(MAX(E$2:E2135) - E2135)/MAX(E$2:E2135)</f>
        <v>1.6155726195483278E-2</v>
      </c>
      <c r="G2135">
        <f t="shared" si="168"/>
        <v>-1.5333323159999959</v>
      </c>
      <c r="H2135" t="str">
        <f t="shared" si="165"/>
        <v/>
      </c>
      <c r="I2135">
        <f t="shared" si="166"/>
        <v>-1.000191899713276E-3</v>
      </c>
    </row>
    <row r="2136" spans="1:9" x14ac:dyDescent="0.3">
      <c r="A2136">
        <v>3</v>
      </c>
      <c r="B2136">
        <v>2015</v>
      </c>
      <c r="C2136">
        <v>250.8</v>
      </c>
      <c r="D2136">
        <v>-0.41666870133333339</v>
      </c>
      <c r="E2136">
        <f t="shared" si="167"/>
        <v>6.8448491472069337</v>
      </c>
      <c r="F2136">
        <f>(MAX(E$2:E2136) - E2136)/MAX(E$2:E2136)</f>
        <v>1.9833391708764071E-2</v>
      </c>
      <c r="G2136">
        <f t="shared" si="168"/>
        <v>-1.9500010173333293</v>
      </c>
      <c r="H2136" t="str">
        <f t="shared" si="165"/>
        <v/>
      </c>
      <c r="I2136">
        <f t="shared" si="166"/>
        <v>-1.6613584582668795E-3</v>
      </c>
    </row>
    <row r="2137" spans="1:9" x14ac:dyDescent="0.3">
      <c r="A2137">
        <v>3</v>
      </c>
      <c r="B2137">
        <v>2015</v>
      </c>
      <c r="C2137">
        <v>250.95</v>
      </c>
      <c r="D2137">
        <v>-0.566667684</v>
      </c>
      <c r="E2137">
        <f t="shared" si="167"/>
        <v>6.8100725051246513</v>
      </c>
      <c r="F2137">
        <f>(MAX(E$2:E2137) - E2137)/MAX(E$2:E2137)</f>
        <v>2.4813326632743844E-2</v>
      </c>
      <c r="G2137">
        <f t="shared" si="168"/>
        <v>-2.5166687013333293</v>
      </c>
      <c r="H2137" t="str">
        <f t="shared" ref="H2137:H2200" si="169">IF(A2137=A2138, "", IF(-C2115*0.05 &gt; MIN(G2116:G2137), -C2115*0.05, G2137))</f>
        <v/>
      </c>
      <c r="I2137">
        <f t="shared" si="166"/>
        <v>-2.258089994022714E-3</v>
      </c>
    </row>
    <row r="2138" spans="1:9" x14ac:dyDescent="0.3">
      <c r="A2138">
        <v>3</v>
      </c>
      <c r="B2138">
        <v>2015</v>
      </c>
      <c r="C2138">
        <v>249.85</v>
      </c>
      <c r="D2138">
        <v>0.58333129898957325</v>
      </c>
      <c r="E2138">
        <f t="shared" si="167"/>
        <v>6.8458467256225983</v>
      </c>
      <c r="F2138">
        <f>(MAX(E$2:E2138) - E2138)/MAX(E$2:E2138)</f>
        <v>1.9690540780838869E-2</v>
      </c>
      <c r="G2138">
        <f t="shared" si="168"/>
        <v>-1.933337402343756</v>
      </c>
      <c r="H2138" t="str">
        <f t="shared" si="169"/>
        <v/>
      </c>
      <c r="I2138">
        <f t="shared" si="166"/>
        <v>2.3347260315772396E-3</v>
      </c>
    </row>
    <row r="2139" spans="1:9" x14ac:dyDescent="0.3">
      <c r="A2139">
        <v>3</v>
      </c>
      <c r="B2139">
        <v>2015</v>
      </c>
      <c r="C2139">
        <v>246.3</v>
      </c>
      <c r="D2139">
        <v>1.6999938963229002</v>
      </c>
      <c r="E2139">
        <f t="shared" si="167"/>
        <v>6.9521612595634075</v>
      </c>
      <c r="F2139">
        <f>(MAX(E$2:E2139) - E2139)/MAX(E$2:E2139)</f>
        <v>4.4665447651855506E-3</v>
      </c>
      <c r="G2139">
        <f t="shared" si="168"/>
        <v>-0.23334350602085574</v>
      </c>
      <c r="H2139" t="str">
        <f t="shared" si="169"/>
        <v/>
      </c>
      <c r="I2139">
        <f t="shared" si="166"/>
        <v>6.9021270658664235E-3</v>
      </c>
    </row>
    <row r="2140" spans="1:9" x14ac:dyDescent="0.3">
      <c r="A2140">
        <v>3</v>
      </c>
      <c r="B2140">
        <v>2015</v>
      </c>
      <c r="C2140">
        <v>247.65</v>
      </c>
      <c r="D2140">
        <v>9.9997965656253351E-2</v>
      </c>
      <c r="E2140">
        <f t="shared" si="167"/>
        <v>6.958477449595545</v>
      </c>
      <c r="F2140">
        <f>(MAX(E$2:E2140) - E2140)/MAX(E$2:E2140)</f>
        <v>3.562080922669836E-3</v>
      </c>
      <c r="G2140">
        <f t="shared" si="168"/>
        <v>-0.13334554036460239</v>
      </c>
      <c r="H2140" t="str">
        <f t="shared" si="169"/>
        <v/>
      </c>
      <c r="I2140">
        <f t="shared" si="166"/>
        <v>4.0378746479407775E-4</v>
      </c>
    </row>
    <row r="2141" spans="1:9" x14ac:dyDescent="0.3">
      <c r="A2141">
        <v>3</v>
      </c>
      <c r="B2141">
        <v>2015</v>
      </c>
      <c r="C2141">
        <v>248.1</v>
      </c>
      <c r="D2141">
        <v>-3.3330281484375002E-2</v>
      </c>
      <c r="E2141">
        <f t="shared" si="167"/>
        <v>6.956374112121865</v>
      </c>
      <c r="F2141">
        <f>(MAX(E$2:E2141) - E2141)/MAX(E$2:E2141)</f>
        <v>3.8632739969554995E-3</v>
      </c>
      <c r="G2141">
        <f t="shared" si="168"/>
        <v>-0.16667582184897739</v>
      </c>
      <c r="H2141" t="str">
        <f t="shared" si="169"/>
        <v/>
      </c>
      <c r="I2141">
        <f t="shared" si="166"/>
        <v>-1.343421260958283E-4</v>
      </c>
    </row>
    <row r="2142" spans="1:9" x14ac:dyDescent="0.3">
      <c r="A2142">
        <v>3</v>
      </c>
      <c r="B2142">
        <v>2015</v>
      </c>
      <c r="C2142">
        <v>247.6</v>
      </c>
      <c r="D2142">
        <v>-0.36666666666666675</v>
      </c>
      <c r="E2142">
        <f t="shared" si="167"/>
        <v>6.933195563484948</v>
      </c>
      <c r="F2142">
        <f>(MAX(E$2:E2142) - E2142)/MAX(E$2:E2142)</f>
        <v>7.1823886938558431E-3</v>
      </c>
      <c r="G2142">
        <f t="shared" si="168"/>
        <v>-0.53334248851564414</v>
      </c>
      <c r="H2142" t="str">
        <f t="shared" si="169"/>
        <v/>
      </c>
      <c r="I2142">
        <f t="shared" si="166"/>
        <v>-1.4808831448572971E-3</v>
      </c>
    </row>
    <row r="2143" spans="1:9" x14ac:dyDescent="0.3">
      <c r="A2143">
        <v>3</v>
      </c>
      <c r="B2143">
        <v>2015</v>
      </c>
      <c r="C2143">
        <v>249.75</v>
      </c>
      <c r="D2143">
        <v>-3</v>
      </c>
      <c r="E2143">
        <f t="shared" si="167"/>
        <v>6.7458118996069771</v>
      </c>
      <c r="F2143">
        <f>(MAX(E$2:E2143) - E2143)/MAX(E$2:E2143)</f>
        <v>3.4015297107535321E-2</v>
      </c>
      <c r="G2143">
        <f t="shared" si="168"/>
        <v>-3.5333424885156441</v>
      </c>
      <c r="H2143" t="str">
        <f t="shared" si="169"/>
        <v/>
      </c>
      <c r="I2143">
        <f t="shared" si="166"/>
        <v>-1.2012012012012012E-2</v>
      </c>
    </row>
    <row r="2144" spans="1:9" x14ac:dyDescent="0.3">
      <c r="A2144">
        <v>3</v>
      </c>
      <c r="B2144">
        <v>2015</v>
      </c>
      <c r="C2144">
        <v>254.75</v>
      </c>
      <c r="D2144">
        <v>4.9998982666666664E-2</v>
      </c>
      <c r="E2144">
        <f t="shared" si="167"/>
        <v>6.7487908530811378</v>
      </c>
      <c r="F2144">
        <f>(MAX(E$2:E2144) - E2144)/MAX(E$2:E2144)</f>
        <v>3.3588717841837853E-2</v>
      </c>
      <c r="G2144">
        <f t="shared" si="168"/>
        <v>-3.4833435058489775</v>
      </c>
      <c r="H2144" t="str">
        <f t="shared" si="169"/>
        <v/>
      </c>
      <c r="I2144">
        <f t="shared" si="166"/>
        <v>1.9626686032057572E-4</v>
      </c>
    </row>
    <row r="2145" spans="1:9" x14ac:dyDescent="0.3">
      <c r="A2145">
        <v>3</v>
      </c>
      <c r="B2145">
        <v>2015</v>
      </c>
      <c r="C2145">
        <v>256.3</v>
      </c>
      <c r="D2145">
        <v>1.1000091551822999</v>
      </c>
      <c r="E2145">
        <f t="shared" si="167"/>
        <v>6.8139621226121543</v>
      </c>
      <c r="F2145">
        <f>(MAX(E$2:E2145) - E2145)/MAX(E$2:E2145)</f>
        <v>2.425634238104098E-2</v>
      </c>
      <c r="G2145">
        <f t="shared" si="168"/>
        <v>-2.3833343506666775</v>
      </c>
      <c r="H2145" t="str">
        <f t="shared" si="169"/>
        <v/>
      </c>
      <c r="I2145">
        <f t="shared" si="166"/>
        <v>4.2918812141330464E-3</v>
      </c>
    </row>
    <row r="2146" spans="1:9" x14ac:dyDescent="0.3">
      <c r="A2146">
        <v>3</v>
      </c>
      <c r="B2146">
        <v>2015</v>
      </c>
      <c r="C2146">
        <v>255</v>
      </c>
      <c r="D2146">
        <v>-8.3332316000000003E-2</v>
      </c>
      <c r="E2146">
        <f t="shared" si="167"/>
        <v>6.8089519175108579</v>
      </c>
      <c r="F2146">
        <f>(MAX(E$2:E2146) - E2146)/MAX(E$2:E2146)</f>
        <v>2.4973792194085433E-2</v>
      </c>
      <c r="G2146">
        <f t="shared" si="168"/>
        <v>-2.4666666666666774</v>
      </c>
      <c r="H2146" t="str">
        <f t="shared" si="169"/>
        <v/>
      </c>
      <c r="I2146">
        <f t="shared" si="166"/>
        <v>-3.2679339607843136E-4</v>
      </c>
    </row>
    <row r="2147" spans="1:9" x14ac:dyDescent="0.3">
      <c r="A2147">
        <v>3</v>
      </c>
      <c r="B2147">
        <v>2015</v>
      </c>
      <c r="C2147">
        <v>255.45</v>
      </c>
      <c r="D2147">
        <v>-0.19999796533333333</v>
      </c>
      <c r="E2147">
        <f t="shared" si="167"/>
        <v>6.7969574090297531</v>
      </c>
      <c r="F2147">
        <f>(MAX(E$2:E2147) - E2147)/MAX(E$2:E2147)</f>
        <v>2.6691378139838864E-2</v>
      </c>
      <c r="G2147">
        <f t="shared" si="168"/>
        <v>-2.6666646320000109</v>
      </c>
      <c r="H2147" t="str">
        <f t="shared" si="169"/>
        <v/>
      </c>
      <c r="I2147">
        <f t="shared" si="166"/>
        <v>-7.8292411561297064E-4</v>
      </c>
    </row>
    <row r="2148" spans="1:9" x14ac:dyDescent="0.3">
      <c r="A2148">
        <v>3</v>
      </c>
      <c r="B2148">
        <v>2015</v>
      </c>
      <c r="C2148">
        <v>254.4</v>
      </c>
      <c r="D2148">
        <v>0.21666564933333332</v>
      </c>
      <c r="E2148">
        <f t="shared" si="167"/>
        <v>6.8099821778138185</v>
      </c>
      <c r="F2148">
        <f>(MAX(E$2:E2148) - E2148)/MAX(E$2:E2148)</f>
        <v>2.4826261295289503E-2</v>
      </c>
      <c r="G2148">
        <f t="shared" si="168"/>
        <v>-2.4499989826666777</v>
      </c>
      <c r="H2148" t="str">
        <f t="shared" si="169"/>
        <v/>
      </c>
      <c r="I2148">
        <f t="shared" si="166"/>
        <v>8.5167314989517814E-4</v>
      </c>
    </row>
    <row r="2149" spans="1:9" x14ac:dyDescent="0.3">
      <c r="A2149">
        <v>3</v>
      </c>
      <c r="B2149">
        <v>2015</v>
      </c>
      <c r="C2149">
        <v>255</v>
      </c>
      <c r="D2149">
        <v>-4.9996948333333339E-2</v>
      </c>
      <c r="E2149">
        <f t="shared" si="167"/>
        <v>6.8069779572806262</v>
      </c>
      <c r="F2149">
        <f>(MAX(E$2:E2149) - E2149)/MAX(E$2:E2149)</f>
        <v>2.5256458745554659E-2</v>
      </c>
      <c r="G2149">
        <f t="shared" si="168"/>
        <v>-2.4999959310000111</v>
      </c>
      <c r="H2149" t="str">
        <f t="shared" si="169"/>
        <v/>
      </c>
      <c r="I2149">
        <f t="shared" si="166"/>
        <v>-1.9606646405228759E-4</v>
      </c>
    </row>
    <row r="2150" spans="1:9" x14ac:dyDescent="0.3">
      <c r="A2150">
        <v>3</v>
      </c>
      <c r="B2150">
        <v>2015</v>
      </c>
      <c r="C2150">
        <v>253.1</v>
      </c>
      <c r="D2150">
        <v>-0.74998779297915874</v>
      </c>
      <c r="E2150">
        <f t="shared" si="167"/>
        <v>6.7615943605052919</v>
      </c>
      <c r="F2150">
        <f>(MAX(E$2:E2150) - E2150)/MAX(E$2:E2150)</f>
        <v>3.1755285113625617E-2</v>
      </c>
      <c r="G2150">
        <f t="shared" si="168"/>
        <v>-3.2499837239791698</v>
      </c>
      <c r="H2150" t="str">
        <f t="shared" si="169"/>
        <v/>
      </c>
      <c r="I2150">
        <f t="shared" si="166"/>
        <v>-2.9632074001547165E-3</v>
      </c>
    </row>
    <row r="2151" spans="1:9" x14ac:dyDescent="0.3">
      <c r="A2151">
        <v>3</v>
      </c>
      <c r="B2151">
        <v>2015</v>
      </c>
      <c r="C2151">
        <v>252.3</v>
      </c>
      <c r="D2151">
        <v>5.0004069000000005E-2</v>
      </c>
      <c r="E2151">
        <f t="shared" si="167"/>
        <v>6.7646095855137887</v>
      </c>
      <c r="F2151">
        <f>(MAX(E$2:E2151) - E2151)/MAX(E$2:E2151)</f>
        <v>3.1323511847881826E-2</v>
      </c>
      <c r="G2151">
        <f t="shared" si="168"/>
        <v>-3.1999796549791699</v>
      </c>
      <c r="H2151" t="str">
        <f t="shared" si="169"/>
        <v/>
      </c>
      <c r="I2151">
        <f t="shared" si="166"/>
        <v>1.9819290130796671E-4</v>
      </c>
    </row>
    <row r="2152" spans="1:9" x14ac:dyDescent="0.3">
      <c r="A2152">
        <v>3</v>
      </c>
      <c r="B2152">
        <v>2015</v>
      </c>
      <c r="C2152">
        <v>251.7</v>
      </c>
      <c r="D2152">
        <v>0.16666768383855268</v>
      </c>
      <c r="E2152">
        <f t="shared" si="167"/>
        <v>6.7746880284073194</v>
      </c>
      <c r="F2152">
        <f>(MAX(E$2:E2152) - E2152)/MAX(E$2:E2152)</f>
        <v>2.9880302074319475E-2</v>
      </c>
      <c r="G2152">
        <f t="shared" si="168"/>
        <v>-3.0333119711406171</v>
      </c>
      <c r="H2152" t="str">
        <f t="shared" si="169"/>
        <v/>
      </c>
      <c r="I2152">
        <f t="shared" si="166"/>
        <v>6.6216799300179848E-4</v>
      </c>
    </row>
    <row r="2153" spans="1:9" x14ac:dyDescent="0.3">
      <c r="A2153">
        <v>3</v>
      </c>
      <c r="B2153">
        <v>2015</v>
      </c>
      <c r="C2153">
        <v>253.6</v>
      </c>
      <c r="D2153">
        <v>1.3999999999999997</v>
      </c>
      <c r="E2153">
        <f t="shared" si="167"/>
        <v>6.8588373473721571</v>
      </c>
      <c r="F2153">
        <f>(MAX(E$2:E2153) - E2153)/MAX(E$2:E2153)</f>
        <v>1.7830313712861028E-2</v>
      </c>
      <c r="G2153">
        <f t="shared" si="168"/>
        <v>-1.6333119711406174</v>
      </c>
      <c r="H2153">
        <f t="shared" si="169"/>
        <v>-1.6333119711406174</v>
      </c>
      <c r="I2153">
        <f t="shared" si="166"/>
        <v>5.5205047318611974E-3</v>
      </c>
    </row>
    <row r="2154" spans="1:9" x14ac:dyDescent="0.3">
      <c r="A2154">
        <v>4</v>
      </c>
      <c r="B2154">
        <v>2015</v>
      </c>
      <c r="C2154">
        <v>252.1</v>
      </c>
      <c r="D2154">
        <v>0.59999796533333327</v>
      </c>
      <c r="E2154">
        <f t="shared" si="167"/>
        <v>6.8955664192452026</v>
      </c>
      <c r="F2154">
        <f>(MAX(E$2:E2154) - E2154)/MAX(E$2:E2154)</f>
        <v>1.2570795346677857E-2</v>
      </c>
      <c r="G2154">
        <f t="shared" si="168"/>
        <v>0.59999796533333327</v>
      </c>
      <c r="H2154" t="str">
        <f t="shared" si="169"/>
        <v/>
      </c>
      <c r="I2154">
        <f t="shared" si="166"/>
        <v>2.3799998624884303E-3</v>
      </c>
    </row>
    <row r="2155" spans="1:9" x14ac:dyDescent="0.3">
      <c r="A2155">
        <v>4</v>
      </c>
      <c r="B2155">
        <v>2015</v>
      </c>
      <c r="C2155">
        <v>251</v>
      </c>
      <c r="D2155">
        <v>5.0006103677075732E-2</v>
      </c>
      <c r="E2155">
        <f t="shared" si="167"/>
        <v>6.8986574388502389</v>
      </c>
      <c r="F2155">
        <f>(MAX(E$2:E2155) - E2155)/MAX(E$2:E2155)</f>
        <v>1.2128168469551377E-2</v>
      </c>
      <c r="G2155">
        <f t="shared" si="168"/>
        <v>0.65000406901040897</v>
      </c>
      <c r="H2155" t="str">
        <f t="shared" si="169"/>
        <v/>
      </c>
      <c r="I2155">
        <f t="shared" si="166"/>
        <v>1.9922750468954475E-4</v>
      </c>
    </row>
    <row r="2156" spans="1:9" x14ac:dyDescent="0.3">
      <c r="A2156">
        <v>4</v>
      </c>
      <c r="B2156">
        <v>2015</v>
      </c>
      <c r="C2156">
        <v>251.35</v>
      </c>
      <c r="D2156">
        <v>-0.53333333333333344</v>
      </c>
      <c r="E2156">
        <f t="shared" si="167"/>
        <v>6.8657217359394753</v>
      </c>
      <c r="F2156">
        <f>(MAX(E$2:E2156) - E2156)/MAX(E$2:E2156)</f>
        <v>1.684448515081876E-2</v>
      </c>
      <c r="G2156">
        <f t="shared" si="168"/>
        <v>0.11667073567707553</v>
      </c>
      <c r="H2156" t="str">
        <f t="shared" si="169"/>
        <v/>
      </c>
      <c r="I2156">
        <f t="shared" si="166"/>
        <v>-2.1218752072143764E-3</v>
      </c>
    </row>
    <row r="2157" spans="1:9" x14ac:dyDescent="0.3">
      <c r="A2157">
        <v>4</v>
      </c>
      <c r="B2157">
        <v>2015</v>
      </c>
      <c r="C2157">
        <v>252.5</v>
      </c>
      <c r="D2157">
        <v>-1.6668701333333334E-2</v>
      </c>
      <c r="E2157">
        <f t="shared" si="167"/>
        <v>6.8647019498152293</v>
      </c>
      <c r="F2157">
        <f>(MAX(E$2:E2157) - E2157)/MAX(E$2:E2157)</f>
        <v>1.6990516171384432E-2</v>
      </c>
      <c r="G2157">
        <f t="shared" si="168"/>
        <v>0.10000203434374219</v>
      </c>
      <c r="H2157" t="str">
        <f t="shared" si="169"/>
        <v/>
      </c>
      <c r="I2157">
        <f t="shared" si="166"/>
        <v>-6.6014658745874589E-5</v>
      </c>
    </row>
    <row r="2158" spans="1:9" x14ac:dyDescent="0.3">
      <c r="A2158">
        <v>4</v>
      </c>
      <c r="B2158">
        <v>2015</v>
      </c>
      <c r="C2158">
        <v>253.7</v>
      </c>
      <c r="D2158">
        <v>0.50000203466666671</v>
      </c>
      <c r="E2158">
        <f t="shared" si="167"/>
        <v>6.8951427110298429</v>
      </c>
      <c r="F2158">
        <f>(MAX(E$2:E2158) - E2158)/MAX(E$2:E2158)</f>
        <v>1.2631469385714024E-2</v>
      </c>
      <c r="G2158">
        <f t="shared" si="168"/>
        <v>0.60000406901040892</v>
      </c>
      <c r="H2158" t="str">
        <f t="shared" si="169"/>
        <v/>
      </c>
      <c r="I2158">
        <f t="shared" si="166"/>
        <v>1.9708397109446858E-3</v>
      </c>
    </row>
    <row r="2159" spans="1:9" x14ac:dyDescent="0.3">
      <c r="A2159">
        <v>4</v>
      </c>
      <c r="B2159">
        <v>2015</v>
      </c>
      <c r="C2159">
        <v>252.3</v>
      </c>
      <c r="D2159">
        <v>-0.58333536800000008</v>
      </c>
      <c r="E2159">
        <f t="shared" si="167"/>
        <v>6.859273086082597</v>
      </c>
      <c r="F2159">
        <f>(MAX(E$2:E2159) - E2159)/MAX(E$2:E2159)</f>
        <v>1.776791693468114E-2</v>
      </c>
      <c r="G2159">
        <f t="shared" si="168"/>
        <v>1.6668701010408848E-2</v>
      </c>
      <c r="H2159" t="str">
        <f t="shared" si="169"/>
        <v/>
      </c>
      <c r="I2159">
        <f t="shared" si="166"/>
        <v>-2.3120704240982958E-3</v>
      </c>
    </row>
    <row r="2160" spans="1:9" x14ac:dyDescent="0.3">
      <c r="A2160">
        <v>4</v>
      </c>
      <c r="B2160">
        <v>2015</v>
      </c>
      <c r="C2160">
        <v>253.7</v>
      </c>
      <c r="D2160">
        <v>-9.9996948161443125E-2</v>
      </c>
      <c r="E2160">
        <f t="shared" si="167"/>
        <v>6.8531899589866878</v>
      </c>
      <c r="F2160">
        <f>(MAX(E$2:E2160) - E2160)/MAX(E$2:E2160)</f>
        <v>1.8639006702354813E-2</v>
      </c>
      <c r="G2160">
        <f t="shared" si="168"/>
        <v>-8.3328247151034276E-2</v>
      </c>
      <c r="H2160" t="str">
        <f t="shared" si="169"/>
        <v/>
      </c>
      <c r="I2160">
        <f t="shared" si="166"/>
        <v>-3.9415430887443094E-4</v>
      </c>
    </row>
    <row r="2161" spans="1:9" x14ac:dyDescent="0.3">
      <c r="A2161">
        <v>4</v>
      </c>
      <c r="B2161">
        <v>2015</v>
      </c>
      <c r="C2161">
        <v>254.1</v>
      </c>
      <c r="D2161">
        <v>-3</v>
      </c>
      <c r="E2161">
        <f t="shared" si="167"/>
        <v>6.6711394583052224</v>
      </c>
      <c r="F2161">
        <f>(MAX(E$2:E2161) - E2161)/MAX(E$2:E2161)</f>
        <v>4.4708218448750475E-2</v>
      </c>
      <c r="G2161">
        <f t="shared" si="168"/>
        <v>-3.0833282471510342</v>
      </c>
      <c r="H2161" t="str">
        <f t="shared" si="169"/>
        <v/>
      </c>
      <c r="I2161">
        <f t="shared" si="166"/>
        <v>-1.1806375442739079E-2</v>
      </c>
    </row>
    <row r="2162" spans="1:9" x14ac:dyDescent="0.3">
      <c r="A2162">
        <v>4</v>
      </c>
      <c r="B2162">
        <v>2015</v>
      </c>
      <c r="C2162">
        <v>257.8</v>
      </c>
      <c r="D2162">
        <v>-0.4333333333333334</v>
      </c>
      <c r="E2162">
        <f t="shared" si="167"/>
        <v>6.6459091985230359</v>
      </c>
      <c r="F2162">
        <f>(MAX(E$2:E2162) - E2162)/MAX(E$2:E2162)</f>
        <v>4.8321133448798889E-2</v>
      </c>
      <c r="G2162">
        <f t="shared" si="168"/>
        <v>-3.5166615804843677</v>
      </c>
      <c r="H2162" t="str">
        <f t="shared" si="169"/>
        <v/>
      </c>
      <c r="I2162">
        <f t="shared" si="166"/>
        <v>-1.6808895784846136E-3</v>
      </c>
    </row>
    <row r="2163" spans="1:9" x14ac:dyDescent="0.3">
      <c r="A2163">
        <v>4</v>
      </c>
      <c r="B2163">
        <v>2015</v>
      </c>
      <c r="C2163">
        <v>259.14999999999998</v>
      </c>
      <c r="D2163">
        <v>0.44999796533333331</v>
      </c>
      <c r="E2163">
        <f t="shared" si="167"/>
        <v>6.6718746727215006</v>
      </c>
      <c r="F2163">
        <f>(MAX(E$2:E2163) - E2163)/MAX(E$2:E2163)</f>
        <v>4.4602937440320317E-2</v>
      </c>
      <c r="G2163">
        <f t="shared" si="168"/>
        <v>-3.0666636151510343</v>
      </c>
      <c r="H2163" t="str">
        <f t="shared" si="169"/>
        <v/>
      </c>
      <c r="I2163">
        <f t="shared" si="166"/>
        <v>1.7364382223937231E-3</v>
      </c>
    </row>
    <row r="2164" spans="1:9" x14ac:dyDescent="0.3">
      <c r="A2164">
        <v>4</v>
      </c>
      <c r="B2164">
        <v>2015</v>
      </c>
      <c r="C2164">
        <v>260.8</v>
      </c>
      <c r="D2164">
        <v>-0.74998779297915874</v>
      </c>
      <c r="E2164">
        <f t="shared" si="167"/>
        <v>6.6287051740180383</v>
      </c>
      <c r="F2164">
        <f>(MAX(E$2:E2164) - E2164)/MAX(E$2:E2164)</f>
        <v>5.0784710071945321E-2</v>
      </c>
      <c r="G2164">
        <f t="shared" si="168"/>
        <v>-3.816651408130193</v>
      </c>
      <c r="H2164" t="str">
        <f t="shared" si="169"/>
        <v/>
      </c>
      <c r="I2164">
        <f t="shared" si="166"/>
        <v>-2.8757200651041361E-3</v>
      </c>
    </row>
    <row r="2165" spans="1:9" x14ac:dyDescent="0.3">
      <c r="A2165">
        <v>4</v>
      </c>
      <c r="B2165">
        <v>2015</v>
      </c>
      <c r="C2165">
        <v>262.75</v>
      </c>
      <c r="D2165">
        <v>-0.36667277033333323</v>
      </c>
      <c r="E2165">
        <f t="shared" si="167"/>
        <v>6.6078915762930901</v>
      </c>
      <c r="F2165">
        <f>(MAX(E$2:E2165) - E2165)/MAX(E$2:E2165)</f>
        <v>5.3765169253682764E-2</v>
      </c>
      <c r="G2165">
        <f t="shared" si="168"/>
        <v>-4.1833241784635264</v>
      </c>
      <c r="H2165" t="str">
        <f t="shared" si="169"/>
        <v/>
      </c>
      <c r="I2165">
        <f t="shared" si="166"/>
        <v>-1.3955195826197268E-3</v>
      </c>
    </row>
    <row r="2166" spans="1:9" x14ac:dyDescent="0.3">
      <c r="A2166">
        <v>4</v>
      </c>
      <c r="B2166">
        <v>2015</v>
      </c>
      <c r="C2166">
        <v>264.05</v>
      </c>
      <c r="D2166">
        <v>0.18333536800000005</v>
      </c>
      <c r="E2166">
        <f t="shared" si="167"/>
        <v>6.6182145663561407</v>
      </c>
      <c r="F2166">
        <f>(MAX(E$2:E2166) - E2166)/MAX(E$2:E2166)</f>
        <v>5.2286940889562684E-2</v>
      </c>
      <c r="G2166">
        <f t="shared" si="168"/>
        <v>-3.9999888104635266</v>
      </c>
      <c r="H2166" t="str">
        <f t="shared" si="169"/>
        <v/>
      </c>
      <c r="I2166">
        <f t="shared" si="166"/>
        <v>6.9432065139178199E-4</v>
      </c>
    </row>
    <row r="2167" spans="1:9" x14ac:dyDescent="0.3">
      <c r="A2167">
        <v>4</v>
      </c>
      <c r="B2167">
        <v>2015</v>
      </c>
      <c r="C2167">
        <v>262.55</v>
      </c>
      <c r="D2167">
        <v>1.1500122070208201</v>
      </c>
      <c r="E2167">
        <f t="shared" si="167"/>
        <v>6.6834395214693885</v>
      </c>
      <c r="F2167">
        <f>(MAX(E$2:E2167) - E2167)/MAX(E$2:E2167)</f>
        <v>4.2946877777231336E-2</v>
      </c>
      <c r="G2167">
        <f t="shared" si="168"/>
        <v>-2.8499766034427063</v>
      </c>
      <c r="H2167" t="str">
        <f t="shared" si="169"/>
        <v/>
      </c>
      <c r="I2167">
        <f t="shared" si="166"/>
        <v>4.3801645668284902E-3</v>
      </c>
    </row>
    <row r="2168" spans="1:9" x14ac:dyDescent="0.3">
      <c r="A2168">
        <v>4</v>
      </c>
      <c r="B2168">
        <v>2015</v>
      </c>
      <c r="C2168">
        <v>264.10000000000002</v>
      </c>
      <c r="D2168">
        <v>0.15000610366666667</v>
      </c>
      <c r="E2168">
        <f t="shared" si="167"/>
        <v>6.6919808036497805</v>
      </c>
      <c r="F2168">
        <f>(MAX(E$2:E2168) - E2168)/MAX(E$2:E2168)</f>
        <v>4.1723785871892641E-2</v>
      </c>
      <c r="G2168">
        <f t="shared" si="168"/>
        <v>-2.6999704997760396</v>
      </c>
      <c r="H2168" t="str">
        <f t="shared" si="169"/>
        <v/>
      </c>
      <c r="I2168">
        <f t="shared" si="166"/>
        <v>5.6798979048340267E-4</v>
      </c>
    </row>
    <row r="2169" spans="1:9" x14ac:dyDescent="0.3">
      <c r="A2169">
        <v>4</v>
      </c>
      <c r="B2169">
        <v>2015</v>
      </c>
      <c r="C2169">
        <v>263.39999999999998</v>
      </c>
      <c r="D2169">
        <v>-3.3325195322916633E-2</v>
      </c>
      <c r="E2169">
        <f t="shared" si="167"/>
        <v>6.6900758073452913</v>
      </c>
      <c r="F2169">
        <f>(MAX(E$2:E2169) - E2169)/MAX(E$2:E2169)</f>
        <v>4.1996576948280427E-2</v>
      </c>
      <c r="G2169">
        <f t="shared" si="168"/>
        <v>-2.7332956950989562</v>
      </c>
      <c r="H2169" t="str">
        <f t="shared" si="169"/>
        <v/>
      </c>
      <c r="I2169">
        <f t="shared" si="166"/>
        <v>-1.2651934443020743E-4</v>
      </c>
    </row>
    <row r="2170" spans="1:9" x14ac:dyDescent="0.3">
      <c r="A2170">
        <v>4</v>
      </c>
      <c r="B2170">
        <v>2015</v>
      </c>
      <c r="C2170">
        <v>265.64999999999998</v>
      </c>
      <c r="D2170">
        <v>-2.9500000000000264</v>
      </c>
      <c r="E2170">
        <f t="shared" si="167"/>
        <v>6.5229183514023035</v>
      </c>
      <c r="F2170">
        <f>(MAX(E$2:E2170) - E2170)/MAX(E$2:E2170)</f>
        <v>6.5933139043164057E-2</v>
      </c>
      <c r="G2170">
        <f t="shared" si="168"/>
        <v>-5.6832956950989821</v>
      </c>
      <c r="H2170" t="str">
        <f t="shared" si="169"/>
        <v/>
      </c>
      <c r="I2170">
        <f t="shared" si="166"/>
        <v>-1.1104837191793815E-2</v>
      </c>
    </row>
    <row r="2171" spans="1:9" x14ac:dyDescent="0.3">
      <c r="A2171">
        <v>4</v>
      </c>
      <c r="B2171">
        <v>2015</v>
      </c>
      <c r="C2171">
        <v>268.8</v>
      </c>
      <c r="D2171">
        <v>0.71667073566666673</v>
      </c>
      <c r="E2171">
        <f t="shared" si="167"/>
        <v>6.5620488036366202</v>
      </c>
      <c r="F2171">
        <f>(MAX(E$2:E2171) - E2171)/MAX(E$2:E2171)</f>
        <v>6.0329748548712751E-2</v>
      </c>
      <c r="G2171">
        <f t="shared" si="168"/>
        <v>-4.9666249594323153</v>
      </c>
      <c r="H2171" t="str">
        <f t="shared" si="169"/>
        <v/>
      </c>
      <c r="I2171">
        <f t="shared" si="166"/>
        <v>2.6661857725694444E-3</v>
      </c>
    </row>
    <row r="2172" spans="1:9" x14ac:dyDescent="0.3">
      <c r="A2172">
        <v>4</v>
      </c>
      <c r="B2172">
        <v>2015</v>
      </c>
      <c r="C2172">
        <v>267.75</v>
      </c>
      <c r="D2172">
        <v>1.7499938963229267</v>
      </c>
      <c r="E2172">
        <f t="shared" si="167"/>
        <v>6.6585491847604628</v>
      </c>
      <c r="F2172">
        <f>(MAX(E$2:E2172) - E2172)/MAX(E$2:E2172)</f>
        <v>4.6511116577317928E-2</v>
      </c>
      <c r="G2172">
        <f t="shared" si="168"/>
        <v>-3.2166310631093884</v>
      </c>
      <c r="H2172" t="str">
        <f t="shared" si="169"/>
        <v/>
      </c>
      <c r="I2172">
        <f t="shared" si="166"/>
        <v>6.5359249162387553E-3</v>
      </c>
    </row>
    <row r="2173" spans="1:9" x14ac:dyDescent="0.3">
      <c r="A2173">
        <v>4</v>
      </c>
      <c r="B2173">
        <v>2015</v>
      </c>
      <c r="C2173">
        <v>266.60000000000002</v>
      </c>
      <c r="D2173">
        <v>1.8000122070208466</v>
      </c>
      <c r="E2173">
        <f t="shared" si="167"/>
        <v>6.759701874485291</v>
      </c>
      <c r="F2173">
        <f>(MAX(E$2:E2173) - E2173)/MAX(E$2:E2173)</f>
        <v>3.2026284746133192E-2</v>
      </c>
      <c r="G2173">
        <f t="shared" si="168"/>
        <v>-1.4166188560885418</v>
      </c>
      <c r="H2173" t="str">
        <f t="shared" si="169"/>
        <v/>
      </c>
      <c r="I2173">
        <f t="shared" si="166"/>
        <v>6.751733709755613E-3</v>
      </c>
    </row>
    <row r="2174" spans="1:9" x14ac:dyDescent="0.3">
      <c r="A2174">
        <v>4</v>
      </c>
      <c r="B2174">
        <v>2015</v>
      </c>
      <c r="C2174">
        <v>265.55</v>
      </c>
      <c r="D2174">
        <v>1.9499816893020798</v>
      </c>
      <c r="E2174">
        <f t="shared" si="167"/>
        <v>6.8713867303725866</v>
      </c>
      <c r="F2174">
        <f>(MAX(E$2:E2174) - E2174)/MAX(E$2:E2174)</f>
        <v>1.6033271015915989E-2</v>
      </c>
      <c r="G2174">
        <f t="shared" si="168"/>
        <v>0.53336283321353806</v>
      </c>
      <c r="H2174" t="str">
        <f t="shared" si="169"/>
        <v/>
      </c>
      <c r="I2174">
        <f t="shared" si="166"/>
        <v>7.3431809049221601E-3</v>
      </c>
    </row>
    <row r="2175" spans="1:9" x14ac:dyDescent="0.3">
      <c r="A2175">
        <v>4</v>
      </c>
      <c r="B2175">
        <v>2015</v>
      </c>
      <c r="C2175">
        <v>262.8</v>
      </c>
      <c r="D2175">
        <v>1.6668701010409064E-2</v>
      </c>
      <c r="E2175">
        <f t="shared" si="167"/>
        <v>6.8723673561511429</v>
      </c>
      <c r="F2175">
        <f>(MAX(E$2:E2175) - E2175)/MAX(E$2:E2175)</f>
        <v>1.5892847666518627E-2</v>
      </c>
      <c r="G2175">
        <f t="shared" si="168"/>
        <v>0.55003153422394713</v>
      </c>
      <c r="H2175">
        <f t="shared" si="169"/>
        <v>0.55003153422394713</v>
      </c>
      <c r="I2175">
        <f t="shared" si="166"/>
        <v>6.3427325001556552E-5</v>
      </c>
    </row>
    <row r="2176" spans="1:9" x14ac:dyDescent="0.3">
      <c r="A2176">
        <v>5</v>
      </c>
      <c r="B2176">
        <v>2015</v>
      </c>
      <c r="C2176">
        <v>262.8</v>
      </c>
      <c r="D2176">
        <v>1.6666666666674199E-2</v>
      </c>
      <c r="E2176">
        <f t="shared" si="167"/>
        <v>6.8733480021779911</v>
      </c>
      <c r="F2176">
        <f>(MAX(E$2:E2176) - E2176)/MAX(E$2:E2176)</f>
        <v>1.5752421417612569E-2</v>
      </c>
      <c r="G2176">
        <f t="shared" si="168"/>
        <v>1.6666666666674199E-2</v>
      </c>
      <c r="H2176" t="str">
        <f t="shared" si="169"/>
        <v/>
      </c>
      <c r="I2176">
        <f t="shared" si="166"/>
        <v>6.3419583967557833E-5</v>
      </c>
    </row>
    <row r="2177" spans="1:9" x14ac:dyDescent="0.3">
      <c r="A2177">
        <v>5</v>
      </c>
      <c r="B2177">
        <v>2015</v>
      </c>
      <c r="C2177">
        <v>263.10000000000002</v>
      </c>
      <c r="D2177">
        <v>-0.60001220702081803</v>
      </c>
      <c r="E2177">
        <f t="shared" si="167"/>
        <v>6.8380792504299102</v>
      </c>
      <c r="F2177">
        <f>(MAX(E$2:E2177) - E2177)/MAX(E$2:E2177)</f>
        <v>2.0802825310543976E-2</v>
      </c>
      <c r="G2177">
        <f t="shared" si="168"/>
        <v>-0.58334554035414388</v>
      </c>
      <c r="H2177" t="str">
        <f t="shared" si="169"/>
        <v/>
      </c>
      <c r="I2177">
        <f t="shared" si="166"/>
        <v>-2.280548107262706E-3</v>
      </c>
    </row>
    <row r="2178" spans="1:9" x14ac:dyDescent="0.3">
      <c r="A2178">
        <v>5</v>
      </c>
      <c r="B2178">
        <v>2015</v>
      </c>
      <c r="C2178">
        <v>263.10000000000002</v>
      </c>
      <c r="D2178">
        <v>0.19999999999997667</v>
      </c>
      <c r="E2178">
        <f t="shared" si="167"/>
        <v>6.8497749389996292</v>
      </c>
      <c r="F2178">
        <f>(MAX(E$2:E2178) - E2178)/MAX(E$2:E2178)</f>
        <v>1.9128029686787989E-2</v>
      </c>
      <c r="G2178">
        <f t="shared" si="168"/>
        <v>-0.38334554035416724</v>
      </c>
      <c r="H2178" t="str">
        <f t="shared" si="169"/>
        <v/>
      </c>
      <c r="I2178">
        <f t="shared" si="166"/>
        <v>7.6016723679200556E-4</v>
      </c>
    </row>
    <row r="2179" spans="1:9" x14ac:dyDescent="0.3">
      <c r="A2179">
        <v>5</v>
      </c>
      <c r="B2179">
        <v>2015</v>
      </c>
      <c r="C2179">
        <v>262.2</v>
      </c>
      <c r="D2179">
        <v>-0.89999389633333327</v>
      </c>
      <c r="E2179">
        <f t="shared" si="167"/>
        <v>6.7968737178638445</v>
      </c>
      <c r="F2179">
        <f>(MAX(E$2:E2179) - E2179)/MAX(E$2:E2179)</f>
        <v>2.6703362521739524E-2</v>
      </c>
      <c r="G2179">
        <f t="shared" si="168"/>
        <v>-1.2833394366875006</v>
      </c>
      <c r="H2179" t="str">
        <f t="shared" si="169"/>
        <v/>
      </c>
      <c r="I2179">
        <f t="shared" ref="I2179:I2242" si="170">D2179/C2179</f>
        <v>-3.4324710005085176E-3</v>
      </c>
    </row>
    <row r="2180" spans="1:9" x14ac:dyDescent="0.3">
      <c r="A2180">
        <v>5</v>
      </c>
      <c r="B2180">
        <v>2015</v>
      </c>
      <c r="C2180">
        <v>258.7</v>
      </c>
      <c r="D2180">
        <v>0.31666463232292402</v>
      </c>
      <c r="E2180">
        <f t="shared" ref="E2180:E2243" si="171">(D2180/C2180*$G$2+1)*E2179*$H$2+(1-$H$2)*E2179</f>
        <v>6.8155932440054308</v>
      </c>
      <c r="F2180">
        <f>(MAX(E$2:E2180) - E2180)/MAX(E$2:E2180)</f>
        <v>2.4022769560168591E-2</v>
      </c>
      <c r="G2180">
        <f t="shared" si="168"/>
        <v>-0.96667480436457653</v>
      </c>
      <c r="H2180" t="str">
        <f t="shared" si="169"/>
        <v/>
      </c>
      <c r="I2180">
        <f t="shared" si="170"/>
        <v>1.224061199547445E-3</v>
      </c>
    </row>
    <row r="2181" spans="1:9" x14ac:dyDescent="0.3">
      <c r="A2181">
        <v>5</v>
      </c>
      <c r="B2181">
        <v>2015</v>
      </c>
      <c r="C2181">
        <v>257.85000000000002</v>
      </c>
      <c r="D2181">
        <v>0.58333129898959324</v>
      </c>
      <c r="E2181">
        <f t="shared" si="171"/>
        <v>6.8502856424383305</v>
      </c>
      <c r="F2181">
        <f>(MAX(E$2:E2181) - E2181)/MAX(E$2:E2181)</f>
        <v>1.9054898132448508E-2</v>
      </c>
      <c r="G2181">
        <f t="shared" ref="G2181:G2244" si="172">IF(A2181&lt;&gt;A2180, D2181, D2181+G2180)</f>
        <v>-0.3833435053749833</v>
      </c>
      <c r="H2181" t="str">
        <f t="shared" si="169"/>
        <v/>
      </c>
      <c r="I2181">
        <f t="shared" si="170"/>
        <v>2.2622893115749202E-3</v>
      </c>
    </row>
    <row r="2182" spans="1:9" x14ac:dyDescent="0.3">
      <c r="A2182">
        <v>5</v>
      </c>
      <c r="B2182">
        <v>2015</v>
      </c>
      <c r="C2182">
        <v>258.3</v>
      </c>
      <c r="D2182">
        <v>1.1999999999999866</v>
      </c>
      <c r="E2182">
        <f t="shared" si="171"/>
        <v>6.9218914157042351</v>
      </c>
      <c r="F2182">
        <f>(MAX(E$2:E2182) - E2182)/MAX(E$2:E2182)</f>
        <v>8.8011165798262091E-3</v>
      </c>
      <c r="G2182">
        <f t="shared" si="172"/>
        <v>0.81665649462500334</v>
      </c>
      <c r="H2182" t="str">
        <f t="shared" si="169"/>
        <v/>
      </c>
      <c r="I2182">
        <f t="shared" si="170"/>
        <v>4.6457607433216669E-3</v>
      </c>
    </row>
    <row r="2183" spans="1:9" x14ac:dyDescent="0.3">
      <c r="A2183">
        <v>5</v>
      </c>
      <c r="B2183">
        <v>2015</v>
      </c>
      <c r="C2183">
        <v>256.60000000000002</v>
      </c>
      <c r="D2183">
        <v>0.5</v>
      </c>
      <c r="E2183">
        <f t="shared" si="171"/>
        <v>6.9522387572578879</v>
      </c>
      <c r="F2183">
        <f>(MAX(E$2:E2183) - E2183)/MAX(E$2:E2183)</f>
        <v>4.455447274106402E-3</v>
      </c>
      <c r="G2183">
        <f t="shared" si="172"/>
        <v>1.3166564946250032</v>
      </c>
      <c r="H2183" t="str">
        <f t="shared" si="169"/>
        <v/>
      </c>
      <c r="I2183">
        <f t="shared" si="170"/>
        <v>1.9485580670303973E-3</v>
      </c>
    </row>
    <row r="2184" spans="1:9" x14ac:dyDescent="0.3">
      <c r="A2184">
        <v>5</v>
      </c>
      <c r="B2184">
        <v>2015</v>
      </c>
      <c r="C2184">
        <v>256.75</v>
      </c>
      <c r="D2184">
        <v>0.59999389633333322</v>
      </c>
      <c r="E2184">
        <f t="shared" si="171"/>
        <v>6.9887934869383752</v>
      </c>
      <c r="F2184">
        <f>(MAX(E$2:E2184) - E2184)/MAX(E$2:E2184)</f>
        <v>0</v>
      </c>
      <c r="G2184">
        <f t="shared" si="172"/>
        <v>1.9166503909583366</v>
      </c>
      <c r="H2184" t="str">
        <f t="shared" si="169"/>
        <v/>
      </c>
      <c r="I2184">
        <f t="shared" si="170"/>
        <v>2.3368798299253485E-3</v>
      </c>
    </row>
    <row r="2185" spans="1:9" x14ac:dyDescent="0.3">
      <c r="A2185">
        <v>5</v>
      </c>
      <c r="B2185">
        <v>2015</v>
      </c>
      <c r="C2185">
        <v>258.05</v>
      </c>
      <c r="D2185">
        <v>0.65002441404166666</v>
      </c>
      <c r="E2185">
        <f t="shared" si="171"/>
        <v>7.0284040057533801</v>
      </c>
      <c r="F2185">
        <f>(MAX(E$2:E2185) - E2185)/MAX(E$2:E2185)</f>
        <v>0</v>
      </c>
      <c r="G2185">
        <f t="shared" si="172"/>
        <v>2.5666748050000034</v>
      </c>
      <c r="H2185" t="str">
        <f t="shared" si="169"/>
        <v/>
      </c>
      <c r="I2185">
        <f t="shared" si="170"/>
        <v>2.5189862973906863E-3</v>
      </c>
    </row>
    <row r="2186" spans="1:9" x14ac:dyDescent="0.3">
      <c r="A2186">
        <v>5</v>
      </c>
      <c r="B2186">
        <v>2015</v>
      </c>
      <c r="C2186">
        <v>260</v>
      </c>
      <c r="D2186">
        <v>1.7666707356770868</v>
      </c>
      <c r="E2186">
        <f t="shared" si="171"/>
        <v>7.1358577375604195</v>
      </c>
      <c r="F2186">
        <f>(MAX(E$2:E2186) - E2186)/MAX(E$2:E2186)</f>
        <v>0</v>
      </c>
      <c r="G2186">
        <f t="shared" si="172"/>
        <v>4.3333455406770902</v>
      </c>
      <c r="H2186" t="str">
        <f t="shared" si="169"/>
        <v/>
      </c>
      <c r="I2186">
        <f t="shared" si="170"/>
        <v>6.7948874449118724E-3</v>
      </c>
    </row>
    <row r="2187" spans="1:9" x14ac:dyDescent="0.3">
      <c r="A2187">
        <v>5</v>
      </c>
      <c r="B2187">
        <v>2015</v>
      </c>
      <c r="C2187">
        <v>256.2</v>
      </c>
      <c r="D2187">
        <v>8.333536767710599E-2</v>
      </c>
      <c r="E2187">
        <f t="shared" si="171"/>
        <v>7.1410802433705864</v>
      </c>
      <c r="F2187">
        <f>(MAX(E$2:E2187) - E2187)/MAX(E$2:E2187)</f>
        <v>0</v>
      </c>
      <c r="G2187">
        <f t="shared" si="172"/>
        <v>4.4166809083541958</v>
      </c>
      <c r="H2187" t="str">
        <f t="shared" si="169"/>
        <v/>
      </c>
      <c r="I2187">
        <f t="shared" si="170"/>
        <v>3.2527465916122556E-4</v>
      </c>
    </row>
    <row r="2188" spans="1:9" x14ac:dyDescent="0.3">
      <c r="A2188">
        <v>5</v>
      </c>
      <c r="B2188">
        <v>2015</v>
      </c>
      <c r="C2188">
        <v>256.60000000000002</v>
      </c>
      <c r="D2188">
        <v>-0.48332519533333335</v>
      </c>
      <c r="E2188">
        <f t="shared" si="171"/>
        <v>7.1108160422485458</v>
      </c>
      <c r="F2188">
        <f>(MAX(E$2:E2188) - E2188)/MAX(E$2:E2188)</f>
        <v>4.2380424376460947E-3</v>
      </c>
      <c r="G2188">
        <f t="shared" si="172"/>
        <v>3.9333557130208625</v>
      </c>
      <c r="H2188" t="str">
        <f t="shared" si="169"/>
        <v/>
      </c>
      <c r="I2188">
        <f t="shared" si="170"/>
        <v>-1.8835744167316185E-3</v>
      </c>
    </row>
    <row r="2189" spans="1:9" x14ac:dyDescent="0.3">
      <c r="A2189">
        <v>5</v>
      </c>
      <c r="B2189">
        <v>2015</v>
      </c>
      <c r="C2189">
        <v>258.3</v>
      </c>
      <c r="D2189">
        <v>2.1000061036770798</v>
      </c>
      <c r="E2189">
        <f t="shared" si="171"/>
        <v>7.2408923235276985</v>
      </c>
      <c r="F2189">
        <f>(MAX(E$2:E2189) - E2189)/MAX(E$2:E2189)</f>
        <v>0</v>
      </c>
      <c r="G2189">
        <f t="shared" si="172"/>
        <v>6.0333618166979424</v>
      </c>
      <c r="H2189" t="str">
        <f t="shared" si="169"/>
        <v/>
      </c>
      <c r="I2189">
        <f t="shared" si="170"/>
        <v>8.1301049309991467E-3</v>
      </c>
    </row>
    <row r="2190" spans="1:9" x14ac:dyDescent="0.3">
      <c r="A2190">
        <v>5</v>
      </c>
      <c r="B2190">
        <v>2015</v>
      </c>
      <c r="C2190">
        <v>259.85000000000002</v>
      </c>
      <c r="D2190">
        <v>-0.91666259766666658</v>
      </c>
      <c r="E2190">
        <f t="shared" si="171"/>
        <v>7.1834196503504941</v>
      </c>
      <c r="F2190">
        <f>(MAX(E$2:E2190) - E2190)/MAX(E$2:E2190)</f>
        <v>7.9372362699635084E-3</v>
      </c>
      <c r="G2190">
        <f t="shared" si="172"/>
        <v>5.1166992190312754</v>
      </c>
      <c r="H2190" t="str">
        <f t="shared" si="169"/>
        <v/>
      </c>
      <c r="I2190">
        <f t="shared" si="170"/>
        <v>-3.5276605644281949E-3</v>
      </c>
    </row>
    <row r="2191" spans="1:9" x14ac:dyDescent="0.3">
      <c r="A2191">
        <v>5</v>
      </c>
      <c r="B2191">
        <v>2015</v>
      </c>
      <c r="C2191">
        <v>257.89999999999998</v>
      </c>
      <c r="D2191">
        <v>-0.83332926431252685</v>
      </c>
      <c r="E2191">
        <f t="shared" si="171"/>
        <v>7.1311945783145569</v>
      </c>
      <c r="F2191">
        <f>(MAX(E$2:E2191) - E2191)/MAX(E$2:E2191)</f>
        <v>1.5149755073239068E-2</v>
      </c>
      <c r="G2191">
        <f t="shared" si="172"/>
        <v>4.2833699547187489</v>
      </c>
      <c r="H2191" t="str">
        <f t="shared" si="169"/>
        <v/>
      </c>
      <c r="I2191">
        <f t="shared" si="170"/>
        <v>-3.2312107960935513E-3</v>
      </c>
    </row>
    <row r="2192" spans="1:9" x14ac:dyDescent="0.3">
      <c r="A2192">
        <v>5</v>
      </c>
      <c r="B2192">
        <v>2015</v>
      </c>
      <c r="C2192">
        <v>257.89999999999998</v>
      </c>
      <c r="D2192">
        <v>2.5</v>
      </c>
      <c r="E2192">
        <f t="shared" si="171"/>
        <v>7.2867314899199052</v>
      </c>
      <c r="F2192">
        <f>(MAX(E$2:E2192) - E2192)/MAX(E$2:E2192)</f>
        <v>0</v>
      </c>
      <c r="G2192">
        <f t="shared" si="172"/>
        <v>6.7833699547187489</v>
      </c>
      <c r="H2192" t="str">
        <f t="shared" si="169"/>
        <v/>
      </c>
      <c r="I2192">
        <f t="shared" si="170"/>
        <v>9.6936797208220255E-3</v>
      </c>
    </row>
    <row r="2193" spans="1:9" x14ac:dyDescent="0.3">
      <c r="A2193">
        <v>5</v>
      </c>
      <c r="B2193">
        <v>2015</v>
      </c>
      <c r="C2193">
        <v>260.7</v>
      </c>
      <c r="D2193">
        <v>-0.30000203466666669</v>
      </c>
      <c r="E2193">
        <f t="shared" si="171"/>
        <v>7.2678646808890157</v>
      </c>
      <c r="F2193">
        <f>(MAX(E$2:E2193) - E2193)/MAX(E$2:E2193)</f>
        <v>2.5892005293441686E-3</v>
      </c>
      <c r="G2193">
        <f t="shared" si="172"/>
        <v>6.483367920052082</v>
      </c>
      <c r="H2193" t="str">
        <f t="shared" si="169"/>
        <v/>
      </c>
      <c r="I2193">
        <f t="shared" si="170"/>
        <v>-1.1507557908195885E-3</v>
      </c>
    </row>
    <row r="2194" spans="1:9" x14ac:dyDescent="0.3">
      <c r="A2194">
        <v>5</v>
      </c>
      <c r="B2194">
        <v>2015</v>
      </c>
      <c r="C2194">
        <v>258.45</v>
      </c>
      <c r="D2194">
        <v>-3</v>
      </c>
      <c r="E2194">
        <f t="shared" si="171"/>
        <v>7.0780481337967309</v>
      </c>
      <c r="F2194">
        <f>(MAX(E$2:E2194) - E2194)/MAX(E$2:E2194)</f>
        <v>2.8638815141172173E-2</v>
      </c>
      <c r="G2194">
        <f t="shared" si="172"/>
        <v>3.483367920052082</v>
      </c>
      <c r="H2194" t="str">
        <f t="shared" si="169"/>
        <v/>
      </c>
      <c r="I2194">
        <f t="shared" si="170"/>
        <v>-1.1607661056297156E-2</v>
      </c>
    </row>
    <row r="2195" spans="1:9" x14ac:dyDescent="0.3">
      <c r="A2195">
        <v>5</v>
      </c>
      <c r="B2195">
        <v>2015</v>
      </c>
      <c r="C2195">
        <v>255.25</v>
      </c>
      <c r="D2195">
        <v>-0.16666666666666666</v>
      </c>
      <c r="E2195">
        <f t="shared" si="171"/>
        <v>7.0676494342857659</v>
      </c>
      <c r="F2195">
        <f>(MAX(E$2:E2195) - E2195)/MAX(E$2:E2195)</f>
        <v>3.0065888380435907E-2</v>
      </c>
      <c r="G2195">
        <f t="shared" si="172"/>
        <v>3.3167012533854154</v>
      </c>
      <c r="H2195" t="str">
        <f t="shared" si="169"/>
        <v/>
      </c>
      <c r="I2195">
        <f t="shared" si="170"/>
        <v>-6.5295461965393404E-4</v>
      </c>
    </row>
    <row r="2196" spans="1:9" x14ac:dyDescent="0.3">
      <c r="A2196">
        <v>5</v>
      </c>
      <c r="B2196">
        <v>2015</v>
      </c>
      <c r="C2196">
        <v>253.9</v>
      </c>
      <c r="D2196">
        <v>1.9000030518385334</v>
      </c>
      <c r="E2196">
        <f t="shared" si="171"/>
        <v>7.1866500245281939</v>
      </c>
      <c r="F2196">
        <f>(MAX(E$2:E2196) - E2196)/MAX(E$2:E2196)</f>
        <v>1.3734754125379655E-2</v>
      </c>
      <c r="G2196">
        <f t="shared" si="172"/>
        <v>5.2167043052239492</v>
      </c>
      <c r="H2196">
        <f t="shared" si="169"/>
        <v>5.2167043052239492</v>
      </c>
      <c r="I2196">
        <f t="shared" si="170"/>
        <v>7.4832731462722854E-3</v>
      </c>
    </row>
    <row r="2197" spans="1:9" x14ac:dyDescent="0.3">
      <c r="A2197">
        <v>6</v>
      </c>
      <c r="B2197">
        <v>2015</v>
      </c>
      <c r="C2197">
        <v>255</v>
      </c>
      <c r="D2197">
        <v>-1.3999979653333334</v>
      </c>
      <c r="E2197">
        <f t="shared" si="171"/>
        <v>7.0978738885408212</v>
      </c>
      <c r="F2197">
        <f>(MAX(E$2:E2197) - E2197)/MAX(E$2:E2197)</f>
        <v>2.5918012985704213E-2</v>
      </c>
      <c r="G2197">
        <f t="shared" si="172"/>
        <v>-1.3999979653333334</v>
      </c>
      <c r="H2197" t="str">
        <f t="shared" si="169"/>
        <v/>
      </c>
      <c r="I2197">
        <f t="shared" si="170"/>
        <v>-5.4901880993464052E-3</v>
      </c>
    </row>
    <row r="2198" spans="1:9" x14ac:dyDescent="0.3">
      <c r="A2198">
        <v>6</v>
      </c>
      <c r="B2198">
        <v>2015</v>
      </c>
      <c r="C2198">
        <v>253.1</v>
      </c>
      <c r="D2198">
        <v>-0.61666564933333334</v>
      </c>
      <c r="E2198">
        <f t="shared" si="171"/>
        <v>7.0589632454222233</v>
      </c>
      <c r="F2198">
        <f>(MAX(E$2:E2198) - E2198)/MAX(E$2:E2198)</f>
        <v>3.1257943950969633E-2</v>
      </c>
      <c r="G2198">
        <f t="shared" si="172"/>
        <v>-2.0166636146666668</v>
      </c>
      <c r="H2198" t="str">
        <f t="shared" si="169"/>
        <v/>
      </c>
      <c r="I2198">
        <f t="shared" si="170"/>
        <v>-2.4364506097721587E-3</v>
      </c>
    </row>
    <row r="2199" spans="1:9" x14ac:dyDescent="0.3">
      <c r="A2199">
        <v>6</v>
      </c>
      <c r="B2199">
        <v>2015</v>
      </c>
      <c r="C2199">
        <v>251.65</v>
      </c>
      <c r="D2199">
        <v>2.65</v>
      </c>
      <c r="E2199">
        <f t="shared" si="171"/>
        <v>7.2262156529359522</v>
      </c>
      <c r="F2199">
        <f>(MAX(E$2:E2199) - E2199)/MAX(E$2:E2199)</f>
        <v>8.304935768206562E-3</v>
      </c>
      <c r="G2199">
        <f t="shared" si="172"/>
        <v>0.63333638533333314</v>
      </c>
      <c r="H2199" t="str">
        <f t="shared" si="169"/>
        <v/>
      </c>
      <c r="I2199">
        <f t="shared" si="170"/>
        <v>1.0530498708523742E-2</v>
      </c>
    </row>
    <row r="2200" spans="1:9" x14ac:dyDescent="0.3">
      <c r="A2200">
        <v>6</v>
      </c>
      <c r="B2200">
        <v>2015</v>
      </c>
      <c r="C2200">
        <v>249.5</v>
      </c>
      <c r="D2200">
        <v>1.6667683838541666E-2</v>
      </c>
      <c r="E2200">
        <f t="shared" si="171"/>
        <v>7.2273018237783067</v>
      </c>
      <c r="F2200">
        <f>(MAX(E$2:E2200) - E2200)/MAX(E$2:E2200)</f>
        <v>8.1558743071307744E-3</v>
      </c>
      <c r="G2200">
        <f t="shared" si="172"/>
        <v>0.65000406917187481</v>
      </c>
      <c r="H2200" t="str">
        <f t="shared" si="169"/>
        <v/>
      </c>
      <c r="I2200">
        <f t="shared" si="170"/>
        <v>6.6804344042251169E-5</v>
      </c>
    </row>
    <row r="2201" spans="1:9" x14ac:dyDescent="0.3">
      <c r="A2201">
        <v>6</v>
      </c>
      <c r="B2201">
        <v>2015</v>
      </c>
      <c r="C2201">
        <v>248.5</v>
      </c>
      <c r="D2201">
        <v>0.85000915518228404</v>
      </c>
      <c r="E2201">
        <f t="shared" si="171"/>
        <v>7.2829250173973143</v>
      </c>
      <c r="F2201">
        <f>(MAX(E$2:E2201) - E2201)/MAX(E$2:E2201)</f>
        <v>5.2238407959130791E-4</v>
      </c>
      <c r="G2201">
        <f t="shared" si="172"/>
        <v>1.5000132243541588</v>
      </c>
      <c r="H2201" t="str">
        <f t="shared" ref="H2201:H2264" si="173">IF(A2201=A2202, "", IF(-C2179*0.05 &gt; MIN(G2180:G2201), -C2179*0.05, G2201))</f>
        <v/>
      </c>
      <c r="I2201">
        <f t="shared" si="170"/>
        <v>3.4205599806128128E-3</v>
      </c>
    </row>
    <row r="2202" spans="1:9" x14ac:dyDescent="0.3">
      <c r="A2202">
        <v>6</v>
      </c>
      <c r="B2202">
        <v>2015</v>
      </c>
      <c r="C2202">
        <v>248.85</v>
      </c>
      <c r="D2202">
        <v>0</v>
      </c>
      <c r="E2202">
        <f t="shared" si="171"/>
        <v>7.2829250173973143</v>
      </c>
      <c r="F2202">
        <f>(MAX(E$2:E2202) - E2202)/MAX(E$2:E2202)</f>
        <v>5.2238407959130791E-4</v>
      </c>
      <c r="G2202">
        <f t="shared" si="172"/>
        <v>1.5000132243541588</v>
      </c>
      <c r="H2202" t="str">
        <f t="shared" si="173"/>
        <v/>
      </c>
      <c r="I2202">
        <f t="shared" si="170"/>
        <v>0</v>
      </c>
    </row>
    <row r="2203" spans="1:9" x14ac:dyDescent="0.3">
      <c r="A2203">
        <v>6</v>
      </c>
      <c r="B2203">
        <v>2015</v>
      </c>
      <c r="C2203">
        <v>248.4</v>
      </c>
      <c r="D2203">
        <v>-0.14999694816145068</v>
      </c>
      <c r="E2203">
        <f t="shared" si="171"/>
        <v>7.2730299401663512</v>
      </c>
      <c r="F2203">
        <f>(MAX(E$2:E2203) - E2203)/MAX(E$2:E2203)</f>
        <v>1.8803423417629709E-3</v>
      </c>
      <c r="G2203">
        <f t="shared" si="172"/>
        <v>1.3500162761927081</v>
      </c>
      <c r="H2203" t="str">
        <f t="shared" si="173"/>
        <v/>
      </c>
      <c r="I2203">
        <f t="shared" si="170"/>
        <v>-6.0385244831501878E-4</v>
      </c>
    </row>
    <row r="2204" spans="1:9" x14ac:dyDescent="0.3">
      <c r="A2204">
        <v>6</v>
      </c>
      <c r="B2204">
        <v>2015</v>
      </c>
      <c r="C2204">
        <v>249.35</v>
      </c>
      <c r="D2204">
        <v>2.4500091551822805</v>
      </c>
      <c r="E2204">
        <f t="shared" si="171"/>
        <v>7.4338189009182072</v>
      </c>
      <c r="F2204">
        <f>(MAX(E$2:E2204) - E2204)/MAX(E$2:E2204)</f>
        <v>0</v>
      </c>
      <c r="G2204">
        <f t="shared" si="172"/>
        <v>3.8000254313749888</v>
      </c>
      <c r="H2204" t="str">
        <f t="shared" si="173"/>
        <v/>
      </c>
      <c r="I2204">
        <f t="shared" si="170"/>
        <v>9.825583136885023E-3</v>
      </c>
    </row>
    <row r="2205" spans="1:9" x14ac:dyDescent="0.3">
      <c r="A2205">
        <v>6</v>
      </c>
      <c r="B2205">
        <v>2015</v>
      </c>
      <c r="C2205">
        <v>248</v>
      </c>
      <c r="D2205">
        <v>0.23333028148437071</v>
      </c>
      <c r="E2205">
        <f t="shared" si="171"/>
        <v>7.4495556101015694</v>
      </c>
      <c r="F2205">
        <f>(MAX(E$2:E2205) - E2205)/MAX(E$2:E2205)</f>
        <v>0</v>
      </c>
      <c r="G2205">
        <f t="shared" si="172"/>
        <v>4.0333557128593593</v>
      </c>
      <c r="H2205" t="str">
        <f t="shared" si="173"/>
        <v/>
      </c>
      <c r="I2205">
        <f t="shared" si="170"/>
        <v>9.4084790921117225E-4</v>
      </c>
    </row>
    <row r="2206" spans="1:9" x14ac:dyDescent="0.3">
      <c r="A2206">
        <v>6</v>
      </c>
      <c r="B2206">
        <v>2015</v>
      </c>
      <c r="C2206">
        <v>247.65</v>
      </c>
      <c r="D2206">
        <v>0.8666646321614534</v>
      </c>
      <c r="E2206">
        <f t="shared" si="171"/>
        <v>7.5082133905915285</v>
      </c>
      <c r="F2206">
        <f>(MAX(E$2:E2206) - E2206)/MAX(E$2:E2206)</f>
        <v>0</v>
      </c>
      <c r="G2206">
        <f t="shared" si="172"/>
        <v>4.9000203450208124</v>
      </c>
      <c r="H2206" t="str">
        <f t="shared" si="173"/>
        <v/>
      </c>
      <c r="I2206">
        <f t="shared" si="170"/>
        <v>3.4995543394365169E-3</v>
      </c>
    </row>
    <row r="2207" spans="1:9" x14ac:dyDescent="0.3">
      <c r="A2207">
        <v>6</v>
      </c>
      <c r="B2207">
        <v>2015</v>
      </c>
      <c r="C2207">
        <v>243.45</v>
      </c>
      <c r="D2207">
        <v>1.1499999999999999</v>
      </c>
      <c r="E2207">
        <f t="shared" si="171"/>
        <v>7.5880141798630643</v>
      </c>
      <c r="F2207">
        <f>(MAX(E$2:E2207) - E2207)/MAX(E$2:E2207)</f>
        <v>0</v>
      </c>
      <c r="G2207">
        <f t="shared" si="172"/>
        <v>6.0500203450208119</v>
      </c>
      <c r="H2207" t="str">
        <f t="shared" si="173"/>
        <v/>
      </c>
      <c r="I2207">
        <f t="shared" si="170"/>
        <v>4.7237625795851302E-3</v>
      </c>
    </row>
    <row r="2208" spans="1:9" x14ac:dyDescent="0.3">
      <c r="A2208">
        <v>6</v>
      </c>
      <c r="B2208">
        <v>2015</v>
      </c>
      <c r="C2208">
        <v>244.4</v>
      </c>
      <c r="D2208">
        <v>2.6500061036770868</v>
      </c>
      <c r="E2208">
        <f t="shared" si="171"/>
        <v>7.7731354513675939</v>
      </c>
      <c r="F2208">
        <f>(MAX(E$2:E2208) - E2208)/MAX(E$2:E2208)</f>
        <v>0</v>
      </c>
      <c r="G2208">
        <f t="shared" si="172"/>
        <v>8.7000264486978978</v>
      </c>
      <c r="H2208" t="str">
        <f t="shared" si="173"/>
        <v/>
      </c>
      <c r="I2208">
        <f t="shared" si="170"/>
        <v>1.0842905497860419E-2</v>
      </c>
    </row>
    <row r="2209" spans="1:9" x14ac:dyDescent="0.3">
      <c r="A2209">
        <v>6</v>
      </c>
      <c r="B2209">
        <v>2015</v>
      </c>
      <c r="C2209">
        <v>242.3</v>
      </c>
      <c r="D2209">
        <v>-0.64999694816145059</v>
      </c>
      <c r="E2209">
        <f t="shared" si="171"/>
        <v>7.7262177575073885</v>
      </c>
      <c r="F2209">
        <f>(MAX(E$2:E2209) - E2209)/MAX(E$2:E2209)</f>
        <v>6.035877562374236E-3</v>
      </c>
      <c r="G2209">
        <f t="shared" si="172"/>
        <v>8.0500295005364464</v>
      </c>
      <c r="H2209" t="str">
        <f t="shared" si="173"/>
        <v/>
      </c>
      <c r="I2209">
        <f t="shared" si="170"/>
        <v>-2.6826122499440798E-3</v>
      </c>
    </row>
    <row r="2210" spans="1:9" x14ac:dyDescent="0.3">
      <c r="A2210">
        <v>6</v>
      </c>
      <c r="B2210">
        <v>2015</v>
      </c>
      <c r="C2210">
        <v>243.9</v>
      </c>
      <c r="D2210">
        <v>1.0000030518385465</v>
      </c>
      <c r="E2210">
        <f t="shared" si="171"/>
        <v>7.7974930465911205</v>
      </c>
      <c r="F2210">
        <f>(MAX(E$2:E2210) - E2210)/MAX(E$2:E2210)</f>
        <v>0</v>
      </c>
      <c r="G2210">
        <f t="shared" si="172"/>
        <v>9.0500325523749936</v>
      </c>
      <c r="H2210" t="str">
        <f t="shared" si="173"/>
        <v/>
      </c>
      <c r="I2210">
        <f t="shared" si="170"/>
        <v>4.1000535130731718E-3</v>
      </c>
    </row>
    <row r="2211" spans="1:9" x14ac:dyDescent="0.3">
      <c r="A2211">
        <v>6</v>
      </c>
      <c r="B2211">
        <v>2015</v>
      </c>
      <c r="C2211">
        <v>244.55</v>
      </c>
      <c r="D2211">
        <v>9.9996948161462054E-2</v>
      </c>
      <c r="E2211">
        <f t="shared" si="171"/>
        <v>7.8046669676417473</v>
      </c>
      <c r="F2211">
        <f>(MAX(E$2:E2211) - E2211)/MAX(E$2:E2211)</f>
        <v>0</v>
      </c>
      <c r="G2211">
        <f t="shared" si="172"/>
        <v>9.1500295005364549</v>
      </c>
      <c r="H2211" t="str">
        <f t="shared" si="173"/>
        <v/>
      </c>
      <c r="I2211">
        <f t="shared" si="170"/>
        <v>4.0890185304216743E-4</v>
      </c>
    </row>
    <row r="2212" spans="1:9" x14ac:dyDescent="0.3">
      <c r="A2212">
        <v>6</v>
      </c>
      <c r="B2212">
        <v>2015</v>
      </c>
      <c r="C2212">
        <v>244.95</v>
      </c>
      <c r="D2212">
        <v>-0.5</v>
      </c>
      <c r="E2212">
        <f t="shared" si="171"/>
        <v>7.7688218958369006</v>
      </c>
      <c r="F2212">
        <f>(MAX(E$2:E2212) - E2212)/MAX(E$2:E2212)</f>
        <v>4.5927740355175672E-3</v>
      </c>
      <c r="G2212">
        <f t="shared" si="172"/>
        <v>8.6500295005364549</v>
      </c>
      <c r="H2212" t="str">
        <f t="shared" si="173"/>
        <v/>
      </c>
      <c r="I2212">
        <f t="shared" si="170"/>
        <v>-2.0412329046744235E-3</v>
      </c>
    </row>
    <row r="2213" spans="1:9" x14ac:dyDescent="0.3">
      <c r="A2213">
        <v>6</v>
      </c>
      <c r="B2213">
        <v>2015</v>
      </c>
      <c r="C2213">
        <v>246.55</v>
      </c>
      <c r="D2213">
        <v>0.80000000000000016</v>
      </c>
      <c r="E2213">
        <f t="shared" si="171"/>
        <v>7.8255401250500674</v>
      </c>
      <c r="F2213">
        <f>(MAX(E$2:E2213) - E2213)/MAX(E$2:E2213)</f>
        <v>0</v>
      </c>
      <c r="G2213">
        <f t="shared" si="172"/>
        <v>9.4500295005364556</v>
      </c>
      <c r="H2213" t="str">
        <f t="shared" si="173"/>
        <v/>
      </c>
      <c r="I2213">
        <f t="shared" si="170"/>
        <v>3.2447779355100391E-3</v>
      </c>
    </row>
    <row r="2214" spans="1:9" x14ac:dyDescent="0.3">
      <c r="A2214">
        <v>6</v>
      </c>
      <c r="B2214">
        <v>2015</v>
      </c>
      <c r="C2214">
        <v>248.95</v>
      </c>
      <c r="D2214">
        <v>0.21666463232291666</v>
      </c>
      <c r="E2214">
        <f t="shared" si="171"/>
        <v>7.8408641459029491</v>
      </c>
      <c r="F2214">
        <f>(MAX(E$2:E2214) - E2214)/MAX(E$2:E2214)</f>
        <v>0</v>
      </c>
      <c r="G2214">
        <f t="shared" si="172"/>
        <v>9.666694132859373</v>
      </c>
      <c r="H2214" t="str">
        <f t="shared" si="173"/>
        <v/>
      </c>
      <c r="I2214">
        <f t="shared" si="170"/>
        <v>8.703138474509607E-4</v>
      </c>
    </row>
    <row r="2215" spans="1:9" x14ac:dyDescent="0.3">
      <c r="A2215">
        <v>6</v>
      </c>
      <c r="B2215">
        <v>2015</v>
      </c>
      <c r="C2215">
        <v>247.7</v>
      </c>
      <c r="D2215">
        <v>0.44999084481772328</v>
      </c>
      <c r="E2215">
        <f t="shared" si="171"/>
        <v>7.8729138569748525</v>
      </c>
      <c r="F2215">
        <f>(MAX(E$2:E2215) - E2215)/MAX(E$2:E2215)</f>
        <v>0</v>
      </c>
      <c r="G2215">
        <f t="shared" si="172"/>
        <v>10.116684977677096</v>
      </c>
      <c r="H2215" t="str">
        <f t="shared" si="173"/>
        <v/>
      </c>
      <c r="I2215">
        <f t="shared" si="170"/>
        <v>1.8166768058850355E-3</v>
      </c>
    </row>
    <row r="2216" spans="1:9" x14ac:dyDescent="0.3">
      <c r="A2216">
        <v>6</v>
      </c>
      <c r="B2216">
        <v>2015</v>
      </c>
      <c r="C2216">
        <v>247.15</v>
      </c>
      <c r="D2216">
        <v>1.2000122070208334</v>
      </c>
      <c r="E2216">
        <f t="shared" si="171"/>
        <v>7.9589226922962562</v>
      </c>
      <c r="F2216">
        <f>(MAX(E$2:E2216) - E2216)/MAX(E$2:E2216)</f>
        <v>0</v>
      </c>
      <c r="G2216">
        <f t="shared" si="172"/>
        <v>11.316697184697929</v>
      </c>
      <c r="H2216" t="str">
        <f t="shared" si="173"/>
        <v/>
      </c>
      <c r="I2216">
        <f t="shared" si="170"/>
        <v>4.8554003925585006E-3</v>
      </c>
    </row>
    <row r="2217" spans="1:9" x14ac:dyDescent="0.3">
      <c r="A2217">
        <v>6</v>
      </c>
      <c r="B2217">
        <v>2015</v>
      </c>
      <c r="C2217">
        <v>244.55</v>
      </c>
      <c r="D2217">
        <v>0.59998779297915528</v>
      </c>
      <c r="E2217">
        <f t="shared" si="171"/>
        <v>8.0028577854732976</v>
      </c>
      <c r="F2217">
        <f>(MAX(E$2:E2217) - E2217)/MAX(E$2:E2217)</f>
        <v>0</v>
      </c>
      <c r="G2217">
        <f t="shared" si="172"/>
        <v>11.916684977677084</v>
      </c>
      <c r="H2217" t="str">
        <f t="shared" si="173"/>
        <v/>
      </c>
      <c r="I2217">
        <f t="shared" si="170"/>
        <v>2.4534360784263147E-3</v>
      </c>
    </row>
    <row r="2218" spans="1:9" x14ac:dyDescent="0.3">
      <c r="A2218">
        <v>6</v>
      </c>
      <c r="B2218">
        <v>2015</v>
      </c>
      <c r="C2218">
        <v>244</v>
      </c>
      <c r="D2218">
        <v>0.56666768399999989</v>
      </c>
      <c r="E2218">
        <f t="shared" si="171"/>
        <v>8.0446760723381328</v>
      </c>
      <c r="F2218">
        <f>(MAX(E$2:E2218) - E2218)/MAX(E$2:E2218)</f>
        <v>0</v>
      </c>
      <c r="G2218">
        <f t="shared" si="172"/>
        <v>12.483352661677085</v>
      </c>
      <c r="H2218">
        <f t="shared" si="173"/>
        <v>12.483352661677085</v>
      </c>
      <c r="I2218">
        <f t="shared" si="170"/>
        <v>2.3224085409836062E-3</v>
      </c>
    </row>
    <row r="2219" spans="1:9" x14ac:dyDescent="0.3">
      <c r="A2219">
        <v>7</v>
      </c>
      <c r="B2219">
        <v>2015</v>
      </c>
      <c r="C2219">
        <v>245.45</v>
      </c>
      <c r="D2219">
        <v>-0.75</v>
      </c>
      <c r="E2219">
        <f t="shared" si="171"/>
        <v>7.989367900115397</v>
      </c>
      <c r="F2219">
        <f>(MAX(E$2:E2219) - E2219)/MAX(E$2:E2219)</f>
        <v>6.8751273171724862E-3</v>
      </c>
      <c r="G2219">
        <f t="shared" si="172"/>
        <v>-0.75</v>
      </c>
      <c r="H2219" t="str">
        <f t="shared" si="173"/>
        <v/>
      </c>
      <c r="I2219">
        <f t="shared" si="170"/>
        <v>-3.0556121409655735E-3</v>
      </c>
    </row>
    <row r="2220" spans="1:9" x14ac:dyDescent="0.3">
      <c r="A2220">
        <v>7</v>
      </c>
      <c r="B2220">
        <v>2015</v>
      </c>
      <c r="C2220">
        <v>249.25</v>
      </c>
      <c r="D2220">
        <v>5.0000000000007538E-2</v>
      </c>
      <c r="E2220">
        <f t="shared" si="171"/>
        <v>7.9929739337714176</v>
      </c>
      <c r="F2220">
        <f>(MAX(E$2:E2220) - E2220)/MAX(E$2:E2220)</f>
        <v>6.426876371628502E-3</v>
      </c>
      <c r="G2220">
        <f t="shared" si="172"/>
        <v>-0.69999999999999241</v>
      </c>
      <c r="H2220" t="str">
        <f t="shared" si="173"/>
        <v/>
      </c>
      <c r="I2220">
        <f t="shared" si="170"/>
        <v>2.0060180541627899E-4</v>
      </c>
    </row>
    <row r="2221" spans="1:9" x14ac:dyDescent="0.3">
      <c r="A2221">
        <v>7</v>
      </c>
      <c r="B2221">
        <v>2015</v>
      </c>
      <c r="C2221">
        <v>249</v>
      </c>
      <c r="D2221">
        <v>0.14999796533333334</v>
      </c>
      <c r="E2221">
        <f t="shared" si="171"/>
        <v>8.0038076370276947</v>
      </c>
      <c r="F2221">
        <f>(MAX(E$2:E2221) - E2221)/MAX(E$2:E2221)</f>
        <v>5.0801840798743187E-3</v>
      </c>
      <c r="G2221">
        <f t="shared" si="172"/>
        <v>-0.55000203466665909</v>
      </c>
      <c r="H2221" t="str">
        <f t="shared" si="173"/>
        <v/>
      </c>
      <c r="I2221">
        <f t="shared" si="170"/>
        <v>6.024014672021419E-4</v>
      </c>
    </row>
    <row r="2222" spans="1:9" x14ac:dyDescent="0.3">
      <c r="A2222">
        <v>7</v>
      </c>
      <c r="B2222">
        <v>2015</v>
      </c>
      <c r="C2222">
        <v>245.5</v>
      </c>
      <c r="D2222">
        <v>-3</v>
      </c>
      <c r="E2222">
        <f t="shared" si="171"/>
        <v>7.7837436795941422</v>
      </c>
      <c r="F2222">
        <f>(MAX(E$2:E2222) - E2222)/MAX(E$2:E2222)</f>
        <v>3.2435413234501102E-2</v>
      </c>
      <c r="G2222">
        <f t="shared" si="172"/>
        <v>-3.550002034666659</v>
      </c>
      <c r="H2222" t="str">
        <f t="shared" si="173"/>
        <v/>
      </c>
      <c r="I2222">
        <f t="shared" si="170"/>
        <v>-1.2219959266802444E-2</v>
      </c>
    </row>
    <row r="2223" spans="1:9" x14ac:dyDescent="0.3">
      <c r="A2223">
        <v>7</v>
      </c>
      <c r="B2223">
        <v>2015</v>
      </c>
      <c r="C2223">
        <v>243.2</v>
      </c>
      <c r="D2223">
        <v>0.64999389632291671</v>
      </c>
      <c r="E2223">
        <f t="shared" si="171"/>
        <v>7.8305513203635746</v>
      </c>
      <c r="F2223">
        <f>(MAX(E$2:E2223) - E2223)/MAX(E$2:E2223)</f>
        <v>2.6616951391098608E-2</v>
      </c>
      <c r="G2223">
        <f t="shared" si="172"/>
        <v>-2.9000081383437424</v>
      </c>
      <c r="H2223" t="str">
        <f t="shared" si="173"/>
        <v/>
      </c>
      <c r="I2223">
        <f t="shared" si="170"/>
        <v>2.6726722710646248E-3</v>
      </c>
    </row>
    <row r="2224" spans="1:9" x14ac:dyDescent="0.3">
      <c r="A2224">
        <v>7</v>
      </c>
      <c r="B2224">
        <v>2015</v>
      </c>
      <c r="C2224">
        <v>242.4</v>
      </c>
      <c r="D2224">
        <v>3.4000030518385334</v>
      </c>
      <c r="E2224">
        <f t="shared" si="171"/>
        <v>8.0776790900431639</v>
      </c>
      <c r="F2224">
        <f>(MAX(E$2:E2224) - E2224)/MAX(E$2:E2224)</f>
        <v>0</v>
      </c>
      <c r="G2224">
        <f t="shared" si="172"/>
        <v>0.49999491349479097</v>
      </c>
      <c r="H2224" t="str">
        <f t="shared" si="173"/>
        <v/>
      </c>
      <c r="I2224">
        <f t="shared" si="170"/>
        <v>1.4026415230356986E-2</v>
      </c>
    </row>
    <row r="2225" spans="1:9" x14ac:dyDescent="0.3">
      <c r="A2225">
        <v>7</v>
      </c>
      <c r="B2225">
        <v>2015</v>
      </c>
      <c r="C2225">
        <v>237.35</v>
      </c>
      <c r="D2225">
        <v>3.750006103677086</v>
      </c>
      <c r="E2225">
        <f t="shared" si="171"/>
        <v>8.3648310944889825</v>
      </c>
      <c r="F2225">
        <f>(MAX(E$2:E2225) - E2225)/MAX(E$2:E2225)</f>
        <v>0</v>
      </c>
      <c r="G2225">
        <f t="shared" si="172"/>
        <v>4.2500010171718774</v>
      </c>
      <c r="H2225" t="str">
        <f t="shared" si="173"/>
        <v/>
      </c>
      <c r="I2225">
        <f t="shared" si="170"/>
        <v>1.5799478001588735E-2</v>
      </c>
    </row>
    <row r="2226" spans="1:9" x14ac:dyDescent="0.3">
      <c r="A2226">
        <v>7</v>
      </c>
      <c r="B2226">
        <v>2015</v>
      </c>
      <c r="C2226">
        <v>241.4</v>
      </c>
      <c r="D2226">
        <v>6.6669718515632012E-2</v>
      </c>
      <c r="E2226">
        <f t="shared" si="171"/>
        <v>8.3700290319480786</v>
      </c>
      <c r="F2226">
        <f>(MAX(E$2:E2226) - E2226)/MAX(E$2:E2226)</f>
        <v>0</v>
      </c>
      <c r="G2226">
        <f t="shared" si="172"/>
        <v>4.3166707356875094</v>
      </c>
      <c r="H2226" t="str">
        <f t="shared" si="173"/>
        <v/>
      </c>
      <c r="I2226">
        <f t="shared" si="170"/>
        <v>2.7617944704072913E-4</v>
      </c>
    </row>
    <row r="2227" spans="1:9" x14ac:dyDescent="0.3">
      <c r="A2227">
        <v>7</v>
      </c>
      <c r="B2227">
        <v>2015</v>
      </c>
      <c r="C2227">
        <v>240.45</v>
      </c>
      <c r="D2227">
        <v>2.3000030518385399</v>
      </c>
      <c r="E2227">
        <f t="shared" si="171"/>
        <v>8.5501702576260996</v>
      </c>
      <c r="F2227">
        <f>(MAX(E$2:E2227) - E2227)/MAX(E$2:E2227)</f>
        <v>0</v>
      </c>
      <c r="G2227">
        <f t="shared" si="172"/>
        <v>6.6166737875260493</v>
      </c>
      <c r="H2227" t="str">
        <f t="shared" si="173"/>
        <v/>
      </c>
      <c r="I2227">
        <f t="shared" si="170"/>
        <v>9.5654109038824705E-3</v>
      </c>
    </row>
    <row r="2228" spans="1:9" x14ac:dyDescent="0.3">
      <c r="A2228">
        <v>7</v>
      </c>
      <c r="B2228">
        <v>2015</v>
      </c>
      <c r="C2228">
        <v>243.75</v>
      </c>
      <c r="D2228">
        <v>0.38333129866666665</v>
      </c>
      <c r="E2228">
        <f t="shared" si="171"/>
        <v>8.5804245456446555</v>
      </c>
      <c r="F2228">
        <f>(MAX(E$2:E2228) - E2228)/MAX(E$2:E2228)</f>
        <v>0</v>
      </c>
      <c r="G2228">
        <f t="shared" si="172"/>
        <v>7.0000050861927159</v>
      </c>
      <c r="H2228" t="str">
        <f t="shared" si="173"/>
        <v/>
      </c>
      <c r="I2228">
        <f t="shared" si="170"/>
        <v>1.5726412252991453E-3</v>
      </c>
    </row>
    <row r="2229" spans="1:9" x14ac:dyDescent="0.3">
      <c r="A2229">
        <v>7</v>
      </c>
      <c r="B2229">
        <v>2015</v>
      </c>
      <c r="C2229">
        <v>243.3</v>
      </c>
      <c r="D2229">
        <v>6.6666666666666666E-2</v>
      </c>
      <c r="E2229">
        <f t="shared" si="171"/>
        <v>8.58571457310806</v>
      </c>
      <c r="F2229">
        <f>(MAX(E$2:E2229) - E2229)/MAX(E$2:E2229)</f>
        <v>0</v>
      </c>
      <c r="G2229">
        <f t="shared" si="172"/>
        <v>7.0666717528593823</v>
      </c>
      <c r="H2229" t="str">
        <f t="shared" si="173"/>
        <v/>
      </c>
      <c r="I2229">
        <f t="shared" si="170"/>
        <v>2.7401013837511989E-4</v>
      </c>
    </row>
    <row r="2230" spans="1:9" x14ac:dyDescent="0.3">
      <c r="A2230">
        <v>7</v>
      </c>
      <c r="B2230">
        <v>2015</v>
      </c>
      <c r="C2230">
        <v>242.6</v>
      </c>
      <c r="D2230">
        <v>2.3499908448177065</v>
      </c>
      <c r="E2230">
        <f t="shared" si="171"/>
        <v>8.7728406610998118</v>
      </c>
      <c r="F2230">
        <f>(MAX(E$2:E2230) - E2230)/MAX(E$2:E2230)</f>
        <v>0</v>
      </c>
      <c r="G2230">
        <f t="shared" si="172"/>
        <v>9.4166625976770888</v>
      </c>
      <c r="H2230" t="str">
        <f t="shared" si="173"/>
        <v/>
      </c>
      <c r="I2230">
        <f t="shared" si="170"/>
        <v>9.686689385068864E-3</v>
      </c>
    </row>
    <row r="2231" spans="1:9" x14ac:dyDescent="0.3">
      <c r="A2231">
        <v>7</v>
      </c>
      <c r="B2231">
        <v>2015</v>
      </c>
      <c r="C2231">
        <v>246.35</v>
      </c>
      <c r="D2231">
        <v>3.09999694816146</v>
      </c>
      <c r="E2231">
        <f t="shared" si="171"/>
        <v>9.0212291464712813</v>
      </c>
      <c r="F2231">
        <f>(MAX(E$2:E2231) - E2231)/MAX(E$2:E2231)</f>
        <v>0</v>
      </c>
      <c r="G2231">
        <f t="shared" si="172"/>
        <v>12.516659545838548</v>
      </c>
      <c r="H2231" t="str">
        <f t="shared" si="173"/>
        <v/>
      </c>
      <c r="I2231">
        <f t="shared" si="170"/>
        <v>1.2583709958033124E-2</v>
      </c>
    </row>
    <row r="2232" spans="1:9" x14ac:dyDescent="0.3">
      <c r="A2232">
        <v>7</v>
      </c>
      <c r="B2232">
        <v>2015</v>
      </c>
      <c r="C2232">
        <v>243.25</v>
      </c>
      <c r="D2232">
        <v>-0.20000203466666666</v>
      </c>
      <c r="E2232">
        <f t="shared" si="171"/>
        <v>9.0045401663475442</v>
      </c>
      <c r="F2232">
        <f>(MAX(E$2:E2232) - E2232)/MAX(E$2:E2232)</f>
        <v>1.8499674326823978E-3</v>
      </c>
      <c r="G2232">
        <f t="shared" si="172"/>
        <v>12.316657511171881</v>
      </c>
      <c r="H2232" t="str">
        <f t="shared" si="173"/>
        <v/>
      </c>
      <c r="I2232">
        <f t="shared" si="170"/>
        <v>-8.2220774785885572E-4</v>
      </c>
    </row>
    <row r="2233" spans="1:9" x14ac:dyDescent="0.3">
      <c r="A2233">
        <v>7</v>
      </c>
      <c r="B2233">
        <v>2015</v>
      </c>
      <c r="C2233">
        <v>243.25</v>
      </c>
      <c r="D2233">
        <v>-2.0356770871228933E-6</v>
      </c>
      <c r="E2233">
        <f t="shared" si="171"/>
        <v>9.0045399967966446</v>
      </c>
      <c r="F2233">
        <f>(MAX(E$2:E2233) - E2233)/MAX(E$2:E2233)</f>
        <v>1.8499862273385129E-3</v>
      </c>
      <c r="G2233">
        <f t="shared" si="172"/>
        <v>12.316655475494795</v>
      </c>
      <c r="H2233" t="str">
        <f t="shared" si="173"/>
        <v/>
      </c>
      <c r="I2233">
        <f t="shared" si="170"/>
        <v>-8.3686622286655423E-9</v>
      </c>
    </row>
    <row r="2234" spans="1:9" x14ac:dyDescent="0.3">
      <c r="A2234">
        <v>7</v>
      </c>
      <c r="B2234">
        <v>2015</v>
      </c>
      <c r="C2234">
        <v>241.9</v>
      </c>
      <c r="D2234">
        <v>-0.84999694816146187</v>
      </c>
      <c r="E2234">
        <f t="shared" si="171"/>
        <v>8.9333489223321187</v>
      </c>
      <c r="F2234">
        <f>(MAX(E$2:E2234) - E2234)/MAX(E$2:E2234)</f>
        <v>9.7414911773455511E-3</v>
      </c>
      <c r="G2234">
        <f t="shared" si="172"/>
        <v>11.466658527333333</v>
      </c>
      <c r="H2234" t="str">
        <f t="shared" si="173"/>
        <v/>
      </c>
      <c r="I2234">
        <f t="shared" si="170"/>
        <v>-3.5138360816926906E-3</v>
      </c>
    </row>
    <row r="2235" spans="1:9" x14ac:dyDescent="0.3">
      <c r="A2235">
        <v>7</v>
      </c>
      <c r="B2235">
        <v>2015</v>
      </c>
      <c r="C2235">
        <v>241.5</v>
      </c>
      <c r="D2235">
        <v>0.20000305166666665</v>
      </c>
      <c r="E2235">
        <f t="shared" si="171"/>
        <v>8.9499951681029533</v>
      </c>
      <c r="F2235">
        <f>(MAX(E$2:E2235) - E2235)/MAX(E$2:E2235)</f>
        <v>7.8962608322826703E-3</v>
      </c>
      <c r="G2235">
        <f t="shared" si="172"/>
        <v>11.666661578999999</v>
      </c>
      <c r="H2235" t="str">
        <f t="shared" si="173"/>
        <v/>
      </c>
      <c r="I2235">
        <f t="shared" si="170"/>
        <v>8.2816998619737747E-4</v>
      </c>
    </row>
    <row r="2236" spans="1:9" x14ac:dyDescent="0.3">
      <c r="A2236">
        <v>7</v>
      </c>
      <c r="B2236">
        <v>2015</v>
      </c>
      <c r="C2236">
        <v>239.75</v>
      </c>
      <c r="D2236">
        <v>-1.64998779297916</v>
      </c>
      <c r="E2236">
        <f t="shared" si="171"/>
        <v>8.8114065914905115</v>
      </c>
      <c r="F2236">
        <f>(MAX(E$2:E2236) - E2236)/MAX(E$2:E2236)</f>
        <v>2.3258754608050648E-2</v>
      </c>
      <c r="G2236">
        <f t="shared" si="172"/>
        <v>10.016673786020839</v>
      </c>
      <c r="H2236" t="str">
        <f t="shared" si="173"/>
        <v/>
      </c>
      <c r="I2236">
        <f t="shared" si="170"/>
        <v>-6.8821180103406047E-3</v>
      </c>
    </row>
    <row r="2237" spans="1:9" x14ac:dyDescent="0.3">
      <c r="A2237">
        <v>7</v>
      </c>
      <c r="B2237">
        <v>2015</v>
      </c>
      <c r="C2237">
        <v>236.85</v>
      </c>
      <c r="D2237">
        <v>2</v>
      </c>
      <c r="E2237">
        <f t="shared" si="171"/>
        <v>8.9788177363573354</v>
      </c>
      <c r="F2237">
        <f>(MAX(E$2:E2237) - E2237)/MAX(E$2:E2237)</f>
        <v>4.7012895277729885E-3</v>
      </c>
      <c r="G2237">
        <f t="shared" si="172"/>
        <v>12.016673786020839</v>
      </c>
      <c r="H2237" t="str">
        <f t="shared" si="173"/>
        <v/>
      </c>
      <c r="I2237">
        <f t="shared" si="170"/>
        <v>8.4441629723453673E-3</v>
      </c>
    </row>
    <row r="2238" spans="1:9" x14ac:dyDescent="0.3">
      <c r="A2238">
        <v>7</v>
      </c>
      <c r="B2238">
        <v>2015</v>
      </c>
      <c r="C2238">
        <v>237.8</v>
      </c>
      <c r="D2238">
        <v>0.38333028166666661</v>
      </c>
      <c r="E2238">
        <f t="shared" si="171"/>
        <v>9.0113836263775227</v>
      </c>
      <c r="F2238">
        <f>(MAX(E$2:E2238) - E2238)/MAX(E$2:E2238)</f>
        <v>1.091372354465661E-3</v>
      </c>
      <c r="G2238">
        <f t="shared" si="172"/>
        <v>12.400004067687505</v>
      </c>
      <c r="H2238" t="str">
        <f t="shared" si="173"/>
        <v/>
      </c>
      <c r="I2238">
        <f t="shared" si="170"/>
        <v>1.6119860456966636E-3</v>
      </c>
    </row>
    <row r="2239" spans="1:9" x14ac:dyDescent="0.3">
      <c r="A2239">
        <v>7</v>
      </c>
      <c r="B2239">
        <v>2015</v>
      </c>
      <c r="C2239">
        <v>239.6</v>
      </c>
      <c r="D2239">
        <v>0.19999999999999998</v>
      </c>
      <c r="E2239">
        <f t="shared" si="171"/>
        <v>9.0283081782634582</v>
      </c>
      <c r="F2239">
        <f>(MAX(E$2:E2239) - E2239)/MAX(E$2:E2239)</f>
        <v>0</v>
      </c>
      <c r="G2239">
        <f t="shared" si="172"/>
        <v>12.600004067687504</v>
      </c>
      <c r="H2239" t="str">
        <f t="shared" si="173"/>
        <v/>
      </c>
      <c r="I2239">
        <f t="shared" si="170"/>
        <v>8.3472454090150242E-4</v>
      </c>
    </row>
    <row r="2240" spans="1:9" x14ac:dyDescent="0.3">
      <c r="A2240">
        <v>7</v>
      </c>
      <c r="B2240">
        <v>2015</v>
      </c>
      <c r="C2240">
        <v>240.2</v>
      </c>
      <c r="D2240">
        <v>-0.76666768400000007</v>
      </c>
      <c r="E2240">
        <f t="shared" si="171"/>
        <v>8.96347115797494</v>
      </c>
      <c r="F2240">
        <f>(MAX(E$2:E2240) - E2240)/MAX(E$2:E2240)</f>
        <v>7.181524933388932E-3</v>
      </c>
      <c r="G2240">
        <f t="shared" si="172"/>
        <v>11.833336383687504</v>
      </c>
      <c r="H2240" t="str">
        <f t="shared" si="173"/>
        <v/>
      </c>
      <c r="I2240">
        <f t="shared" si="170"/>
        <v>-3.1917888592839306E-3</v>
      </c>
    </row>
    <row r="2241" spans="1:9" x14ac:dyDescent="0.3">
      <c r="A2241">
        <v>7</v>
      </c>
      <c r="B2241">
        <v>2015</v>
      </c>
      <c r="C2241">
        <v>238.05</v>
      </c>
      <c r="D2241">
        <v>-0.39999593100000003</v>
      </c>
      <c r="E2241">
        <f t="shared" si="171"/>
        <v>8.9295831429387782</v>
      </c>
      <c r="F2241">
        <f>(MAX(E$2:E2241) - E2241)/MAX(E$2:E2241)</f>
        <v>1.0935053763712926E-2</v>
      </c>
      <c r="G2241">
        <f t="shared" si="172"/>
        <v>11.433340452687505</v>
      </c>
      <c r="H2241">
        <f t="shared" si="173"/>
        <v>11.433340452687505</v>
      </c>
      <c r="I2241">
        <f t="shared" si="170"/>
        <v>-1.6803021676118463E-3</v>
      </c>
    </row>
    <row r="2242" spans="1:9" x14ac:dyDescent="0.3">
      <c r="A2242">
        <v>8</v>
      </c>
      <c r="B2242">
        <v>2015</v>
      </c>
      <c r="C2242">
        <v>237.1</v>
      </c>
      <c r="D2242">
        <v>-0.46666971833333326</v>
      </c>
      <c r="E2242">
        <f t="shared" si="171"/>
        <v>8.8900381255923584</v>
      </c>
      <c r="F2242">
        <f>(MAX(E$2:E2242) - E2242)/MAX(E$2:E2242)</f>
        <v>1.5315167575249436E-2</v>
      </c>
      <c r="G2242">
        <f t="shared" si="172"/>
        <v>-0.46666971833333326</v>
      </c>
      <c r="H2242" t="str">
        <f t="shared" si="173"/>
        <v/>
      </c>
      <c r="I2242">
        <f t="shared" si="170"/>
        <v>-1.9682400604526919E-3</v>
      </c>
    </row>
    <row r="2243" spans="1:9" x14ac:dyDescent="0.3">
      <c r="A2243">
        <v>8</v>
      </c>
      <c r="B2243">
        <v>2015</v>
      </c>
      <c r="C2243">
        <v>235.5</v>
      </c>
      <c r="D2243">
        <v>0.38333231600000001</v>
      </c>
      <c r="E2243">
        <f t="shared" si="171"/>
        <v>8.9225970960128507</v>
      </c>
      <c r="F2243">
        <f>(MAX(E$2:E2243) - E2243)/MAX(E$2:E2243)</f>
        <v>1.17088473458535E-2</v>
      </c>
      <c r="G2243">
        <f t="shared" si="172"/>
        <v>-8.3337402333333255E-2</v>
      </c>
      <c r="H2243" t="str">
        <f t="shared" si="173"/>
        <v/>
      </c>
      <c r="I2243">
        <f t="shared" ref="I2243:I2306" si="174">D2243/C2243</f>
        <v>1.6277380721868365E-3</v>
      </c>
    </row>
    <row r="2244" spans="1:9" x14ac:dyDescent="0.3">
      <c r="A2244">
        <v>8</v>
      </c>
      <c r="B2244">
        <v>2015</v>
      </c>
      <c r="C2244">
        <v>236.35</v>
      </c>
      <c r="D2244">
        <v>0.80000000000000737</v>
      </c>
      <c r="E2244">
        <f t="shared" ref="E2244:E2307" si="175">(D2244/C2244*$G$2+1)*E2243*$H$2+(1-$H$2)*E2243</f>
        <v>8.9905500250283925</v>
      </c>
      <c r="F2244">
        <f>(MAX(E$2:E2244) - E2244)/MAX(E$2:E2244)</f>
        <v>4.182195876517838E-3</v>
      </c>
      <c r="G2244">
        <f t="shared" si="172"/>
        <v>0.71666259766667406</v>
      </c>
      <c r="H2244" t="str">
        <f t="shared" si="173"/>
        <v/>
      </c>
      <c r="I2244">
        <f t="shared" si="174"/>
        <v>3.3848106621536169E-3</v>
      </c>
    </row>
    <row r="2245" spans="1:9" x14ac:dyDescent="0.3">
      <c r="A2245">
        <v>8</v>
      </c>
      <c r="B2245">
        <v>2015</v>
      </c>
      <c r="C2245">
        <v>237.05</v>
      </c>
      <c r="D2245">
        <v>-3</v>
      </c>
      <c r="E2245">
        <f t="shared" si="175"/>
        <v>8.7345440656571967</v>
      </c>
      <c r="F2245">
        <f>(MAX(E$2:E2245) - E2245)/MAX(E$2:E2245)</f>
        <v>3.2538113100029929E-2</v>
      </c>
      <c r="G2245">
        <f t="shared" ref="G2245:G2308" si="176">IF(A2245&lt;&gt;A2244, D2245, D2245+G2244)</f>
        <v>-2.2833374023333262</v>
      </c>
      <c r="H2245" t="str">
        <f t="shared" si="173"/>
        <v/>
      </c>
      <c r="I2245">
        <f t="shared" si="174"/>
        <v>-1.2655557899177388E-2</v>
      </c>
    </row>
    <row r="2246" spans="1:9" x14ac:dyDescent="0.3">
      <c r="A2246">
        <v>8</v>
      </c>
      <c r="B2246">
        <v>2015</v>
      </c>
      <c r="C2246">
        <v>232.9</v>
      </c>
      <c r="D2246">
        <v>0.11666870133333333</v>
      </c>
      <c r="E2246">
        <f t="shared" si="175"/>
        <v>8.7443888823337854</v>
      </c>
      <c r="F2246">
        <f>(MAX(E$2:E2246) - E2246)/MAX(E$2:E2246)</f>
        <v>3.1447674395213544E-2</v>
      </c>
      <c r="G2246">
        <f t="shared" si="176"/>
        <v>-2.1666687009999928</v>
      </c>
      <c r="H2246" t="str">
        <f t="shared" si="173"/>
        <v/>
      </c>
      <c r="I2246">
        <f t="shared" si="174"/>
        <v>5.0093903535136685E-4</v>
      </c>
    </row>
    <row r="2247" spans="1:9" x14ac:dyDescent="0.3">
      <c r="A2247">
        <v>8</v>
      </c>
      <c r="B2247">
        <v>2015</v>
      </c>
      <c r="C2247">
        <v>232.9</v>
      </c>
      <c r="D2247">
        <v>5.0001017333333335E-2</v>
      </c>
      <c r="E2247">
        <f t="shared" si="175"/>
        <v>8.7486128572808379</v>
      </c>
      <c r="F2247">
        <f>(MAX(E$2:E2247) - E2247)/MAX(E$2:E2247)</f>
        <v>3.0979815427215295E-2</v>
      </c>
      <c r="G2247">
        <f t="shared" si="176"/>
        <v>-2.1166676836666594</v>
      </c>
      <c r="H2247" t="str">
        <f t="shared" si="173"/>
        <v/>
      </c>
      <c r="I2247">
        <f t="shared" si="174"/>
        <v>2.146887820237584E-4</v>
      </c>
    </row>
    <row r="2248" spans="1:9" x14ac:dyDescent="0.3">
      <c r="A2248">
        <v>8</v>
      </c>
      <c r="B2248">
        <v>2015</v>
      </c>
      <c r="C2248">
        <v>234.3</v>
      </c>
      <c r="D2248">
        <v>2.25</v>
      </c>
      <c r="E2248">
        <f t="shared" si="175"/>
        <v>8.9376433847668988</v>
      </c>
      <c r="F2248">
        <f>(MAX(E$2:E2248) - E2248)/MAX(E$2:E2248)</f>
        <v>1.0042279428923776E-2</v>
      </c>
      <c r="G2248">
        <f t="shared" si="176"/>
        <v>0.13333231633334064</v>
      </c>
      <c r="H2248" t="str">
        <f t="shared" si="173"/>
        <v/>
      </c>
      <c r="I2248">
        <f t="shared" si="174"/>
        <v>9.6030729833546727E-3</v>
      </c>
    </row>
    <row r="2249" spans="1:9" x14ac:dyDescent="0.3">
      <c r="A2249">
        <v>8</v>
      </c>
      <c r="B2249">
        <v>2015</v>
      </c>
      <c r="C2249">
        <v>231.2</v>
      </c>
      <c r="D2249">
        <v>-0.40000101733333332</v>
      </c>
      <c r="E2249">
        <f t="shared" si="175"/>
        <v>8.9028514318925218</v>
      </c>
      <c r="F2249">
        <f>(MAX(E$2:E2249) - E2249)/MAX(E$2:E2249)</f>
        <v>1.3895930875840712E-2</v>
      </c>
      <c r="G2249">
        <f t="shared" si="176"/>
        <v>-0.26666870099999268</v>
      </c>
      <c r="H2249" t="str">
        <f t="shared" si="173"/>
        <v/>
      </c>
      <c r="I2249">
        <f t="shared" si="174"/>
        <v>-1.7301082064590542E-3</v>
      </c>
    </row>
    <row r="2250" spans="1:9" x14ac:dyDescent="0.3">
      <c r="A2250">
        <v>8</v>
      </c>
      <c r="B2250">
        <v>2015</v>
      </c>
      <c r="C2250">
        <v>229.75</v>
      </c>
      <c r="D2250">
        <v>0.73333231599999982</v>
      </c>
      <c r="E2250">
        <f t="shared" si="175"/>
        <v>8.9667891227913064</v>
      </c>
      <c r="F2250">
        <f>(MAX(E$2:E2250) - E2250)/MAX(E$2:E2250)</f>
        <v>6.8140181147410377E-3</v>
      </c>
      <c r="G2250">
        <f t="shared" si="176"/>
        <v>0.46666361500000714</v>
      </c>
      <c r="H2250" t="str">
        <f t="shared" si="173"/>
        <v/>
      </c>
      <c r="I2250">
        <f t="shared" si="174"/>
        <v>3.1918707986942321E-3</v>
      </c>
    </row>
    <row r="2251" spans="1:9" x14ac:dyDescent="0.3">
      <c r="A2251">
        <v>8</v>
      </c>
      <c r="B2251">
        <v>2015</v>
      </c>
      <c r="C2251">
        <v>229.75</v>
      </c>
      <c r="D2251">
        <v>2.1999999999999869</v>
      </c>
      <c r="E2251">
        <f t="shared" si="175"/>
        <v>9.1599800092235881</v>
      </c>
      <c r="F2251">
        <f>(MAX(E$2:E2251) - E2251)/MAX(E$2:E2251)</f>
        <v>0</v>
      </c>
      <c r="G2251">
        <f t="shared" si="176"/>
        <v>2.6666636149999938</v>
      </c>
      <c r="H2251" t="str">
        <f t="shared" si="173"/>
        <v/>
      </c>
      <c r="I2251">
        <f t="shared" si="174"/>
        <v>9.5756256800869945E-3</v>
      </c>
    </row>
    <row r="2252" spans="1:9" x14ac:dyDescent="0.3">
      <c r="A2252">
        <v>8</v>
      </c>
      <c r="B2252">
        <v>2015</v>
      </c>
      <c r="C2252">
        <v>231.9</v>
      </c>
      <c r="D2252">
        <v>0.76666361481772005</v>
      </c>
      <c r="E2252">
        <f t="shared" si="175"/>
        <v>9.2281167173626173</v>
      </c>
      <c r="F2252">
        <f>(MAX(E$2:E2252) - E2252)/MAX(E$2:E2252)</f>
        <v>0</v>
      </c>
      <c r="G2252">
        <f t="shared" si="176"/>
        <v>3.433327229817714</v>
      </c>
      <c r="H2252" t="str">
        <f t="shared" si="173"/>
        <v/>
      </c>
      <c r="I2252">
        <f t="shared" si="174"/>
        <v>3.3060095507448039E-3</v>
      </c>
    </row>
    <row r="2253" spans="1:9" x14ac:dyDescent="0.3">
      <c r="A2253">
        <v>8</v>
      </c>
      <c r="B2253">
        <v>2015</v>
      </c>
      <c r="C2253">
        <v>230.4</v>
      </c>
      <c r="D2253">
        <v>1.6000030518385469</v>
      </c>
      <c r="E2253">
        <f t="shared" si="175"/>
        <v>9.372306316097994</v>
      </c>
      <c r="F2253">
        <f>(MAX(E$2:E2253) - E2253)/MAX(E$2:E2253)</f>
        <v>0</v>
      </c>
      <c r="G2253">
        <f t="shared" si="176"/>
        <v>5.0333302816562604</v>
      </c>
      <c r="H2253" t="str">
        <f t="shared" si="173"/>
        <v/>
      </c>
      <c r="I2253">
        <f t="shared" si="174"/>
        <v>6.9444576902714704E-3</v>
      </c>
    </row>
    <row r="2254" spans="1:9" x14ac:dyDescent="0.3">
      <c r="A2254">
        <v>8</v>
      </c>
      <c r="B2254">
        <v>2015</v>
      </c>
      <c r="C2254">
        <v>228.7</v>
      </c>
      <c r="D2254">
        <v>0.60000305166666668</v>
      </c>
      <c r="E2254">
        <f t="shared" si="175"/>
        <v>9.4276306618755648</v>
      </c>
      <c r="F2254">
        <f>(MAX(E$2:E2254) - E2254)/MAX(E$2:E2254)</f>
        <v>0</v>
      </c>
      <c r="G2254">
        <f t="shared" si="176"/>
        <v>5.633333333322927</v>
      </c>
      <c r="H2254" t="str">
        <f t="shared" si="173"/>
        <v/>
      </c>
      <c r="I2254">
        <f t="shared" si="174"/>
        <v>2.6235376111354031E-3</v>
      </c>
    </row>
    <row r="2255" spans="1:9" x14ac:dyDescent="0.3">
      <c r="A2255">
        <v>8</v>
      </c>
      <c r="B2255">
        <v>2015</v>
      </c>
      <c r="C2255">
        <v>227</v>
      </c>
      <c r="D2255">
        <v>-0.73333028166666658</v>
      </c>
      <c r="E2255">
        <f t="shared" si="175"/>
        <v>9.3591041162384467</v>
      </c>
      <c r="F2255">
        <f>(MAX(E$2:E2255) - E2255)/MAX(E$2:E2255)</f>
        <v>7.2686922191630612E-3</v>
      </c>
      <c r="G2255">
        <f t="shared" si="176"/>
        <v>4.9000030516562605</v>
      </c>
      <c r="H2255" t="str">
        <f t="shared" si="173"/>
        <v/>
      </c>
      <c r="I2255">
        <f t="shared" si="174"/>
        <v>-3.2305298751835534E-3</v>
      </c>
    </row>
    <row r="2256" spans="1:9" x14ac:dyDescent="0.3">
      <c r="A2256">
        <v>8</v>
      </c>
      <c r="B2256">
        <v>2015</v>
      </c>
      <c r="C2256">
        <v>219.95</v>
      </c>
      <c r="D2256">
        <v>1.6500030518385531</v>
      </c>
      <c r="E2256">
        <f t="shared" si="175"/>
        <v>9.5170751928335982</v>
      </c>
      <c r="F2256">
        <f>(MAX(E$2:E2256) - E2256)/MAX(E$2:E2256)</f>
        <v>0</v>
      </c>
      <c r="G2256">
        <f t="shared" si="176"/>
        <v>6.5500061034948134</v>
      </c>
      <c r="H2256" t="str">
        <f t="shared" si="173"/>
        <v/>
      </c>
      <c r="I2256">
        <f t="shared" si="174"/>
        <v>7.5017188080861701E-3</v>
      </c>
    </row>
    <row r="2257" spans="1:9" x14ac:dyDescent="0.3">
      <c r="A2257">
        <v>8</v>
      </c>
      <c r="B2257">
        <v>2015</v>
      </c>
      <c r="C2257">
        <v>218.65</v>
      </c>
      <c r="D2257">
        <v>-3</v>
      </c>
      <c r="E2257">
        <f t="shared" si="175"/>
        <v>9.2232711335990825</v>
      </c>
      <c r="F2257">
        <f>(MAX(E$2:E2257) - E2257)/MAX(E$2:E2257)</f>
        <v>3.0871255431054231E-2</v>
      </c>
      <c r="G2257">
        <f t="shared" si="176"/>
        <v>3.5500061034948134</v>
      </c>
      <c r="H2257" t="str">
        <f t="shared" si="173"/>
        <v/>
      </c>
      <c r="I2257">
        <f t="shared" si="174"/>
        <v>-1.372055796935742E-2</v>
      </c>
    </row>
    <row r="2258" spans="1:9" x14ac:dyDescent="0.3">
      <c r="A2258">
        <v>8</v>
      </c>
      <c r="B2258">
        <v>2015</v>
      </c>
      <c r="C2258">
        <v>215.7</v>
      </c>
      <c r="D2258">
        <v>-3</v>
      </c>
      <c r="E2258">
        <f t="shared" si="175"/>
        <v>8.9346430383195568</v>
      </c>
      <c r="F2258">
        <f>(MAX(E$2:E2258) - E2258)/MAX(E$2:E2258)</f>
        <v>6.1198650080291003E-2</v>
      </c>
      <c r="G2258">
        <f t="shared" si="176"/>
        <v>0.55000610349481338</v>
      </c>
      <c r="H2258" t="str">
        <f t="shared" si="173"/>
        <v/>
      </c>
      <c r="I2258">
        <f t="shared" si="174"/>
        <v>-1.3908205841446454E-2</v>
      </c>
    </row>
    <row r="2259" spans="1:9" x14ac:dyDescent="0.3">
      <c r="A2259">
        <v>8</v>
      </c>
      <c r="B2259">
        <v>2015</v>
      </c>
      <c r="C2259">
        <v>215</v>
      </c>
      <c r="D2259">
        <v>5.3999938963229139</v>
      </c>
      <c r="E2259">
        <f t="shared" si="175"/>
        <v>9.439553690476238</v>
      </c>
      <c r="F2259">
        <f>(MAX(E$2:E2259) - E2259)/MAX(E$2:E2259)</f>
        <v>8.1455174816454281E-3</v>
      </c>
      <c r="G2259">
        <f t="shared" si="176"/>
        <v>5.9499999998177273</v>
      </c>
      <c r="H2259" t="str">
        <f t="shared" si="173"/>
        <v/>
      </c>
      <c r="I2259">
        <f t="shared" si="174"/>
        <v>2.5116250680571692E-2</v>
      </c>
    </row>
    <row r="2260" spans="1:9" x14ac:dyDescent="0.3">
      <c r="A2260">
        <v>8</v>
      </c>
      <c r="B2260">
        <v>2015</v>
      </c>
      <c r="C2260">
        <v>221.7</v>
      </c>
      <c r="D2260">
        <v>0.24999694816144666</v>
      </c>
      <c r="E2260">
        <f t="shared" si="175"/>
        <v>9.4635035512471291</v>
      </c>
      <c r="F2260">
        <f>(MAX(E$2:E2260) - E2260)/MAX(E$2:E2260)</f>
        <v>5.6290026611126066E-3</v>
      </c>
      <c r="G2260">
        <f t="shared" si="176"/>
        <v>6.1999969479791739</v>
      </c>
      <c r="H2260" t="str">
        <f t="shared" si="173"/>
        <v/>
      </c>
      <c r="I2260">
        <f t="shared" si="174"/>
        <v>1.127636211824297E-3</v>
      </c>
    </row>
    <row r="2261" spans="1:9" x14ac:dyDescent="0.3">
      <c r="A2261">
        <v>8</v>
      </c>
      <c r="B2261">
        <v>2015</v>
      </c>
      <c r="C2261">
        <v>224.05</v>
      </c>
      <c r="D2261">
        <v>-0.36666564949477337</v>
      </c>
      <c r="E2261">
        <f t="shared" si="175"/>
        <v>9.42865700462246</v>
      </c>
      <c r="F2261">
        <f>(MAX(E$2:E2261) - E2261)/MAX(E$2:E2261)</f>
        <v>9.2904791040967528E-3</v>
      </c>
      <c r="G2261">
        <f t="shared" si="176"/>
        <v>5.8333312984844001</v>
      </c>
      <c r="H2261" t="str">
        <f t="shared" si="173"/>
        <v/>
      </c>
      <c r="I2261">
        <f t="shared" si="174"/>
        <v>-1.636534922984929E-3</v>
      </c>
    </row>
    <row r="2262" spans="1:9" x14ac:dyDescent="0.3">
      <c r="A2262">
        <v>8</v>
      </c>
      <c r="B2262">
        <v>2015</v>
      </c>
      <c r="C2262">
        <v>223.95</v>
      </c>
      <c r="D2262">
        <v>-0.18333536799999997</v>
      </c>
      <c r="E2262">
        <f t="shared" si="175"/>
        <v>9.4112898950944466</v>
      </c>
      <c r="F2262">
        <f>(MAX(E$2:E2262) - E2262)/MAX(E$2:E2262)</f>
        <v>1.1115315955348173E-2</v>
      </c>
      <c r="G2262">
        <f t="shared" si="176"/>
        <v>5.6499959304844003</v>
      </c>
      <c r="H2262">
        <f t="shared" si="173"/>
        <v>5.6499959304844003</v>
      </c>
      <c r="I2262">
        <f t="shared" si="174"/>
        <v>-8.1864419736548332E-4</v>
      </c>
    </row>
    <row r="2263" spans="1:9" x14ac:dyDescent="0.3">
      <c r="A2263">
        <v>9</v>
      </c>
      <c r="B2263">
        <v>2015</v>
      </c>
      <c r="C2263">
        <v>223.75</v>
      </c>
      <c r="D2263">
        <v>0.5</v>
      </c>
      <c r="E2263">
        <f t="shared" si="175"/>
        <v>9.4586092297625193</v>
      </c>
      <c r="F2263">
        <f>(MAX(E$2:E2263) - E2263)/MAX(E$2:E2263)</f>
        <v>6.1432700579169552E-3</v>
      </c>
      <c r="G2263">
        <f t="shared" si="176"/>
        <v>0.5</v>
      </c>
      <c r="H2263" t="str">
        <f t="shared" si="173"/>
        <v/>
      </c>
      <c r="I2263">
        <f t="shared" si="174"/>
        <v>2.2346368715083797E-3</v>
      </c>
    </row>
    <row r="2264" spans="1:9" x14ac:dyDescent="0.3">
      <c r="A2264">
        <v>9</v>
      </c>
      <c r="B2264">
        <v>2015</v>
      </c>
      <c r="C2264">
        <v>219.45</v>
      </c>
      <c r="D2264">
        <v>3.4499938963229204</v>
      </c>
      <c r="E2264">
        <f t="shared" si="175"/>
        <v>9.7931835029380245</v>
      </c>
      <c r="F2264">
        <f>(MAX(E$2:E2264) - E2264)/MAX(E$2:E2264)</f>
        <v>0</v>
      </c>
      <c r="G2264">
        <f t="shared" si="176"/>
        <v>3.9499938963229204</v>
      </c>
      <c r="H2264" t="str">
        <f t="shared" si="173"/>
        <v/>
      </c>
      <c r="I2264">
        <f t="shared" si="174"/>
        <v>1.5721093170758354E-2</v>
      </c>
    </row>
    <row r="2265" spans="1:9" x14ac:dyDescent="0.3">
      <c r="A2265">
        <v>9</v>
      </c>
      <c r="B2265">
        <v>2015</v>
      </c>
      <c r="C2265">
        <v>223.65</v>
      </c>
      <c r="D2265">
        <v>0.23333231600000001</v>
      </c>
      <c r="E2265">
        <f t="shared" si="175"/>
        <v>9.8161720963761887</v>
      </c>
      <c r="F2265">
        <f>(MAX(E$2:E2265) - E2265)/MAX(E$2:E2265)</f>
        <v>0</v>
      </c>
      <c r="G2265">
        <f t="shared" si="176"/>
        <v>4.1833262123229202</v>
      </c>
      <c r="H2265" t="str">
        <f t="shared" ref="H2265:H2328" si="177">IF(A2265=A2266, "", IF(-C2243*0.05 &gt; MIN(G2244:G2265), -C2243*0.05, G2265))</f>
        <v/>
      </c>
      <c r="I2265">
        <f t="shared" si="174"/>
        <v>1.043292269170579E-3</v>
      </c>
    </row>
    <row r="2266" spans="1:9" x14ac:dyDescent="0.3">
      <c r="A2266">
        <v>9</v>
      </c>
      <c r="B2266">
        <v>2015</v>
      </c>
      <c r="C2266">
        <v>223.1</v>
      </c>
      <c r="D2266">
        <v>2.34999694816146</v>
      </c>
      <c r="E2266">
        <f t="shared" si="175"/>
        <v>10.048816392904657</v>
      </c>
      <c r="F2266">
        <f>(MAX(E$2:E2266) - E2266)/MAX(E$2:E2266)</f>
        <v>0</v>
      </c>
      <c r="G2266">
        <f t="shared" si="176"/>
        <v>6.5333231604843807</v>
      </c>
      <c r="H2266" t="str">
        <f t="shared" si="177"/>
        <v/>
      </c>
      <c r="I2266">
        <f t="shared" si="174"/>
        <v>1.053337941802537E-2</v>
      </c>
    </row>
    <row r="2267" spans="1:9" x14ac:dyDescent="0.3">
      <c r="A2267">
        <v>9</v>
      </c>
      <c r="B2267">
        <v>2015</v>
      </c>
      <c r="C2267">
        <v>220.5</v>
      </c>
      <c r="D2267">
        <v>8.3333333333333329E-2</v>
      </c>
      <c r="E2267">
        <f t="shared" si="175"/>
        <v>10.057361304803385</v>
      </c>
      <c r="F2267">
        <f>(MAX(E$2:E2267) - E2267)/MAX(E$2:E2267)</f>
        <v>0</v>
      </c>
      <c r="G2267">
        <f t="shared" si="176"/>
        <v>6.6166564938177137</v>
      </c>
      <c r="H2267" t="str">
        <f t="shared" si="177"/>
        <v/>
      </c>
      <c r="I2267">
        <f t="shared" si="174"/>
        <v>3.7792894935752074E-4</v>
      </c>
    </row>
    <row r="2268" spans="1:9" x14ac:dyDescent="0.3">
      <c r="A2268">
        <v>9</v>
      </c>
      <c r="B2268">
        <v>2015</v>
      </c>
      <c r="C2268">
        <v>221</v>
      </c>
      <c r="D2268">
        <v>-0.14999898282812466</v>
      </c>
      <c r="E2268">
        <f t="shared" si="175"/>
        <v>10.042002316465263</v>
      </c>
      <c r="F2268">
        <f>(MAX(E$2:E2268) - E2268)/MAX(E$2:E2268)</f>
        <v>1.5271389654447547E-3</v>
      </c>
      <c r="G2268">
        <f t="shared" si="176"/>
        <v>6.466657510989589</v>
      </c>
      <c r="H2268" t="str">
        <f t="shared" si="177"/>
        <v/>
      </c>
      <c r="I2268">
        <f t="shared" si="174"/>
        <v>-6.7872842908653689E-4</v>
      </c>
    </row>
    <row r="2269" spans="1:9" x14ac:dyDescent="0.3">
      <c r="A2269">
        <v>9</v>
      </c>
      <c r="B2269">
        <v>2015</v>
      </c>
      <c r="C2269">
        <v>223.45</v>
      </c>
      <c r="D2269">
        <v>-3</v>
      </c>
      <c r="E2269">
        <f t="shared" si="175"/>
        <v>9.7386525038175087</v>
      </c>
      <c r="F2269">
        <f>(MAX(E$2:E2269) - E2269)/MAX(E$2:E2269)</f>
        <v>3.1689107244626966E-2</v>
      </c>
      <c r="G2269">
        <f t="shared" si="176"/>
        <v>3.466657510989589</v>
      </c>
      <c r="H2269" t="str">
        <f t="shared" si="177"/>
        <v/>
      </c>
      <c r="I2269">
        <f t="shared" si="174"/>
        <v>-1.3425822331617812E-2</v>
      </c>
    </row>
    <row r="2270" spans="1:9" x14ac:dyDescent="0.3">
      <c r="A2270">
        <v>9</v>
      </c>
      <c r="B2270">
        <v>2015</v>
      </c>
      <c r="C2270">
        <v>226</v>
      </c>
      <c r="D2270">
        <v>1.3333312988281267</v>
      </c>
      <c r="E2270">
        <f t="shared" si="175"/>
        <v>9.8679264548415766</v>
      </c>
      <c r="F2270">
        <f>(MAX(E$2:E2270) - E2270)/MAX(E$2:E2270)</f>
        <v>1.8835442440686113E-2</v>
      </c>
      <c r="G2270">
        <f t="shared" si="176"/>
        <v>4.7999888098177159</v>
      </c>
      <c r="H2270" t="str">
        <f t="shared" si="177"/>
        <v/>
      </c>
      <c r="I2270">
        <f t="shared" si="174"/>
        <v>5.8996960125138349E-3</v>
      </c>
    </row>
    <row r="2271" spans="1:9" x14ac:dyDescent="0.3">
      <c r="A2271">
        <v>9</v>
      </c>
      <c r="B2271">
        <v>2015</v>
      </c>
      <c r="C2271">
        <v>229.4</v>
      </c>
      <c r="D2271">
        <v>0.11666564949479535</v>
      </c>
      <c r="E2271">
        <f t="shared" si="175"/>
        <v>9.8792181205359846</v>
      </c>
      <c r="F2271">
        <f>(MAX(E$2:E2271) - E2271)/MAX(E$2:E2271)</f>
        <v>1.7712715976736258E-2</v>
      </c>
      <c r="G2271">
        <f t="shared" si="176"/>
        <v>4.916654459312511</v>
      </c>
      <c r="H2271" t="str">
        <f t="shared" si="177"/>
        <v/>
      </c>
      <c r="I2271">
        <f t="shared" si="174"/>
        <v>5.0856865516475745E-4</v>
      </c>
    </row>
    <row r="2272" spans="1:9" x14ac:dyDescent="0.3">
      <c r="A2272">
        <v>9</v>
      </c>
      <c r="B2272">
        <v>2015</v>
      </c>
      <c r="C2272">
        <v>230.05</v>
      </c>
      <c r="D2272">
        <v>2.5500030518385399</v>
      </c>
      <c r="E2272">
        <f t="shared" si="175"/>
        <v>10.125608391362226</v>
      </c>
      <c r="F2272">
        <f>(MAX(E$2:E2272) - E2272)/MAX(E$2:E2272)</f>
        <v>0</v>
      </c>
      <c r="G2272">
        <f t="shared" si="176"/>
        <v>7.4666575111510509</v>
      </c>
      <c r="H2272" t="str">
        <f t="shared" si="177"/>
        <v/>
      </c>
      <c r="I2272">
        <f t="shared" si="174"/>
        <v>1.1084560103623298E-2</v>
      </c>
    </row>
    <row r="2273" spans="1:9" x14ac:dyDescent="0.3">
      <c r="A2273">
        <v>9</v>
      </c>
      <c r="B2273">
        <v>2015</v>
      </c>
      <c r="C2273">
        <v>228</v>
      </c>
      <c r="D2273">
        <v>-4.9997965656250004E-2</v>
      </c>
      <c r="E2273">
        <f t="shared" si="175"/>
        <v>10.120612406290515</v>
      </c>
      <c r="F2273">
        <f>(MAX(E$2:E2273) - E2273)/MAX(E$2:E2273)</f>
        <v>4.9340097687091994E-4</v>
      </c>
      <c r="G2273">
        <f t="shared" si="176"/>
        <v>7.4166595454948006</v>
      </c>
      <c r="H2273" t="str">
        <f t="shared" si="177"/>
        <v/>
      </c>
      <c r="I2273">
        <f t="shared" si="174"/>
        <v>-2.1928932305372809E-4</v>
      </c>
    </row>
    <row r="2274" spans="1:9" x14ac:dyDescent="0.3">
      <c r="A2274">
        <v>9</v>
      </c>
      <c r="B2274">
        <v>2015</v>
      </c>
      <c r="C2274">
        <v>229.75</v>
      </c>
      <c r="D2274">
        <v>-3</v>
      </c>
      <c r="E2274">
        <f t="shared" si="175"/>
        <v>9.8232712365736017</v>
      </c>
      <c r="F2274">
        <f>(MAX(E$2:E2274) - E2274)/MAX(E$2:E2274)</f>
        <v>2.9858665583644004E-2</v>
      </c>
      <c r="G2274">
        <f t="shared" si="176"/>
        <v>4.4166595454948006</v>
      </c>
      <c r="H2274" t="str">
        <f t="shared" si="177"/>
        <v/>
      </c>
      <c r="I2274">
        <f t="shared" si="174"/>
        <v>-1.3057671381936888E-2</v>
      </c>
    </row>
    <row r="2275" spans="1:9" x14ac:dyDescent="0.3">
      <c r="A2275">
        <v>9</v>
      </c>
      <c r="B2275">
        <v>2015</v>
      </c>
      <c r="C2275">
        <v>236.4</v>
      </c>
      <c r="D2275">
        <v>1.4500030518385401</v>
      </c>
      <c r="E2275">
        <f t="shared" si="175"/>
        <v>9.9588401446199484</v>
      </c>
      <c r="F2275">
        <f>(MAX(E$2:E2275) - E2275)/MAX(E$2:E2275)</f>
        <v>1.6469948303011721E-2</v>
      </c>
      <c r="G2275">
        <f t="shared" si="176"/>
        <v>5.8666625973333408</v>
      </c>
      <c r="H2275" t="str">
        <f t="shared" si="177"/>
        <v/>
      </c>
      <c r="I2275">
        <f t="shared" si="174"/>
        <v>6.1336846524472927E-3</v>
      </c>
    </row>
    <row r="2276" spans="1:9" x14ac:dyDescent="0.3">
      <c r="A2276">
        <v>9</v>
      </c>
      <c r="B2276">
        <v>2015</v>
      </c>
      <c r="C2276">
        <v>234.35</v>
      </c>
      <c r="D2276">
        <v>0.66666971833333333</v>
      </c>
      <c r="E2276">
        <f t="shared" si="175"/>
        <v>10.022583812624283</v>
      </c>
      <c r="F2276">
        <f>(MAX(E$2:E2276) - E2276)/MAX(E$2:E2276)</f>
        <v>1.0174655660772823E-2</v>
      </c>
      <c r="G2276">
        <f t="shared" si="176"/>
        <v>6.5333323156666738</v>
      </c>
      <c r="H2276" t="str">
        <f t="shared" si="177"/>
        <v/>
      </c>
      <c r="I2276">
        <f t="shared" si="174"/>
        <v>2.8447609060522011E-3</v>
      </c>
    </row>
    <row r="2277" spans="1:9" x14ac:dyDescent="0.3">
      <c r="A2277">
        <v>9</v>
      </c>
      <c r="B2277">
        <v>2015</v>
      </c>
      <c r="C2277">
        <v>233.65</v>
      </c>
      <c r="D2277">
        <v>-1.5000122070208401</v>
      </c>
      <c r="E2277">
        <f t="shared" si="175"/>
        <v>9.877809596292769</v>
      </c>
      <c r="F2277">
        <f>(MAX(E$2:E2277) - E2277)/MAX(E$2:E2277)</f>
        <v>2.4472484565060279E-2</v>
      </c>
      <c r="G2277">
        <f t="shared" si="176"/>
        <v>5.0333201086458335</v>
      </c>
      <c r="H2277" t="str">
        <f t="shared" si="177"/>
        <v/>
      </c>
      <c r="I2277">
        <f t="shared" si="174"/>
        <v>-6.4199110080070199E-3</v>
      </c>
    </row>
    <row r="2278" spans="1:9" x14ac:dyDescent="0.3">
      <c r="A2278">
        <v>9</v>
      </c>
      <c r="B2278">
        <v>2015</v>
      </c>
      <c r="C2278">
        <v>232.95</v>
      </c>
      <c r="D2278">
        <v>-0.60000915518230269</v>
      </c>
      <c r="E2278">
        <f t="shared" si="175"/>
        <v>9.820564494641868</v>
      </c>
      <c r="F2278">
        <f>(MAX(E$2:E2278) - E2278)/MAX(E$2:E2278)</f>
        <v>3.0125982057589679E-2</v>
      </c>
      <c r="G2278">
        <f t="shared" si="176"/>
        <v>4.4333109534635309</v>
      </c>
      <c r="H2278" t="str">
        <f t="shared" si="177"/>
        <v/>
      </c>
      <c r="I2278">
        <f t="shared" si="174"/>
        <v>-2.575699313939913E-3</v>
      </c>
    </row>
    <row r="2279" spans="1:9" x14ac:dyDescent="0.3">
      <c r="A2279">
        <v>9</v>
      </c>
      <c r="B2279">
        <v>2015</v>
      </c>
      <c r="C2279">
        <v>230.55</v>
      </c>
      <c r="D2279">
        <v>9.9990844817708327E-2</v>
      </c>
      <c r="E2279">
        <f t="shared" si="175"/>
        <v>9.8301477725248159</v>
      </c>
      <c r="F2279">
        <f>(MAX(E$2:E2279) - E2279)/MAX(E$2:E2279)</f>
        <v>2.9179542346261023E-2</v>
      </c>
      <c r="G2279">
        <f t="shared" si="176"/>
        <v>4.5333017982812391</v>
      </c>
      <c r="H2279" t="str">
        <f t="shared" si="177"/>
        <v/>
      </c>
      <c r="I2279">
        <f t="shared" si="174"/>
        <v>4.3370568127394632E-4</v>
      </c>
    </row>
    <row r="2280" spans="1:9" x14ac:dyDescent="0.3">
      <c r="A2280">
        <v>9</v>
      </c>
      <c r="B2280">
        <v>2015</v>
      </c>
      <c r="C2280">
        <v>231.05</v>
      </c>
      <c r="D2280">
        <v>0.36666564933333329</v>
      </c>
      <c r="E2280">
        <f t="shared" si="175"/>
        <v>9.8652477483357863</v>
      </c>
      <c r="F2280">
        <f>(MAX(E$2:E2280) - E2280)/MAX(E$2:E2280)</f>
        <v>2.5713086361165559E-2</v>
      </c>
      <c r="G2280">
        <f t="shared" si="176"/>
        <v>4.8999674476145723</v>
      </c>
      <c r="H2280" t="str">
        <f t="shared" si="177"/>
        <v/>
      </c>
      <c r="I2280">
        <f t="shared" si="174"/>
        <v>1.5869536867921803E-3</v>
      </c>
    </row>
    <row r="2281" spans="1:9" x14ac:dyDescent="0.3">
      <c r="A2281">
        <v>9</v>
      </c>
      <c r="B2281">
        <v>2015</v>
      </c>
      <c r="C2281">
        <v>229.6</v>
      </c>
      <c r="D2281">
        <v>9.9998982666666666E-2</v>
      </c>
      <c r="E2281">
        <f t="shared" si="175"/>
        <v>9.8749152490405923</v>
      </c>
      <c r="F2281">
        <f>(MAX(E$2:E2281) - E2281)/MAX(E$2:E2281)</f>
        <v>2.4758328846243995E-2</v>
      </c>
      <c r="G2281">
        <f t="shared" si="176"/>
        <v>4.9999664302812388</v>
      </c>
      <c r="H2281" t="str">
        <f t="shared" si="177"/>
        <v/>
      </c>
      <c r="I2281">
        <f t="shared" si="174"/>
        <v>4.3553563879210219E-4</v>
      </c>
    </row>
    <row r="2282" spans="1:9" x14ac:dyDescent="0.3">
      <c r="A2282">
        <v>9</v>
      </c>
      <c r="B2282">
        <v>2015</v>
      </c>
      <c r="C2282">
        <v>229.6</v>
      </c>
      <c r="D2282">
        <v>-0.10000000000000732</v>
      </c>
      <c r="E2282">
        <f t="shared" si="175"/>
        <v>9.8652381761702337</v>
      </c>
      <c r="F2282">
        <f>(MAX(E$2:E2282) - E2282)/MAX(E$2:E2282)</f>
        <v>2.5714031703428727E-2</v>
      </c>
      <c r="G2282">
        <f t="shared" si="176"/>
        <v>4.8999664302812311</v>
      </c>
      <c r="H2282" t="str">
        <f t="shared" si="177"/>
        <v/>
      </c>
      <c r="I2282">
        <f t="shared" si="174"/>
        <v>-4.3554006968644302E-4</v>
      </c>
    </row>
    <row r="2283" spans="1:9" x14ac:dyDescent="0.3">
      <c r="A2283">
        <v>9</v>
      </c>
      <c r="B2283">
        <v>2015</v>
      </c>
      <c r="C2283">
        <v>229.6</v>
      </c>
      <c r="D2283">
        <v>-0.10000000000000732</v>
      </c>
      <c r="E2283">
        <f t="shared" si="175"/>
        <v>9.8555705864941068</v>
      </c>
      <c r="F2283">
        <f>(MAX(E$2:E2283) - E2283)/MAX(E$2:E2283)</f>
        <v>2.6668798005113271E-2</v>
      </c>
      <c r="G2283">
        <f t="shared" si="176"/>
        <v>4.7999664302812235</v>
      </c>
      <c r="H2283" t="str">
        <f t="shared" si="177"/>
        <v/>
      </c>
      <c r="I2283">
        <f t="shared" si="174"/>
        <v>-4.3554006968644302E-4</v>
      </c>
    </row>
    <row r="2284" spans="1:9" x14ac:dyDescent="0.3">
      <c r="A2284">
        <v>9</v>
      </c>
      <c r="B2284">
        <v>2015</v>
      </c>
      <c r="C2284">
        <v>225.9</v>
      </c>
      <c r="D2284">
        <v>5.5500030518385399</v>
      </c>
      <c r="E2284">
        <f t="shared" si="175"/>
        <v>10.400375833831284</v>
      </c>
      <c r="F2284">
        <f>(MAX(E$2:E2284) - E2284)/MAX(E$2:E2284)</f>
        <v>0</v>
      </c>
      <c r="G2284">
        <f t="shared" si="176"/>
        <v>10.349969482119764</v>
      </c>
      <c r="H2284">
        <f t="shared" si="177"/>
        <v>10.349969482119764</v>
      </c>
      <c r="I2284">
        <f t="shared" si="174"/>
        <v>2.4568406603977598E-2</v>
      </c>
    </row>
    <row r="2285" spans="1:9" x14ac:dyDescent="0.3">
      <c r="A2285">
        <v>10</v>
      </c>
      <c r="B2285">
        <v>2015</v>
      </c>
      <c r="C2285">
        <v>231.3</v>
      </c>
      <c r="D2285">
        <v>-3</v>
      </c>
      <c r="E2285">
        <f t="shared" si="175"/>
        <v>10.096862920392626</v>
      </c>
      <c r="F2285">
        <f>(MAX(E$2:E2285) - E2285)/MAX(E$2:E2285)</f>
        <v>2.9182879377432049E-2</v>
      </c>
      <c r="G2285">
        <f t="shared" si="176"/>
        <v>-3</v>
      </c>
      <c r="H2285" t="str">
        <f t="shared" si="177"/>
        <v/>
      </c>
      <c r="I2285">
        <f t="shared" si="174"/>
        <v>-1.2970168612191958E-2</v>
      </c>
    </row>
    <row r="2286" spans="1:9" x14ac:dyDescent="0.3">
      <c r="A2286">
        <v>10</v>
      </c>
      <c r="B2286">
        <v>2015</v>
      </c>
      <c r="C2286">
        <v>233.85</v>
      </c>
      <c r="D2286">
        <v>0.53333435066666668</v>
      </c>
      <c r="E2286">
        <f t="shared" si="175"/>
        <v>10.148675016249758</v>
      </c>
      <c r="F2286">
        <f>(MAX(E$2:E2286) - E2286)/MAX(E$2:E2286)</f>
        <v>2.4201127113384732E-2</v>
      </c>
      <c r="G2286">
        <f t="shared" si="176"/>
        <v>-2.4666656493333332</v>
      </c>
      <c r="H2286" t="str">
        <f t="shared" si="177"/>
        <v/>
      </c>
      <c r="I2286">
        <f t="shared" si="174"/>
        <v>2.2806685938279525E-3</v>
      </c>
    </row>
    <row r="2287" spans="1:9" x14ac:dyDescent="0.3">
      <c r="A2287">
        <v>10</v>
      </c>
      <c r="B2287">
        <v>2015</v>
      </c>
      <c r="C2287">
        <v>233.45</v>
      </c>
      <c r="D2287">
        <v>0.14999694816145068</v>
      </c>
      <c r="E2287">
        <f t="shared" si="175"/>
        <v>10.163346715246201</v>
      </c>
      <c r="F2287">
        <f>(MAX(E$2:E2287) - E2287)/MAX(E$2:E2287)</f>
        <v>2.2790437804569814E-2</v>
      </c>
      <c r="G2287">
        <f t="shared" si="176"/>
        <v>-2.3166687011718827</v>
      </c>
      <c r="H2287" t="str">
        <f t="shared" si="177"/>
        <v/>
      </c>
      <c r="I2287">
        <f t="shared" si="174"/>
        <v>6.4252280214800034E-4</v>
      </c>
    </row>
    <row r="2288" spans="1:9" x14ac:dyDescent="0.3">
      <c r="A2288">
        <v>10</v>
      </c>
      <c r="B2288">
        <v>2015</v>
      </c>
      <c r="C2288">
        <v>235.55</v>
      </c>
      <c r="D2288">
        <v>0.35000610367708335</v>
      </c>
      <c r="E2288">
        <f t="shared" si="175"/>
        <v>10.197325807219352</v>
      </c>
      <c r="F2288">
        <f>(MAX(E$2:E2288) - E2288)/MAX(E$2:E2288)</f>
        <v>1.9523335488649554E-2</v>
      </c>
      <c r="G2288">
        <f t="shared" si="176"/>
        <v>-1.9666625974947993</v>
      </c>
      <c r="H2288" t="str">
        <f t="shared" si="177"/>
        <v/>
      </c>
      <c r="I2288">
        <f t="shared" si="174"/>
        <v>1.485910013487936E-3</v>
      </c>
    </row>
    <row r="2289" spans="1:9" x14ac:dyDescent="0.3">
      <c r="A2289">
        <v>10</v>
      </c>
      <c r="B2289">
        <v>2015</v>
      </c>
      <c r="C2289">
        <v>236</v>
      </c>
      <c r="D2289">
        <v>-1.0499969482421934</v>
      </c>
      <c r="E2289">
        <f t="shared" si="175"/>
        <v>10.095244823320723</v>
      </c>
      <c r="F2289">
        <f>(MAX(E$2:E2289) - E2289)/MAX(E$2:E2289)</f>
        <v>2.9338460011993309E-2</v>
      </c>
      <c r="G2289">
        <f t="shared" si="176"/>
        <v>-3.0166595457369927</v>
      </c>
      <c r="H2289" t="str">
        <f t="shared" si="177"/>
        <v/>
      </c>
      <c r="I2289">
        <f t="shared" si="174"/>
        <v>-4.4491396111957342E-3</v>
      </c>
    </row>
    <row r="2290" spans="1:9" x14ac:dyDescent="0.3">
      <c r="A2290">
        <v>10</v>
      </c>
      <c r="B2290">
        <v>2015</v>
      </c>
      <c r="C2290">
        <v>240.25</v>
      </c>
      <c r="D2290">
        <v>-0.59999999999999598</v>
      </c>
      <c r="E2290">
        <f t="shared" si="175"/>
        <v>10.038518161462312</v>
      </c>
      <c r="F2290">
        <f>(MAX(E$2:E2290) - E2290)/MAX(E$2:E2290)</f>
        <v>3.4792749622748087E-2</v>
      </c>
      <c r="G2290">
        <f t="shared" si="176"/>
        <v>-3.6166595457369888</v>
      </c>
      <c r="H2290" t="str">
        <f t="shared" si="177"/>
        <v/>
      </c>
      <c r="I2290">
        <f t="shared" si="174"/>
        <v>-2.4973985431841665E-3</v>
      </c>
    </row>
    <row r="2291" spans="1:9" x14ac:dyDescent="0.3">
      <c r="A2291">
        <v>10</v>
      </c>
      <c r="B2291">
        <v>2015</v>
      </c>
      <c r="C2291">
        <v>240.25</v>
      </c>
      <c r="D2291">
        <v>0.19999999999999998</v>
      </c>
      <c r="E2291">
        <f t="shared" si="175"/>
        <v>10.057320796936434</v>
      </c>
      <c r="F2291">
        <f>(MAX(E$2:E2291) - E2291)/MAX(E$2:E2291)</f>
        <v>3.2984869237025941E-2</v>
      </c>
      <c r="G2291">
        <f t="shared" si="176"/>
        <v>-3.4166595457369886</v>
      </c>
      <c r="H2291" t="str">
        <f t="shared" si="177"/>
        <v/>
      </c>
      <c r="I2291">
        <f t="shared" si="174"/>
        <v>8.3246618106139431E-4</v>
      </c>
    </row>
    <row r="2292" spans="1:9" x14ac:dyDescent="0.3">
      <c r="A2292">
        <v>10</v>
      </c>
      <c r="B2292">
        <v>2015</v>
      </c>
      <c r="C2292">
        <v>241.75</v>
      </c>
      <c r="D2292">
        <v>-0.44999084481770396</v>
      </c>
      <c r="E2292">
        <f t="shared" si="175"/>
        <v>10.015199472698434</v>
      </c>
      <c r="F2292">
        <f>(MAX(E$2:E2292) - E2292)/MAX(E$2:E2292)</f>
        <v>3.7034850209923455E-2</v>
      </c>
      <c r="G2292">
        <f t="shared" si="176"/>
        <v>-3.8666503905546925</v>
      </c>
      <c r="H2292" t="str">
        <f t="shared" si="177"/>
        <v/>
      </c>
      <c r="I2292">
        <f t="shared" si="174"/>
        <v>-1.861389223651309E-3</v>
      </c>
    </row>
    <row r="2293" spans="1:9" x14ac:dyDescent="0.3">
      <c r="A2293">
        <v>10</v>
      </c>
      <c r="B2293">
        <v>2015</v>
      </c>
      <c r="C2293">
        <v>241.9</v>
      </c>
      <c r="D2293">
        <v>0.11666463232292799</v>
      </c>
      <c r="E2293">
        <f t="shared" si="175"/>
        <v>10.026067368602845</v>
      </c>
      <c r="F2293">
        <f>(MAX(E$2:E2293) - E2293)/MAX(E$2:E2293)</f>
        <v>3.5989897981460788E-2</v>
      </c>
      <c r="G2293">
        <f t="shared" si="176"/>
        <v>-3.7499857582317646</v>
      </c>
      <c r="H2293" t="str">
        <f t="shared" si="177"/>
        <v/>
      </c>
      <c r="I2293">
        <f t="shared" si="174"/>
        <v>4.8228454866857377E-4</v>
      </c>
    </row>
    <row r="2294" spans="1:9" x14ac:dyDescent="0.3">
      <c r="A2294">
        <v>10</v>
      </c>
      <c r="B2294">
        <v>2015</v>
      </c>
      <c r="C2294">
        <v>241.15</v>
      </c>
      <c r="D2294">
        <v>9.1568489545437677E-6</v>
      </c>
      <c r="E2294">
        <f t="shared" si="175"/>
        <v>10.026068225190716</v>
      </c>
      <c r="F2294">
        <f>(MAX(E$2:E2294) - E2294)/MAX(E$2:E2294)</f>
        <v>3.5989815620218794E-2</v>
      </c>
      <c r="G2294">
        <f t="shared" si="176"/>
        <v>-3.74997660138281</v>
      </c>
      <c r="H2294" t="str">
        <f t="shared" si="177"/>
        <v/>
      </c>
      <c r="I2294">
        <f t="shared" si="174"/>
        <v>3.7971590107998209E-8</v>
      </c>
    </row>
    <row r="2295" spans="1:9" x14ac:dyDescent="0.3">
      <c r="A2295">
        <v>10</v>
      </c>
      <c r="B2295">
        <v>2015</v>
      </c>
      <c r="C2295">
        <v>240.6</v>
      </c>
      <c r="D2295">
        <v>1.36666666666667</v>
      </c>
      <c r="E2295">
        <f t="shared" si="175"/>
        <v>10.154206877694712</v>
      </c>
      <c r="F2295">
        <f>(MAX(E$2:E2295) - E2295)/MAX(E$2:E2295)</f>
        <v>2.3669236580452311E-2</v>
      </c>
      <c r="G2295">
        <f t="shared" si="176"/>
        <v>-2.3833099347161397</v>
      </c>
      <c r="H2295" t="str">
        <f t="shared" si="177"/>
        <v/>
      </c>
      <c r="I2295">
        <f t="shared" si="174"/>
        <v>5.680243834857315E-3</v>
      </c>
    </row>
    <row r="2296" spans="1:9" x14ac:dyDescent="0.3">
      <c r="A2296">
        <v>10</v>
      </c>
      <c r="B2296">
        <v>2015</v>
      </c>
      <c r="C2296">
        <v>244.35</v>
      </c>
      <c r="D2296">
        <v>0.33332926433333337</v>
      </c>
      <c r="E2296">
        <f t="shared" si="175"/>
        <v>10.185373491952818</v>
      </c>
      <c r="F2296">
        <f>(MAX(E$2:E2296) - E2296)/MAX(E$2:E2296)</f>
        <v>2.0672555041625146E-2</v>
      </c>
      <c r="G2296">
        <f t="shared" si="176"/>
        <v>-2.0499806703828063</v>
      </c>
      <c r="H2296" t="str">
        <f t="shared" si="177"/>
        <v/>
      </c>
      <c r="I2296">
        <f t="shared" si="174"/>
        <v>1.3641467744355776E-3</v>
      </c>
    </row>
    <row r="2297" spans="1:9" x14ac:dyDescent="0.3">
      <c r="A2297">
        <v>10</v>
      </c>
      <c r="B2297">
        <v>2015</v>
      </c>
      <c r="C2297">
        <v>243.7</v>
      </c>
      <c r="D2297">
        <v>0.59999999999999598</v>
      </c>
      <c r="E2297">
        <f t="shared" si="175"/>
        <v>10.241796365215583</v>
      </c>
      <c r="F2297">
        <f>(MAX(E$2:E2297) - E2297)/MAX(E$2:E2297)</f>
        <v>1.5247474817194476E-2</v>
      </c>
      <c r="G2297">
        <f t="shared" si="176"/>
        <v>-1.4499806703828102</v>
      </c>
      <c r="H2297" t="str">
        <f t="shared" si="177"/>
        <v/>
      </c>
      <c r="I2297">
        <f t="shared" si="174"/>
        <v>2.4620434961017479E-3</v>
      </c>
    </row>
    <row r="2298" spans="1:9" x14ac:dyDescent="0.3">
      <c r="A2298">
        <v>10</v>
      </c>
      <c r="B2298">
        <v>2015</v>
      </c>
      <c r="C2298">
        <v>242.75</v>
      </c>
      <c r="D2298">
        <v>-0.39999694833333338</v>
      </c>
      <c r="E2298">
        <f t="shared" si="175"/>
        <v>10.203825010299166</v>
      </c>
      <c r="F2298">
        <f>(MAX(E$2:E2298) - E2298)/MAX(E$2:E2298)</f>
        <v>1.8898434698173032E-2</v>
      </c>
      <c r="G2298">
        <f t="shared" si="176"/>
        <v>-1.8499776187161436</v>
      </c>
      <c r="H2298" t="str">
        <f t="shared" si="177"/>
        <v/>
      </c>
      <c r="I2298">
        <f t="shared" si="174"/>
        <v>-1.6477732166151734E-3</v>
      </c>
    </row>
    <row r="2299" spans="1:9" x14ac:dyDescent="0.3">
      <c r="A2299">
        <v>10</v>
      </c>
      <c r="B2299">
        <v>2015</v>
      </c>
      <c r="C2299">
        <v>244.05</v>
      </c>
      <c r="D2299">
        <v>-0.23333435066666663</v>
      </c>
      <c r="E2299">
        <f t="shared" si="175"/>
        <v>10.181874461284773</v>
      </c>
      <c r="F2299">
        <f>(MAX(E$2:E2299) - E2299)/MAX(E$2:E2299)</f>
        <v>2.100898814019295E-2</v>
      </c>
      <c r="G2299">
        <f t="shared" si="176"/>
        <v>-2.0833119693828102</v>
      </c>
      <c r="H2299" t="str">
        <f t="shared" si="177"/>
        <v/>
      </c>
      <c r="I2299">
        <f t="shared" si="174"/>
        <v>-9.5609240183022585E-4</v>
      </c>
    </row>
    <row r="2300" spans="1:9" x14ac:dyDescent="0.3">
      <c r="A2300">
        <v>10</v>
      </c>
      <c r="B2300">
        <v>2015</v>
      </c>
      <c r="C2300">
        <v>243.95</v>
      </c>
      <c r="D2300">
        <v>-0.18333536800000003</v>
      </c>
      <c r="E2300">
        <f t="shared" si="175"/>
        <v>10.16465753229153</v>
      </c>
      <c r="F2300">
        <f>(MAX(E$2:E2300) - E2300)/MAX(E$2:E2300)</f>
        <v>2.266440225871335E-2</v>
      </c>
      <c r="G2300">
        <f t="shared" si="176"/>
        <v>-2.26664733738281</v>
      </c>
      <c r="H2300" t="str">
        <f t="shared" si="177"/>
        <v/>
      </c>
      <c r="I2300">
        <f t="shared" si="174"/>
        <v>-7.5152846075015386E-4</v>
      </c>
    </row>
    <row r="2301" spans="1:9" x14ac:dyDescent="0.3">
      <c r="A2301">
        <v>10</v>
      </c>
      <c r="B2301">
        <v>2015</v>
      </c>
      <c r="C2301">
        <v>246</v>
      </c>
      <c r="D2301">
        <v>0.79999694816145395</v>
      </c>
      <c r="E2301">
        <f t="shared" si="175"/>
        <v>10.23903279148305</v>
      </c>
      <c r="F2301">
        <f>(MAX(E$2:E2301) - E2301)/MAX(E$2:E2301)</f>
        <v>1.5513193458202018E-2</v>
      </c>
      <c r="G2301">
        <f t="shared" si="176"/>
        <v>-1.466650389221356</v>
      </c>
      <c r="H2301" t="str">
        <f t="shared" si="177"/>
        <v/>
      </c>
      <c r="I2301">
        <f t="shared" si="174"/>
        <v>3.2520201144774549E-3</v>
      </c>
    </row>
    <row r="2302" spans="1:9" x14ac:dyDescent="0.3">
      <c r="A2302">
        <v>10</v>
      </c>
      <c r="B2302">
        <v>2015</v>
      </c>
      <c r="C2302">
        <v>246.75</v>
      </c>
      <c r="D2302">
        <v>0.8999908448177153</v>
      </c>
      <c r="E2302">
        <f t="shared" si="175"/>
        <v>10.323060473295721</v>
      </c>
      <c r="F2302">
        <f>(MAX(E$2:E2302) - E2302)/MAX(E$2:E2302)</f>
        <v>7.4339006369427878E-3</v>
      </c>
      <c r="G2302">
        <f t="shared" si="176"/>
        <v>-0.56665954440364075</v>
      </c>
      <c r="H2302" t="str">
        <f t="shared" si="177"/>
        <v/>
      </c>
      <c r="I2302">
        <f t="shared" si="174"/>
        <v>3.647379310304824E-3</v>
      </c>
    </row>
    <row r="2303" spans="1:9" x14ac:dyDescent="0.3">
      <c r="A2303">
        <v>10</v>
      </c>
      <c r="B2303">
        <v>2015</v>
      </c>
      <c r="C2303">
        <v>245.8</v>
      </c>
      <c r="D2303">
        <v>-0.11666259766666666</v>
      </c>
      <c r="E2303">
        <f t="shared" si="175"/>
        <v>10.312036433979038</v>
      </c>
      <c r="F2303">
        <f>(MAX(E$2:E2303) - E2303)/MAX(E$2:E2303)</f>
        <v>8.4938661125001508E-3</v>
      </c>
      <c r="G2303">
        <f t="shared" si="176"/>
        <v>-0.68332214207030739</v>
      </c>
      <c r="H2303" t="str">
        <f t="shared" si="177"/>
        <v/>
      </c>
      <c r="I2303">
        <f t="shared" si="174"/>
        <v>-4.7462407512883099E-4</v>
      </c>
    </row>
    <row r="2304" spans="1:9" x14ac:dyDescent="0.3">
      <c r="A2304">
        <v>10</v>
      </c>
      <c r="B2304">
        <v>2015</v>
      </c>
      <c r="C2304">
        <v>246.05</v>
      </c>
      <c r="D2304">
        <v>-9.9999999999996203E-2</v>
      </c>
      <c r="E2304">
        <f t="shared" si="175"/>
        <v>10.3026066099691</v>
      </c>
      <c r="F2304">
        <f>(MAX(E$2:E2304) - E2304)/MAX(E$2:E2304)</f>
        <v>9.4005471940880134E-3</v>
      </c>
      <c r="G2304">
        <f t="shared" si="176"/>
        <v>-0.7833221420703036</v>
      </c>
      <c r="H2304" t="str">
        <f t="shared" si="177"/>
        <v/>
      </c>
      <c r="I2304">
        <f t="shared" si="174"/>
        <v>-4.0642145905302255E-4</v>
      </c>
    </row>
    <row r="2305" spans="1:9" x14ac:dyDescent="0.3">
      <c r="A2305">
        <v>10</v>
      </c>
      <c r="B2305">
        <v>2015</v>
      </c>
      <c r="C2305">
        <v>245.75</v>
      </c>
      <c r="D2305">
        <v>-0.39999694833333338</v>
      </c>
      <c r="E2305">
        <f t="shared" si="175"/>
        <v>10.264876090299925</v>
      </c>
      <c r="F2305">
        <f>(MAX(E$2:E2305) - E2305)/MAX(E$2:E2305)</f>
        <v>1.3028350676577734E-2</v>
      </c>
      <c r="G2305">
        <f t="shared" si="176"/>
        <v>-1.183319090403637</v>
      </c>
      <c r="H2305" t="str">
        <f t="shared" si="177"/>
        <v/>
      </c>
      <c r="I2305">
        <f t="shared" si="174"/>
        <v>-1.6276579789759242E-3</v>
      </c>
    </row>
    <row r="2306" spans="1:9" x14ac:dyDescent="0.3">
      <c r="A2306">
        <v>10</v>
      </c>
      <c r="B2306">
        <v>2015</v>
      </c>
      <c r="C2306">
        <v>244.55</v>
      </c>
      <c r="D2306">
        <v>0.5666656493333333</v>
      </c>
      <c r="E2306">
        <f t="shared" si="175"/>
        <v>10.318393544885208</v>
      </c>
      <c r="F2306">
        <f>(MAX(E$2:E2306) - E2306)/MAX(E$2:E2306)</f>
        <v>7.8826275373046189E-3</v>
      </c>
      <c r="G2306">
        <f t="shared" si="176"/>
        <v>-0.61665344107030373</v>
      </c>
      <c r="H2306">
        <f t="shared" si="177"/>
        <v>-0.61665344107030373</v>
      </c>
      <c r="I2306">
        <f t="shared" si="174"/>
        <v>2.3171770571798539E-3</v>
      </c>
    </row>
    <row r="2307" spans="1:9" x14ac:dyDescent="0.3">
      <c r="A2307">
        <v>11</v>
      </c>
      <c r="B2307">
        <v>2015</v>
      </c>
      <c r="C2307">
        <v>245.45</v>
      </c>
      <c r="D2307">
        <v>8.3332316000000003E-2</v>
      </c>
      <c r="E2307">
        <f t="shared" si="175"/>
        <v>10.326275700806425</v>
      </c>
      <c r="F2307">
        <f>(MAX(E$2:E2307) - E2307)/MAX(E$2:E2307)</f>
        <v>7.1247553173817701E-3</v>
      </c>
      <c r="G2307">
        <f t="shared" si="176"/>
        <v>8.3332316000000003E-2</v>
      </c>
      <c r="H2307" t="str">
        <f t="shared" si="177"/>
        <v/>
      </c>
      <c r="I2307">
        <f t="shared" ref="I2307:I2370" si="178">D2307/C2307</f>
        <v>3.3950831533917299E-4</v>
      </c>
    </row>
    <row r="2308" spans="1:9" x14ac:dyDescent="0.3">
      <c r="A2308">
        <v>11</v>
      </c>
      <c r="B2308">
        <v>2015</v>
      </c>
      <c r="C2308">
        <v>247.05</v>
      </c>
      <c r="D2308">
        <v>-1.34999694816144</v>
      </c>
      <c r="E2308">
        <f t="shared" ref="E2308:E2371" si="179">(D2308/C2308*$G$2+1)*E2307*$H$2+(1-$H$2)*E2307</f>
        <v>10.199313581662871</v>
      </c>
      <c r="F2308">
        <f>(MAX(E$2:E2308) - E2308)/MAX(E$2:E2308)</f>
        <v>1.9332210237478071E-2</v>
      </c>
      <c r="G2308">
        <f t="shared" si="176"/>
        <v>-1.2666646321614401</v>
      </c>
      <c r="H2308" t="str">
        <f t="shared" si="177"/>
        <v/>
      </c>
      <c r="I2308">
        <f t="shared" si="178"/>
        <v>-5.4644685211958713E-3</v>
      </c>
    </row>
    <row r="2309" spans="1:9" x14ac:dyDescent="0.3">
      <c r="A2309">
        <v>11</v>
      </c>
      <c r="B2309">
        <v>2015</v>
      </c>
      <c r="C2309">
        <v>249.15</v>
      </c>
      <c r="D2309">
        <v>1.1499938963229133</v>
      </c>
      <c r="E2309">
        <f t="shared" si="179"/>
        <v>10.305236053356992</v>
      </c>
      <c r="F2309">
        <f>(MAX(E$2:E2309) - E2309)/MAX(E$2:E2309)</f>
        <v>9.1477252355450251E-3</v>
      </c>
      <c r="G2309">
        <f t="shared" ref="G2309:G2372" si="180">IF(A2309&lt;&gt;A2308, D2309, D2309+G2308)</f>
        <v>-0.11667073583852683</v>
      </c>
      <c r="H2309" t="str">
        <f t="shared" si="177"/>
        <v/>
      </c>
      <c r="I2309">
        <f t="shared" si="178"/>
        <v>4.615668859413659E-3</v>
      </c>
    </row>
    <row r="2310" spans="1:9" x14ac:dyDescent="0.3">
      <c r="A2310">
        <v>11</v>
      </c>
      <c r="B2310">
        <v>2015</v>
      </c>
      <c r="C2310">
        <v>247.3</v>
      </c>
      <c r="D2310">
        <v>-0.10000203466666667</v>
      </c>
      <c r="E2310">
        <f t="shared" si="179"/>
        <v>10.295859889631251</v>
      </c>
      <c r="F2310">
        <f>(MAX(E$2:E2310) - E2310)/MAX(E$2:E2310)</f>
        <v>1.0049246860873435E-2</v>
      </c>
      <c r="G2310">
        <f t="shared" si="180"/>
        <v>-0.21667277050519351</v>
      </c>
      <c r="H2310" t="str">
        <f t="shared" si="177"/>
        <v/>
      </c>
      <c r="I2310">
        <f t="shared" si="178"/>
        <v>-4.0437539291009568E-4</v>
      </c>
    </row>
    <row r="2311" spans="1:9" x14ac:dyDescent="0.3">
      <c r="A2311">
        <v>11</v>
      </c>
      <c r="B2311">
        <v>2015</v>
      </c>
      <c r="C2311">
        <v>247.15</v>
      </c>
      <c r="D2311">
        <v>-0.41667073566666663</v>
      </c>
      <c r="E2311">
        <f t="shared" si="179"/>
        <v>10.256804810093719</v>
      </c>
      <c r="F2311">
        <f>(MAX(E$2:E2311) - E2311)/MAX(E$2:E2311)</f>
        <v>1.3804407266758923E-2</v>
      </c>
      <c r="G2311">
        <f t="shared" si="180"/>
        <v>-0.63334350617186019</v>
      </c>
      <c r="H2311" t="str">
        <f t="shared" si="177"/>
        <v/>
      </c>
      <c r="I2311">
        <f t="shared" si="178"/>
        <v>-1.6859022280666261E-3</v>
      </c>
    </row>
    <row r="2312" spans="1:9" x14ac:dyDescent="0.3">
      <c r="A2312">
        <v>11</v>
      </c>
      <c r="B2312">
        <v>2015</v>
      </c>
      <c r="C2312">
        <v>245.35</v>
      </c>
      <c r="D2312">
        <v>-4.9990844817700726E-2</v>
      </c>
      <c r="E2312">
        <f t="shared" si="179"/>
        <v>10.252102632553184</v>
      </c>
      <c r="F2312">
        <f>(MAX(E$2:E2312) - E2312)/MAX(E$2:E2312)</f>
        <v>1.4256523384066865E-2</v>
      </c>
      <c r="G2312">
        <f t="shared" si="180"/>
        <v>-0.68333435098956097</v>
      </c>
      <c r="H2312" t="str">
        <f t="shared" si="177"/>
        <v/>
      </c>
      <c r="I2312">
        <f t="shared" si="178"/>
        <v>-2.037531885783604E-4</v>
      </c>
    </row>
    <row r="2313" spans="1:9" x14ac:dyDescent="0.3">
      <c r="A2313">
        <v>11</v>
      </c>
      <c r="B2313">
        <v>2015</v>
      </c>
      <c r="C2313">
        <v>243.6</v>
      </c>
      <c r="D2313">
        <v>-2.6500061036770668</v>
      </c>
      <c r="E2313">
        <f t="shared" si="179"/>
        <v>10.001165429180741</v>
      </c>
      <c r="F2313">
        <f>(MAX(E$2:E2313) - E2313)/MAX(E$2:E2313)</f>
        <v>3.8384228707577545E-2</v>
      </c>
      <c r="G2313">
        <f t="shared" si="180"/>
        <v>-3.3333404546666277</v>
      </c>
      <c r="H2313" t="str">
        <f t="shared" si="177"/>
        <v/>
      </c>
      <c r="I2313">
        <f t="shared" si="178"/>
        <v>-1.0878514382910784E-2</v>
      </c>
    </row>
    <row r="2314" spans="1:9" x14ac:dyDescent="0.3">
      <c r="A2314">
        <v>11</v>
      </c>
      <c r="B2314">
        <v>2015</v>
      </c>
      <c r="C2314">
        <v>240.45</v>
      </c>
      <c r="D2314">
        <v>0.20000203466666666</v>
      </c>
      <c r="E2314">
        <f t="shared" si="179"/>
        <v>10.019882710230716</v>
      </c>
      <c r="F2314">
        <f>(MAX(E$2:E2314) - E2314)/MAX(E$2:E2314)</f>
        <v>3.6584555181444989E-2</v>
      </c>
      <c r="G2314">
        <f t="shared" si="180"/>
        <v>-3.1333384199999612</v>
      </c>
      <c r="H2314" t="str">
        <f t="shared" si="177"/>
        <v/>
      </c>
      <c r="I2314">
        <f t="shared" si="178"/>
        <v>8.3178221944964301E-4</v>
      </c>
    </row>
    <row r="2315" spans="1:9" x14ac:dyDescent="0.3">
      <c r="A2315">
        <v>11</v>
      </c>
      <c r="B2315">
        <v>2015</v>
      </c>
      <c r="C2315">
        <v>240.85</v>
      </c>
      <c r="D2315">
        <v>6.6666666666666666E-2</v>
      </c>
      <c r="E2315">
        <f t="shared" si="179"/>
        <v>10.026123035771652</v>
      </c>
      <c r="F2315">
        <f>(MAX(E$2:E2315) - E2315)/MAX(E$2:E2315)</f>
        <v>3.5984545562500511E-2</v>
      </c>
      <c r="G2315">
        <f t="shared" si="180"/>
        <v>-3.0666717533332943</v>
      </c>
      <c r="H2315" t="str">
        <f t="shared" si="177"/>
        <v/>
      </c>
      <c r="I2315">
        <f t="shared" si="178"/>
        <v>2.7679745346342812E-4</v>
      </c>
    </row>
    <row r="2316" spans="1:9" x14ac:dyDescent="0.3">
      <c r="A2316">
        <v>11</v>
      </c>
      <c r="B2316">
        <v>2015</v>
      </c>
      <c r="C2316">
        <v>238.55</v>
      </c>
      <c r="D2316">
        <v>-0.69999694816145797</v>
      </c>
      <c r="E2316">
        <f t="shared" si="179"/>
        <v>9.9599269555553622</v>
      </c>
      <c r="F2316">
        <f>(MAX(E$2:E2316) - E2316)/MAX(E$2:E2316)</f>
        <v>4.234932326610634E-2</v>
      </c>
      <c r="G2316">
        <f t="shared" si="180"/>
        <v>-3.7666687014947522</v>
      </c>
      <c r="H2316" t="str">
        <f t="shared" si="177"/>
        <v/>
      </c>
      <c r="I2316">
        <f t="shared" si="178"/>
        <v>-2.9343825116808129E-3</v>
      </c>
    </row>
    <row r="2317" spans="1:9" x14ac:dyDescent="0.3">
      <c r="A2317">
        <v>11</v>
      </c>
      <c r="B2317">
        <v>2015</v>
      </c>
      <c r="C2317">
        <v>234.95</v>
      </c>
      <c r="D2317">
        <v>0.499990844817712</v>
      </c>
      <c r="E2317">
        <f t="shared" si="179"/>
        <v>10.007616730651634</v>
      </c>
      <c r="F2317">
        <f>(MAX(E$2:E2317) - E2317)/MAX(E$2:E2317)</f>
        <v>3.7763933674593492E-2</v>
      </c>
      <c r="G2317">
        <f t="shared" si="180"/>
        <v>-3.26667785667704</v>
      </c>
      <c r="H2317" t="str">
        <f t="shared" si="177"/>
        <v/>
      </c>
      <c r="I2317">
        <f t="shared" si="178"/>
        <v>2.1280733978195875E-3</v>
      </c>
    </row>
    <row r="2318" spans="1:9" x14ac:dyDescent="0.3">
      <c r="A2318">
        <v>11</v>
      </c>
      <c r="B2318">
        <v>2015</v>
      </c>
      <c r="C2318">
        <v>237.05</v>
      </c>
      <c r="D2318">
        <v>8.3331298666666664E-2</v>
      </c>
      <c r="E2318">
        <f t="shared" si="179"/>
        <v>10.015532285691194</v>
      </c>
      <c r="F2318">
        <f>(MAX(E$2:E2318) - E2318)/MAX(E$2:E2318)</f>
        <v>3.7002850117034802E-2</v>
      </c>
      <c r="G2318">
        <f t="shared" si="180"/>
        <v>-3.1833465580103733</v>
      </c>
      <c r="H2318" t="str">
        <f t="shared" si="177"/>
        <v/>
      </c>
      <c r="I2318">
        <f t="shared" si="178"/>
        <v>3.5153469169654783E-4</v>
      </c>
    </row>
    <row r="2319" spans="1:9" x14ac:dyDescent="0.3">
      <c r="A2319">
        <v>11</v>
      </c>
      <c r="B2319">
        <v>2015</v>
      </c>
      <c r="C2319">
        <v>236.55</v>
      </c>
      <c r="D2319">
        <v>-1.6667683999999999E-2</v>
      </c>
      <c r="E2319">
        <f t="shared" si="179"/>
        <v>10.013944437936948</v>
      </c>
      <c r="F2319">
        <f>(MAX(E$2:E2319) - E2319)/MAX(E$2:E2319)</f>
        <v>3.7155522268466197E-2</v>
      </c>
      <c r="G2319">
        <f t="shared" si="180"/>
        <v>-3.2000142420103734</v>
      </c>
      <c r="H2319" t="str">
        <f t="shared" si="177"/>
        <v/>
      </c>
      <c r="I2319">
        <f t="shared" si="178"/>
        <v>-7.0461568378778262E-5</v>
      </c>
    </row>
    <row r="2320" spans="1:9" x14ac:dyDescent="0.3">
      <c r="A2320">
        <v>11</v>
      </c>
      <c r="B2320">
        <v>2015</v>
      </c>
      <c r="C2320">
        <v>238.65</v>
      </c>
      <c r="D2320">
        <v>-0.44999796533333331</v>
      </c>
      <c r="E2320">
        <f t="shared" si="179"/>
        <v>9.9714593220786885</v>
      </c>
      <c r="F2320">
        <f>(MAX(E$2:E2320) - E2320)/MAX(E$2:E2320)</f>
        <v>4.1240481940794542E-2</v>
      </c>
      <c r="G2320">
        <f t="shared" si="180"/>
        <v>-3.6500122073437069</v>
      </c>
      <c r="H2320" t="str">
        <f t="shared" si="177"/>
        <v/>
      </c>
      <c r="I2320">
        <f t="shared" si="178"/>
        <v>-1.8855980110342898E-3</v>
      </c>
    </row>
    <row r="2321" spans="1:9" x14ac:dyDescent="0.3">
      <c r="A2321">
        <v>11</v>
      </c>
      <c r="B2321">
        <v>2015</v>
      </c>
      <c r="C2321">
        <v>240.35</v>
      </c>
      <c r="D2321">
        <v>8.3331298989579347E-2</v>
      </c>
      <c r="E2321">
        <f t="shared" si="179"/>
        <v>9.979237990607059</v>
      </c>
      <c r="F2321">
        <f>(MAX(E$2:E2321) - E2321)/MAX(E$2:E2321)</f>
        <v>4.0492560072137897E-2</v>
      </c>
      <c r="G2321">
        <f t="shared" si="180"/>
        <v>-3.5666809083541278</v>
      </c>
      <c r="H2321" t="str">
        <f t="shared" si="177"/>
        <v/>
      </c>
      <c r="I2321">
        <f t="shared" si="178"/>
        <v>3.4670812976733657E-4</v>
      </c>
    </row>
    <row r="2322" spans="1:9" x14ac:dyDescent="0.3">
      <c r="A2322">
        <v>11</v>
      </c>
      <c r="B2322">
        <v>2015</v>
      </c>
      <c r="C2322">
        <v>240.55</v>
      </c>
      <c r="D2322">
        <v>-0.49999898282811334</v>
      </c>
      <c r="E2322">
        <f t="shared" si="179"/>
        <v>9.9325673612136587</v>
      </c>
      <c r="F2322">
        <f>(MAX(E$2:E2322) - E2322)/MAX(E$2:E2322)</f>
        <v>4.497995842572295E-2</v>
      </c>
      <c r="G2322">
        <f t="shared" si="180"/>
        <v>-4.0666798911822415</v>
      </c>
      <c r="H2322" t="str">
        <f t="shared" si="177"/>
        <v/>
      </c>
      <c r="I2322">
        <f t="shared" si="178"/>
        <v>-2.0785657153527888E-3</v>
      </c>
    </row>
    <row r="2323" spans="1:9" x14ac:dyDescent="0.3">
      <c r="A2323">
        <v>11</v>
      </c>
      <c r="B2323">
        <v>2015</v>
      </c>
      <c r="C2323">
        <v>241.7</v>
      </c>
      <c r="D2323">
        <v>0.31666361500000001</v>
      </c>
      <c r="E2323">
        <f t="shared" si="179"/>
        <v>9.9618469890389552</v>
      </c>
      <c r="F2323">
        <f>(MAX(E$2:E2323) - E2323)/MAX(E$2:E2323)</f>
        <v>4.2164711333396436E-2</v>
      </c>
      <c r="G2323">
        <f t="shared" si="180"/>
        <v>-3.7500162761822415</v>
      </c>
      <c r="H2323" t="str">
        <f t="shared" si="177"/>
        <v/>
      </c>
      <c r="I2323">
        <f t="shared" si="178"/>
        <v>1.3101514894497312E-3</v>
      </c>
    </row>
    <row r="2324" spans="1:9" x14ac:dyDescent="0.3">
      <c r="A2324">
        <v>11</v>
      </c>
      <c r="B2324">
        <v>2015</v>
      </c>
      <c r="C2324">
        <v>242.65</v>
      </c>
      <c r="D2324">
        <v>8.3333333333333329E-2</v>
      </c>
      <c r="E2324">
        <f t="shared" si="179"/>
        <v>9.9695446865886961</v>
      </c>
      <c r="F2324">
        <f>(MAX(E$2:E2324) - E2324)/MAX(E$2:E2324)</f>
        <v>4.1424574854414482E-2</v>
      </c>
      <c r="G2324">
        <f t="shared" si="180"/>
        <v>-3.6666829428489081</v>
      </c>
      <c r="H2324" t="str">
        <f t="shared" si="177"/>
        <v/>
      </c>
      <c r="I2324">
        <f t="shared" si="178"/>
        <v>3.4343018064427497E-4</v>
      </c>
    </row>
    <row r="2325" spans="1:9" x14ac:dyDescent="0.3">
      <c r="A2325">
        <v>11</v>
      </c>
      <c r="B2325">
        <v>2015</v>
      </c>
      <c r="C2325">
        <v>242.65</v>
      </c>
      <c r="D2325">
        <v>-0.90000406902083341</v>
      </c>
      <c r="E2325">
        <f t="shared" si="179"/>
        <v>9.8863449368896088</v>
      </c>
      <c r="F2325">
        <f>(MAX(E$2:E2325) - E2325)/MAX(E$2:E2325)</f>
        <v>4.9424261695388785E-2</v>
      </c>
      <c r="G2325">
        <f t="shared" si="180"/>
        <v>-4.5666870118697416</v>
      </c>
      <c r="H2325" t="str">
        <f t="shared" si="177"/>
        <v/>
      </c>
      <c r="I2325">
        <f t="shared" si="178"/>
        <v>-3.7090627200528884E-3</v>
      </c>
    </row>
    <row r="2326" spans="1:9" x14ac:dyDescent="0.3">
      <c r="A2326">
        <v>11</v>
      </c>
      <c r="B2326">
        <v>2015</v>
      </c>
      <c r="C2326">
        <v>245.55</v>
      </c>
      <c r="D2326">
        <v>0.80000610367709468</v>
      </c>
      <c r="E2326">
        <f t="shared" si="179"/>
        <v>9.9588171692589</v>
      </c>
      <c r="F2326">
        <f>(MAX(E$2:E2326) - E2326)/MAX(E$2:E2326)</f>
        <v>4.2456029630779449E-2</v>
      </c>
      <c r="G2326">
        <f t="shared" si="180"/>
        <v>-3.7666809081926469</v>
      </c>
      <c r="H2326" t="str">
        <f t="shared" si="177"/>
        <v/>
      </c>
      <c r="I2326">
        <f t="shared" si="178"/>
        <v>3.2580171194343094E-3</v>
      </c>
    </row>
    <row r="2327" spans="1:9" x14ac:dyDescent="0.3">
      <c r="A2327">
        <v>11</v>
      </c>
      <c r="B2327">
        <v>2015</v>
      </c>
      <c r="C2327">
        <v>243.75</v>
      </c>
      <c r="D2327">
        <v>-3</v>
      </c>
      <c r="E2327">
        <f t="shared" si="179"/>
        <v>9.6830345399563456</v>
      </c>
      <c r="F2327">
        <f>(MAX(E$2:E2327) - E2327)/MAX(E$2:E2327)</f>
        <v>6.8972631887157895E-2</v>
      </c>
      <c r="G2327">
        <f t="shared" si="180"/>
        <v>-6.7666809081926473</v>
      </c>
      <c r="H2327">
        <f t="shared" si="177"/>
        <v>-6.7666809081926473</v>
      </c>
      <c r="I2327">
        <f t="shared" si="178"/>
        <v>-1.2307692307692308E-2</v>
      </c>
    </row>
    <row r="2328" spans="1:9" x14ac:dyDescent="0.3">
      <c r="A2328">
        <v>12</v>
      </c>
      <c r="B2328">
        <v>2015</v>
      </c>
      <c r="C2328">
        <v>240.65</v>
      </c>
      <c r="D2328">
        <v>-3</v>
      </c>
      <c r="E2328">
        <f t="shared" si="179"/>
        <v>9.4114347762135431</v>
      </c>
      <c r="F2328">
        <f>(MAX(E$2:E2328) - E2328)/MAX(E$2:E2328)</f>
        <v>9.5087050066096981E-2</v>
      </c>
      <c r="G2328">
        <f t="shared" si="180"/>
        <v>-3</v>
      </c>
      <c r="H2328" t="str">
        <f t="shared" si="177"/>
        <v/>
      </c>
      <c r="I2328">
        <f t="shared" si="178"/>
        <v>-1.246623727404945E-2</v>
      </c>
    </row>
    <row r="2329" spans="1:9" x14ac:dyDescent="0.3">
      <c r="A2329">
        <v>12</v>
      </c>
      <c r="B2329">
        <v>2015</v>
      </c>
      <c r="C2329">
        <v>243.55</v>
      </c>
      <c r="D2329">
        <v>0.56666564949478671</v>
      </c>
      <c r="E2329">
        <f t="shared" si="179"/>
        <v>9.4607041574507313</v>
      </c>
      <c r="F2329">
        <f>(MAX(E$2:E2329) - E2329)/MAX(E$2:E2329)</f>
        <v>9.0349780757336004E-2</v>
      </c>
      <c r="G2329">
        <f t="shared" si="180"/>
        <v>-2.4333343505052132</v>
      </c>
      <c r="H2329" t="str">
        <f t="shared" ref="H2329:H2392" si="181">IF(A2329=A2330, "", IF(-C2307*0.05 &gt; MIN(G2308:G2329), -C2307*0.05, G2329))</f>
        <v/>
      </c>
      <c r="I2329">
        <f t="shared" si="178"/>
        <v>2.3266912317585165E-3</v>
      </c>
    </row>
    <row r="2330" spans="1:9" x14ac:dyDescent="0.3">
      <c r="A2330">
        <v>12</v>
      </c>
      <c r="B2330">
        <v>2015</v>
      </c>
      <c r="C2330">
        <v>240.4</v>
      </c>
      <c r="D2330">
        <v>-0.7500122070208407</v>
      </c>
      <c r="E2330">
        <f t="shared" si="179"/>
        <v>9.394293183609312</v>
      </c>
      <c r="F2330">
        <f>(MAX(E$2:E2330) - E2330)/MAX(E$2:E2330)</f>
        <v>9.6735220562827628E-2</v>
      </c>
      <c r="G2330">
        <f t="shared" si="180"/>
        <v>-3.183346557526054</v>
      </c>
      <c r="H2330" t="str">
        <f t="shared" si="181"/>
        <v/>
      </c>
      <c r="I2330">
        <f t="shared" si="178"/>
        <v>-3.1198511107356102E-3</v>
      </c>
    </row>
    <row r="2331" spans="1:9" x14ac:dyDescent="0.3">
      <c r="A2331">
        <v>12</v>
      </c>
      <c r="B2331">
        <v>2015</v>
      </c>
      <c r="C2331">
        <v>237.05</v>
      </c>
      <c r="D2331">
        <v>-0.29999389632292001</v>
      </c>
      <c r="E2331">
        <f t="shared" si="179"/>
        <v>9.3675434730649574</v>
      </c>
      <c r="F2331">
        <f>(MAX(E$2:E2331) - E2331)/MAX(E$2:E2331)</f>
        <v>9.9307215168766838E-2</v>
      </c>
      <c r="G2331">
        <f t="shared" si="180"/>
        <v>-3.4833404538489741</v>
      </c>
      <c r="H2331" t="str">
        <f t="shared" si="181"/>
        <v/>
      </c>
      <c r="I2331">
        <f t="shared" si="178"/>
        <v>-1.2655300414381775E-3</v>
      </c>
    </row>
    <row r="2332" spans="1:9" x14ac:dyDescent="0.3">
      <c r="A2332">
        <v>12</v>
      </c>
      <c r="B2332">
        <v>2015</v>
      </c>
      <c r="C2332">
        <v>238.55</v>
      </c>
      <c r="D2332">
        <v>1.9999969481614599</v>
      </c>
      <c r="E2332">
        <f t="shared" si="179"/>
        <v>9.5442522607626081</v>
      </c>
      <c r="F2332">
        <f>(MAX(E$2:E2332) - E2332)/MAX(E$2:E2332)</f>
        <v>8.2316599587084066E-2</v>
      </c>
      <c r="G2332">
        <f t="shared" si="180"/>
        <v>-1.4833435056875142</v>
      </c>
      <c r="H2332" t="str">
        <f t="shared" si="181"/>
        <v/>
      </c>
      <c r="I2332">
        <f t="shared" si="178"/>
        <v>8.3839737923347719E-3</v>
      </c>
    </row>
    <row r="2333" spans="1:9" x14ac:dyDescent="0.3">
      <c r="A2333">
        <v>12</v>
      </c>
      <c r="B2333">
        <v>2015</v>
      </c>
      <c r="C2333">
        <v>235.85</v>
      </c>
      <c r="D2333">
        <v>-0.90000610367707135</v>
      </c>
      <c r="E2333">
        <f t="shared" si="179"/>
        <v>9.46230508288739</v>
      </c>
      <c r="F2333">
        <f>(MAX(E$2:E2333) - E2333)/MAX(E$2:E2333)</f>
        <v>9.0195851181882489E-2</v>
      </c>
      <c r="G2333">
        <f t="shared" si="180"/>
        <v>-2.3833496093645854</v>
      </c>
      <c r="H2333" t="str">
        <f t="shared" si="181"/>
        <v/>
      </c>
      <c r="I2333">
        <f t="shared" si="178"/>
        <v>-3.8160106155483205E-3</v>
      </c>
    </row>
    <row r="2334" spans="1:9" x14ac:dyDescent="0.3">
      <c r="A2334">
        <v>12</v>
      </c>
      <c r="B2334">
        <v>2015</v>
      </c>
      <c r="C2334">
        <v>235</v>
      </c>
      <c r="D2334">
        <v>-3.0511718674208735E-6</v>
      </c>
      <c r="E2334">
        <f t="shared" si="179"/>
        <v>9.4623048064617823</v>
      </c>
      <c r="F2334">
        <f>(MAX(E$2:E2334) - E2334)/MAX(E$2:E2334)</f>
        <v>9.0195877760307366E-2</v>
      </c>
      <c r="G2334">
        <f t="shared" si="180"/>
        <v>-2.383352660536453</v>
      </c>
      <c r="H2334" t="str">
        <f t="shared" si="181"/>
        <v/>
      </c>
      <c r="I2334">
        <f t="shared" si="178"/>
        <v>-1.2983710074131376E-8</v>
      </c>
    </row>
    <row r="2335" spans="1:9" x14ac:dyDescent="0.3">
      <c r="A2335">
        <v>12</v>
      </c>
      <c r="B2335">
        <v>2015</v>
      </c>
      <c r="C2335">
        <v>234.7</v>
      </c>
      <c r="D2335">
        <v>-2.3500030518385469</v>
      </c>
      <c r="E2335">
        <f t="shared" si="179"/>
        <v>9.2491305344618819</v>
      </c>
      <c r="F2335">
        <f>(MAX(E$2:E2335) - E2335)/MAX(E$2:E2335)</f>
        <v>0.1106926632040091</v>
      </c>
      <c r="G2335">
        <f t="shared" si="180"/>
        <v>-4.7333557123749994</v>
      </c>
      <c r="H2335" t="str">
        <f t="shared" si="181"/>
        <v/>
      </c>
      <c r="I2335">
        <f t="shared" si="178"/>
        <v>-1.0012795278391764E-2</v>
      </c>
    </row>
    <row r="2336" spans="1:9" x14ac:dyDescent="0.3">
      <c r="A2336">
        <v>12</v>
      </c>
      <c r="B2336">
        <v>2015</v>
      </c>
      <c r="C2336">
        <v>236</v>
      </c>
      <c r="D2336">
        <v>0.69999389632292397</v>
      </c>
      <c r="E2336">
        <f t="shared" si="179"/>
        <v>9.3108561851861982</v>
      </c>
      <c r="F2336">
        <f>(MAX(E$2:E2336) - E2336)/MAX(E$2:E2336)</f>
        <v>0.10475771895675128</v>
      </c>
      <c r="G2336">
        <f t="shared" si="180"/>
        <v>-4.033361816052075</v>
      </c>
      <c r="H2336" t="str">
        <f t="shared" si="181"/>
        <v/>
      </c>
      <c r="I2336">
        <f t="shared" si="178"/>
        <v>2.9660758318767965E-3</v>
      </c>
    </row>
    <row r="2337" spans="1:9" x14ac:dyDescent="0.3">
      <c r="A2337">
        <v>12</v>
      </c>
      <c r="B2337">
        <v>2015</v>
      </c>
      <c r="C2337">
        <v>234.45</v>
      </c>
      <c r="D2337">
        <v>0.55000305183854126</v>
      </c>
      <c r="E2337">
        <f t="shared" si="179"/>
        <v>9.3600020519528204</v>
      </c>
      <c r="F2337">
        <f>(MAX(E$2:E2337) - E2337)/MAX(E$2:E2337)</f>
        <v>0.10003232561021892</v>
      </c>
      <c r="G2337">
        <f t="shared" si="180"/>
        <v>-3.4833587642135337</v>
      </c>
      <c r="H2337" t="str">
        <f t="shared" si="181"/>
        <v/>
      </c>
      <c r="I2337">
        <f t="shared" si="178"/>
        <v>2.3459289905674611E-3</v>
      </c>
    </row>
    <row r="2338" spans="1:9" x14ac:dyDescent="0.3">
      <c r="A2338">
        <v>12</v>
      </c>
      <c r="B2338">
        <v>2015</v>
      </c>
      <c r="C2338">
        <v>235.6</v>
      </c>
      <c r="D2338">
        <v>1.6665649494787868E-2</v>
      </c>
      <c r="E2338">
        <f t="shared" si="179"/>
        <v>9.3614917745984219</v>
      </c>
      <c r="F2338">
        <f>(MAX(E$2:E2338) - E2338)/MAX(E$2:E2338)</f>
        <v>9.9889088224435651E-2</v>
      </c>
      <c r="G2338">
        <f t="shared" si="180"/>
        <v>-3.4666931147187459</v>
      </c>
      <c r="H2338" t="str">
        <f t="shared" si="181"/>
        <v/>
      </c>
      <c r="I2338">
        <f t="shared" si="178"/>
        <v>7.0737052185007926E-5</v>
      </c>
    </row>
    <row r="2339" spans="1:9" x14ac:dyDescent="0.3">
      <c r="A2339">
        <v>12</v>
      </c>
      <c r="B2339">
        <v>2015</v>
      </c>
      <c r="C2339">
        <v>237.4</v>
      </c>
      <c r="D2339">
        <v>-3</v>
      </c>
      <c r="E2339">
        <f t="shared" si="179"/>
        <v>9.0953162502574809</v>
      </c>
      <c r="F2339">
        <f>(MAX(E$2:E2339) - E2339)/MAX(E$2:E2339)</f>
        <v>0.12548196376986556</v>
      </c>
      <c r="G2339">
        <f t="shared" si="180"/>
        <v>-6.4666931147187459</v>
      </c>
      <c r="H2339" t="str">
        <f t="shared" si="181"/>
        <v/>
      </c>
      <c r="I2339">
        <f t="shared" si="178"/>
        <v>-1.2636899747262004E-2</v>
      </c>
    </row>
    <row r="2340" spans="1:9" x14ac:dyDescent="0.3">
      <c r="A2340">
        <v>12</v>
      </c>
      <c r="B2340">
        <v>2015</v>
      </c>
      <c r="C2340">
        <v>241.7</v>
      </c>
      <c r="D2340">
        <v>2.0000091551822865</v>
      </c>
      <c r="E2340">
        <f t="shared" si="179"/>
        <v>9.2646547297032171</v>
      </c>
      <c r="F2340">
        <f>(MAX(E$2:E2340) - E2340)/MAX(E$2:E2340)</f>
        <v>0.10920000606455875</v>
      </c>
      <c r="G2340">
        <f t="shared" si="180"/>
        <v>-4.4666839595364589</v>
      </c>
      <c r="H2340" t="str">
        <f t="shared" si="181"/>
        <v/>
      </c>
      <c r="I2340">
        <f t="shared" si="178"/>
        <v>8.2747586064637422E-3</v>
      </c>
    </row>
    <row r="2341" spans="1:9" x14ac:dyDescent="0.3">
      <c r="A2341">
        <v>12</v>
      </c>
      <c r="B2341">
        <v>2015</v>
      </c>
      <c r="C2341">
        <v>238.15</v>
      </c>
      <c r="D2341">
        <v>0.65000305184894669</v>
      </c>
      <c r="E2341">
        <f t="shared" si="179"/>
        <v>9.3215500526485293</v>
      </c>
      <c r="F2341">
        <f>(MAX(E$2:E2341) - E2341)/MAX(E$2:E2341)</f>
        <v>0.10372949962764347</v>
      </c>
      <c r="G2341">
        <f t="shared" si="180"/>
        <v>-3.8166809076875121</v>
      </c>
      <c r="H2341" t="str">
        <f t="shared" si="181"/>
        <v/>
      </c>
      <c r="I2341">
        <f t="shared" si="178"/>
        <v>2.7293850592019597E-3</v>
      </c>
    </row>
    <row r="2342" spans="1:9" x14ac:dyDescent="0.3">
      <c r="A2342">
        <v>12</v>
      </c>
      <c r="B2342">
        <v>2015</v>
      </c>
      <c r="C2342">
        <v>239.85</v>
      </c>
      <c r="D2342">
        <v>-0.116663614817708</v>
      </c>
      <c r="E2342">
        <f t="shared" si="179"/>
        <v>9.3113484980064456</v>
      </c>
      <c r="F2342">
        <f>(MAX(E$2:E2342) - E2342)/MAX(E$2:E2342)</f>
        <v>0.10471038289619797</v>
      </c>
      <c r="G2342">
        <f t="shared" si="180"/>
        <v>-3.9333445225052199</v>
      </c>
      <c r="H2342" t="str">
        <f t="shared" si="181"/>
        <v/>
      </c>
      <c r="I2342">
        <f t="shared" si="178"/>
        <v>-4.8640239657164063E-4</v>
      </c>
    </row>
    <row r="2343" spans="1:9" x14ac:dyDescent="0.3">
      <c r="A2343">
        <v>12</v>
      </c>
      <c r="B2343">
        <v>2015</v>
      </c>
      <c r="C2343">
        <v>240.05</v>
      </c>
      <c r="D2343">
        <v>-0.31666768399999995</v>
      </c>
      <c r="E2343">
        <f t="shared" si="179"/>
        <v>9.2837111011370155</v>
      </c>
      <c r="F2343">
        <f>(MAX(E$2:E2343) - E2343)/MAX(E$2:E2343)</f>
        <v>0.10736772887205479</v>
      </c>
      <c r="G2343">
        <f t="shared" si="180"/>
        <v>-4.2500122065052199</v>
      </c>
      <c r="H2343" t="str">
        <f t="shared" si="181"/>
        <v/>
      </c>
      <c r="I2343">
        <f t="shared" si="178"/>
        <v>-1.3191738554467816E-3</v>
      </c>
    </row>
    <row r="2344" spans="1:9" x14ac:dyDescent="0.3">
      <c r="A2344">
        <v>12</v>
      </c>
      <c r="B2344">
        <v>2015</v>
      </c>
      <c r="C2344">
        <v>241.7</v>
      </c>
      <c r="D2344">
        <v>-1.7499969481614599</v>
      </c>
      <c r="E2344">
        <f t="shared" si="179"/>
        <v>9.132471760165334</v>
      </c>
      <c r="F2344">
        <f>(MAX(E$2:E2344) - E2344)/MAX(E$2:E2344)</f>
        <v>0.1219094476895341</v>
      </c>
      <c r="G2344">
        <f t="shared" si="180"/>
        <v>-6.0000091546666798</v>
      </c>
      <c r="H2344" t="str">
        <f t="shared" si="181"/>
        <v/>
      </c>
      <c r="I2344">
        <f t="shared" si="178"/>
        <v>-7.240368010597683E-3</v>
      </c>
    </row>
    <row r="2345" spans="1:9" x14ac:dyDescent="0.3">
      <c r="A2345">
        <v>12</v>
      </c>
      <c r="B2345">
        <v>2015</v>
      </c>
      <c r="C2345">
        <v>244.7</v>
      </c>
      <c r="D2345">
        <v>1.3999938964843732</v>
      </c>
      <c r="E2345">
        <f t="shared" si="179"/>
        <v>9.2500326944894304</v>
      </c>
      <c r="F2345">
        <f>(MAX(E$2:E2345) - E2345)/MAX(E$2:E2345)</f>
        <v>0.11060592018222196</v>
      </c>
      <c r="G2345">
        <f t="shared" si="180"/>
        <v>-4.6000152581823066</v>
      </c>
      <c r="H2345" t="str">
        <f t="shared" si="181"/>
        <v/>
      </c>
      <c r="I2345">
        <f t="shared" si="178"/>
        <v>5.7212664343456203E-3</v>
      </c>
    </row>
    <row r="2346" spans="1:9" x14ac:dyDescent="0.3">
      <c r="A2346">
        <v>12</v>
      </c>
      <c r="B2346">
        <v>2015</v>
      </c>
      <c r="C2346">
        <v>244.7</v>
      </c>
      <c r="D2346">
        <v>3.599999999999993</v>
      </c>
      <c r="E2346">
        <f t="shared" si="179"/>
        <v>9.5562250313319481</v>
      </c>
      <c r="F2346">
        <f>(MAX(E$2:E2346) - E2346)/MAX(E$2:E2346)</f>
        <v>8.1165413249144835E-2</v>
      </c>
      <c r="G2346">
        <f t="shared" si="180"/>
        <v>-1.0000152581823136</v>
      </c>
      <c r="H2346" t="str">
        <f t="shared" si="181"/>
        <v/>
      </c>
      <c r="I2346">
        <f t="shared" si="178"/>
        <v>1.4711892112791145E-2</v>
      </c>
    </row>
    <row r="2347" spans="1:9" x14ac:dyDescent="0.3">
      <c r="A2347">
        <v>12</v>
      </c>
      <c r="B2347">
        <v>2015</v>
      </c>
      <c r="C2347">
        <v>242.1</v>
      </c>
      <c r="D2347">
        <v>1.4000040690104134</v>
      </c>
      <c r="E2347">
        <f t="shared" si="179"/>
        <v>9.6805628931186014</v>
      </c>
      <c r="F2347">
        <f>(MAX(E$2:E2347) - E2347)/MAX(E$2:E2347)</f>
        <v>6.9210281648785177E-2</v>
      </c>
      <c r="G2347">
        <f t="shared" si="180"/>
        <v>0.39998881082809978</v>
      </c>
      <c r="H2347" t="str">
        <f t="shared" si="181"/>
        <v/>
      </c>
      <c r="I2347">
        <f t="shared" si="178"/>
        <v>5.7827512144172383E-3</v>
      </c>
    </row>
    <row r="2348" spans="1:9" x14ac:dyDescent="0.3">
      <c r="A2348">
        <v>12</v>
      </c>
      <c r="B2348">
        <v>2015</v>
      </c>
      <c r="C2348">
        <v>239.3</v>
      </c>
      <c r="D2348">
        <v>-0.60000203434374011</v>
      </c>
      <c r="E2348">
        <f t="shared" si="179"/>
        <v>9.6259502553572425</v>
      </c>
      <c r="F2348">
        <f>(MAX(E$2:E2348) - E2348)/MAX(E$2:E2348)</f>
        <v>7.4461307057281476E-2</v>
      </c>
      <c r="G2348">
        <f t="shared" si="180"/>
        <v>-0.20001322351564033</v>
      </c>
      <c r="H2348" t="str">
        <f t="shared" si="181"/>
        <v/>
      </c>
      <c r="I2348">
        <f t="shared" si="178"/>
        <v>-2.5073214974665279E-3</v>
      </c>
    </row>
    <row r="2349" spans="1:9" x14ac:dyDescent="0.3">
      <c r="A2349">
        <v>12</v>
      </c>
      <c r="B2349">
        <v>2015</v>
      </c>
      <c r="C2349">
        <v>241.1</v>
      </c>
      <c r="D2349">
        <v>-0.65000406900000007</v>
      </c>
      <c r="E2349">
        <f t="shared" si="179"/>
        <v>9.5675593786403574</v>
      </c>
      <c r="F2349">
        <f>(MAX(E$2:E2349) - E2349)/MAX(E$2:E2349)</f>
        <v>8.0075611544908346E-2</v>
      </c>
      <c r="G2349">
        <f t="shared" si="180"/>
        <v>-0.8500172925156404</v>
      </c>
      <c r="H2349" t="str">
        <f t="shared" si="181"/>
        <v/>
      </c>
      <c r="I2349">
        <f t="shared" si="178"/>
        <v>-2.6959936499377857E-3</v>
      </c>
    </row>
    <row r="2350" spans="1:9" x14ac:dyDescent="0.3">
      <c r="A2350">
        <v>12</v>
      </c>
      <c r="B2350">
        <v>2015</v>
      </c>
      <c r="C2350">
        <v>241.1</v>
      </c>
      <c r="D2350">
        <v>1.9499999999999866</v>
      </c>
      <c r="E2350">
        <f t="shared" si="179"/>
        <v>9.7416683241973221</v>
      </c>
      <c r="F2350">
        <f>(MAX(E$2:E2350) - E2350)/MAX(E$2:E2350)</f>
        <v>6.3334971750853272E-2</v>
      </c>
      <c r="G2350">
        <f t="shared" si="180"/>
        <v>1.0999827074843462</v>
      </c>
      <c r="H2350">
        <f t="shared" si="181"/>
        <v>1.0999827074843462</v>
      </c>
      <c r="I2350">
        <f t="shared" si="178"/>
        <v>8.0879303193695015E-3</v>
      </c>
    </row>
    <row r="2351" spans="1:9" x14ac:dyDescent="0.3">
      <c r="A2351">
        <v>1</v>
      </c>
      <c r="B2351">
        <v>2016</v>
      </c>
      <c r="C2351">
        <v>241.1</v>
      </c>
      <c r="D2351">
        <v>1.9499999999999866</v>
      </c>
      <c r="E2351">
        <f t="shared" si="179"/>
        <v>9.9189456770484856</v>
      </c>
      <c r="F2351">
        <f>(MAX(E$2:E2351) - E2351)/MAX(E$2:E2351)</f>
        <v>4.6289688418447175E-2</v>
      </c>
      <c r="G2351">
        <f t="shared" si="180"/>
        <v>1.9499999999999866</v>
      </c>
      <c r="H2351" t="str">
        <f t="shared" si="181"/>
        <v/>
      </c>
      <c r="I2351">
        <f t="shared" si="178"/>
        <v>8.0879303193695015E-3</v>
      </c>
    </row>
    <row r="2352" spans="1:9" x14ac:dyDescent="0.3">
      <c r="A2352">
        <v>1</v>
      </c>
      <c r="B2352">
        <v>2016</v>
      </c>
      <c r="C2352">
        <v>238.55</v>
      </c>
      <c r="D2352">
        <v>-3</v>
      </c>
      <c r="E2352">
        <f t="shared" si="179"/>
        <v>9.6382796392363819</v>
      </c>
      <c r="F2352">
        <f>(MAX(E$2:E2352) - E2352)/MAX(E$2:E2352)</f>
        <v>7.3275832217128745E-2</v>
      </c>
      <c r="G2352">
        <f t="shared" si="180"/>
        <v>-1.0500000000000134</v>
      </c>
      <c r="H2352" t="str">
        <f t="shared" si="181"/>
        <v/>
      </c>
      <c r="I2352">
        <f t="shared" si="178"/>
        <v>-1.2575979878432194E-2</v>
      </c>
    </row>
    <row r="2353" spans="1:9" x14ac:dyDescent="0.3">
      <c r="A2353">
        <v>1</v>
      </c>
      <c r="B2353">
        <v>2016</v>
      </c>
      <c r="C2353">
        <v>233.5</v>
      </c>
      <c r="D2353">
        <v>0.53333638500000002</v>
      </c>
      <c r="E2353">
        <f t="shared" si="179"/>
        <v>9.6878128372917178</v>
      </c>
      <c r="F2353">
        <f>(MAX(E$2:E2353) - E2353)/MAX(E$2:E2353)</f>
        <v>6.8513196823299052E-2</v>
      </c>
      <c r="G2353">
        <f t="shared" si="180"/>
        <v>-0.51666361500001334</v>
      </c>
      <c r="H2353" t="str">
        <f t="shared" si="181"/>
        <v/>
      </c>
      <c r="I2353">
        <f t="shared" si="178"/>
        <v>2.2840958672376874E-3</v>
      </c>
    </row>
    <row r="2354" spans="1:9" x14ac:dyDescent="0.3">
      <c r="A2354">
        <v>1</v>
      </c>
      <c r="B2354">
        <v>2016</v>
      </c>
      <c r="C2354">
        <v>235.2</v>
      </c>
      <c r="D2354">
        <v>1.0500122070208266</v>
      </c>
      <c r="E2354">
        <f t="shared" si="179"/>
        <v>9.7851245886165508</v>
      </c>
      <c r="F2354">
        <f>(MAX(E$2:E2354) - E2354)/MAX(E$2:E2354)</f>
        <v>5.9156635783621188E-2</v>
      </c>
      <c r="G2354">
        <f t="shared" si="180"/>
        <v>0.53334859202081331</v>
      </c>
      <c r="H2354" t="str">
        <f t="shared" si="181"/>
        <v/>
      </c>
      <c r="I2354">
        <f t="shared" si="178"/>
        <v>4.4643376148844676E-3</v>
      </c>
    </row>
    <row r="2355" spans="1:9" x14ac:dyDescent="0.3">
      <c r="A2355">
        <v>1</v>
      </c>
      <c r="B2355">
        <v>2016</v>
      </c>
      <c r="C2355">
        <v>233</v>
      </c>
      <c r="D2355">
        <v>-0.59999898266666662</v>
      </c>
      <c r="E2355">
        <f t="shared" si="179"/>
        <v>9.7284297568719911</v>
      </c>
      <c r="F2355">
        <f>(MAX(E$2:E2355) - E2355)/MAX(E$2:E2355)</f>
        <v>6.4607864917104768E-2</v>
      </c>
      <c r="G2355">
        <f t="shared" si="180"/>
        <v>-6.6650390645853319E-2</v>
      </c>
      <c r="H2355" t="str">
        <f t="shared" si="181"/>
        <v/>
      </c>
      <c r="I2355">
        <f t="shared" si="178"/>
        <v>-2.5751029298998569E-3</v>
      </c>
    </row>
    <row r="2356" spans="1:9" x14ac:dyDescent="0.3">
      <c r="A2356">
        <v>1</v>
      </c>
      <c r="B2356">
        <v>2016</v>
      </c>
      <c r="C2356">
        <v>229.75</v>
      </c>
      <c r="D2356">
        <v>0.83333536791926655</v>
      </c>
      <c r="E2356">
        <f t="shared" si="179"/>
        <v>9.8078240999802357</v>
      </c>
      <c r="F2356">
        <f>(MAX(E$2:E2356) - E2356)/MAX(E$2:E2356)</f>
        <v>5.6974069333489072E-2</v>
      </c>
      <c r="G2356">
        <f t="shared" si="180"/>
        <v>0.76668497727341323</v>
      </c>
      <c r="H2356" t="str">
        <f t="shared" si="181"/>
        <v/>
      </c>
      <c r="I2356">
        <f t="shared" si="178"/>
        <v>3.6271397950784182E-3</v>
      </c>
    </row>
    <row r="2357" spans="1:9" x14ac:dyDescent="0.3">
      <c r="A2357">
        <v>1</v>
      </c>
      <c r="B2357">
        <v>2016</v>
      </c>
      <c r="C2357">
        <v>229.6</v>
      </c>
      <c r="D2357">
        <v>0.84999694816146187</v>
      </c>
      <c r="E2357">
        <f t="shared" si="179"/>
        <v>9.8895200766546569</v>
      </c>
      <c r="F2357">
        <f>(MAX(E$2:E2357) - E2357)/MAX(E$2:E2357)</f>
        <v>4.9118970827464595E-2</v>
      </c>
      <c r="G2357">
        <f t="shared" si="180"/>
        <v>1.6166819254348752</v>
      </c>
      <c r="H2357" t="str">
        <f t="shared" si="181"/>
        <v/>
      </c>
      <c r="I2357">
        <f t="shared" si="178"/>
        <v>3.702077300354799E-3</v>
      </c>
    </row>
    <row r="2358" spans="1:9" x14ac:dyDescent="0.3">
      <c r="A2358">
        <v>1</v>
      </c>
      <c r="B2358">
        <v>2016</v>
      </c>
      <c r="C2358">
        <v>231.45</v>
      </c>
      <c r="D2358">
        <v>0.78333028148437311</v>
      </c>
      <c r="E2358">
        <f t="shared" si="179"/>
        <v>9.9648288311464697</v>
      </c>
      <c r="F2358">
        <f>(MAX(E$2:E2358) - E2358)/MAX(E$2:E2358)</f>
        <v>4.1878006107051162E-2</v>
      </c>
      <c r="G2358">
        <f t="shared" si="180"/>
        <v>2.4000122069192482</v>
      </c>
      <c r="H2358" t="str">
        <f t="shared" si="181"/>
        <v/>
      </c>
      <c r="I2358">
        <f t="shared" si="178"/>
        <v>3.3844471008182032E-3</v>
      </c>
    </row>
    <row r="2359" spans="1:9" x14ac:dyDescent="0.3">
      <c r="A2359">
        <v>1</v>
      </c>
      <c r="B2359">
        <v>2016</v>
      </c>
      <c r="C2359">
        <v>230.75</v>
      </c>
      <c r="D2359">
        <v>-2.4499908448176999</v>
      </c>
      <c r="E2359">
        <f t="shared" si="179"/>
        <v>9.7267750341168284</v>
      </c>
      <c r="F2359">
        <f>(MAX(E$2:E2359) - E2359)/MAX(E$2:E2359)</f>
        <v>6.4766967124717301E-2</v>
      </c>
      <c r="G2359">
        <f t="shared" si="180"/>
        <v>-4.9978637898451694E-2</v>
      </c>
      <c r="H2359" t="str">
        <f t="shared" si="181"/>
        <v/>
      </c>
      <c r="I2359">
        <f t="shared" si="178"/>
        <v>-1.0617511786858937E-2</v>
      </c>
    </row>
    <row r="2360" spans="1:9" x14ac:dyDescent="0.3">
      <c r="A2360">
        <v>1</v>
      </c>
      <c r="B2360">
        <v>2016</v>
      </c>
      <c r="C2360">
        <v>229.95</v>
      </c>
      <c r="D2360">
        <v>1.8500061036770798</v>
      </c>
      <c r="E2360">
        <f t="shared" si="179"/>
        <v>9.9028473744515644</v>
      </c>
      <c r="F2360">
        <f>(MAX(E$2:E2360) - E2360)/MAX(E$2:E2360)</f>
        <v>4.783754619340904E-2</v>
      </c>
      <c r="G2360">
        <f t="shared" si="180"/>
        <v>1.8000274657786282</v>
      </c>
      <c r="H2360" t="str">
        <f t="shared" si="181"/>
        <v/>
      </c>
      <c r="I2360">
        <f t="shared" si="178"/>
        <v>8.0452537668061746E-3</v>
      </c>
    </row>
    <row r="2361" spans="1:9" x14ac:dyDescent="0.3">
      <c r="A2361">
        <v>1</v>
      </c>
      <c r="B2361">
        <v>2016</v>
      </c>
      <c r="C2361">
        <v>232.6</v>
      </c>
      <c r="D2361">
        <v>4.8500030518385264</v>
      </c>
      <c r="E2361">
        <f t="shared" si="179"/>
        <v>10.367442774163335</v>
      </c>
      <c r="F2361">
        <f>(MAX(E$2:E2361) - E2361)/MAX(E$2:E2361)</f>
        <v>3.1665259211903717E-3</v>
      </c>
      <c r="G2361">
        <f t="shared" si="180"/>
        <v>6.6500305176171546</v>
      </c>
      <c r="H2361" t="str">
        <f t="shared" si="181"/>
        <v/>
      </c>
      <c r="I2361">
        <f t="shared" si="178"/>
        <v>2.0851259896124363E-2</v>
      </c>
    </row>
    <row r="2362" spans="1:9" x14ac:dyDescent="0.3">
      <c r="A2362">
        <v>1</v>
      </c>
      <c r="B2362">
        <v>2016</v>
      </c>
      <c r="C2362">
        <v>225.25</v>
      </c>
      <c r="D2362">
        <v>2.6000061036770798</v>
      </c>
      <c r="E2362">
        <f t="shared" si="179"/>
        <v>10.636697746894885</v>
      </c>
      <c r="F2362">
        <f>(MAX(E$2:E2362) - E2362)/MAX(E$2:E2362)</f>
        <v>0</v>
      </c>
      <c r="G2362">
        <f t="shared" si="180"/>
        <v>9.2500366212942353</v>
      </c>
      <c r="H2362" t="str">
        <f t="shared" si="181"/>
        <v/>
      </c>
      <c r="I2362">
        <f t="shared" si="178"/>
        <v>1.1542757397012562E-2</v>
      </c>
    </row>
    <row r="2363" spans="1:9" x14ac:dyDescent="0.3">
      <c r="A2363">
        <v>1</v>
      </c>
      <c r="B2363">
        <v>2016</v>
      </c>
      <c r="C2363">
        <v>227.8</v>
      </c>
      <c r="D2363">
        <v>1.3999908448176932</v>
      </c>
      <c r="E2363">
        <f t="shared" si="179"/>
        <v>10.783780182345621</v>
      </c>
      <c r="F2363">
        <f>(MAX(E$2:E2363) - E2363)/MAX(E$2:E2363)</f>
        <v>0</v>
      </c>
      <c r="G2363">
        <f t="shared" si="180"/>
        <v>10.650027466111929</v>
      </c>
      <c r="H2363" t="str">
        <f t="shared" si="181"/>
        <v/>
      </c>
      <c r="I2363">
        <f t="shared" si="178"/>
        <v>6.1457016892787234E-3</v>
      </c>
    </row>
    <row r="2364" spans="1:9" x14ac:dyDescent="0.3">
      <c r="A2364">
        <v>1</v>
      </c>
      <c r="B2364">
        <v>2016</v>
      </c>
      <c r="C2364">
        <v>228.05</v>
      </c>
      <c r="D2364">
        <v>2.7666687012526103</v>
      </c>
      <c r="E2364">
        <f t="shared" si="179"/>
        <v>11.078141423307201</v>
      </c>
      <c r="F2364">
        <f>(MAX(E$2:E2364) - E2364)/MAX(E$2:E2364)</f>
        <v>0</v>
      </c>
      <c r="G2364">
        <f t="shared" si="180"/>
        <v>13.41669616736454</v>
      </c>
      <c r="H2364" t="str">
        <f t="shared" si="181"/>
        <v/>
      </c>
      <c r="I2364">
        <f t="shared" si="178"/>
        <v>1.2131851353881212E-2</v>
      </c>
    </row>
    <row r="2365" spans="1:9" x14ac:dyDescent="0.3">
      <c r="A2365">
        <v>1</v>
      </c>
      <c r="B2365">
        <v>2016</v>
      </c>
      <c r="C2365">
        <v>223.85</v>
      </c>
      <c r="D2365">
        <v>-8.3329264333333347E-2</v>
      </c>
      <c r="E2365">
        <f t="shared" si="179"/>
        <v>11.068862664791606</v>
      </c>
      <c r="F2365">
        <f>(MAX(E$2:E2365) - E2365)/MAX(E$2:E2365)</f>
        <v>8.3757357493864865E-4</v>
      </c>
      <c r="G2365">
        <f t="shared" si="180"/>
        <v>13.333366903031207</v>
      </c>
      <c r="H2365" t="str">
        <f t="shared" si="181"/>
        <v/>
      </c>
      <c r="I2365">
        <f t="shared" si="178"/>
        <v>-3.7225492219492229E-4</v>
      </c>
    </row>
    <row r="2366" spans="1:9" x14ac:dyDescent="0.3">
      <c r="A2366">
        <v>1</v>
      </c>
      <c r="B2366">
        <v>2016</v>
      </c>
      <c r="C2366">
        <v>225.6</v>
      </c>
      <c r="D2366">
        <v>-0.93332926433333341</v>
      </c>
      <c r="E2366">
        <f t="shared" si="179"/>
        <v>10.965828488116705</v>
      </c>
      <c r="F2366">
        <f>(MAX(E$2:E2366) - E2366)/MAX(E$2:E2366)</f>
        <v>1.0138247102912282E-2</v>
      </c>
      <c r="G2366">
        <f t="shared" si="180"/>
        <v>12.400037638697874</v>
      </c>
      <c r="H2366" t="str">
        <f t="shared" si="181"/>
        <v/>
      </c>
      <c r="I2366">
        <f t="shared" si="178"/>
        <v>-4.1370978028959816E-3</v>
      </c>
    </row>
    <row r="2367" spans="1:9" x14ac:dyDescent="0.3">
      <c r="A2367">
        <v>1</v>
      </c>
      <c r="B2367">
        <v>2016</v>
      </c>
      <c r="C2367">
        <v>228.95</v>
      </c>
      <c r="D2367">
        <v>0.95000000000001139</v>
      </c>
      <c r="E2367">
        <f t="shared" si="179"/>
        <v>11.068206554914475</v>
      </c>
      <c r="F2367">
        <f>(MAX(E$2:E2367) - E2367)/MAX(E$2:E2367)</f>
        <v>8.9679920242073999E-4</v>
      </c>
      <c r="G2367">
        <f t="shared" si="180"/>
        <v>13.350037638697886</v>
      </c>
      <c r="H2367" t="str">
        <f t="shared" si="181"/>
        <v/>
      </c>
      <c r="I2367">
        <f t="shared" si="178"/>
        <v>4.1493775933610462E-3</v>
      </c>
    </row>
    <row r="2368" spans="1:9" x14ac:dyDescent="0.3">
      <c r="A2368">
        <v>1</v>
      </c>
      <c r="B2368">
        <v>2016</v>
      </c>
      <c r="C2368">
        <v>228.1</v>
      </c>
      <c r="D2368">
        <v>-3</v>
      </c>
      <c r="E2368">
        <f t="shared" si="179"/>
        <v>10.740673042219724</v>
      </c>
      <c r="F2368">
        <f>(MAX(E$2:E2368) - E2368)/MAX(E$2:E2368)</f>
        <v>3.0462544951581932E-2</v>
      </c>
      <c r="G2368">
        <f t="shared" si="180"/>
        <v>10.350037638697886</v>
      </c>
      <c r="H2368" t="str">
        <f t="shared" si="181"/>
        <v/>
      </c>
      <c r="I2368">
        <f t="shared" si="178"/>
        <v>-1.31521262604121E-2</v>
      </c>
    </row>
    <row r="2369" spans="1:9" x14ac:dyDescent="0.3">
      <c r="A2369">
        <v>1</v>
      </c>
      <c r="B2369">
        <v>2016</v>
      </c>
      <c r="C2369">
        <v>228.5</v>
      </c>
      <c r="D2369">
        <v>-0.38333129866666665</v>
      </c>
      <c r="E2369">
        <f t="shared" si="179"/>
        <v>10.700131329624041</v>
      </c>
      <c r="F2369">
        <f>(MAX(E$2:E2369) - E2369)/MAX(E$2:E2369)</f>
        <v>3.412215815261832E-2</v>
      </c>
      <c r="G2369">
        <f t="shared" si="180"/>
        <v>9.9667063400312195</v>
      </c>
      <c r="H2369" t="str">
        <f t="shared" si="181"/>
        <v/>
      </c>
      <c r="I2369">
        <f t="shared" si="178"/>
        <v>-1.6775986812545586E-3</v>
      </c>
    </row>
    <row r="2370" spans="1:9" x14ac:dyDescent="0.3">
      <c r="A2370">
        <v>1</v>
      </c>
      <c r="B2370">
        <v>2016</v>
      </c>
      <c r="C2370">
        <v>227.7</v>
      </c>
      <c r="D2370">
        <v>2.0000030518385463</v>
      </c>
      <c r="E2370">
        <f t="shared" si="179"/>
        <v>10.911596698342629</v>
      </c>
      <c r="F2370">
        <f>(MAX(E$2:E2370) - E2370)/MAX(E$2:E2370)</f>
        <v>1.5033634126946603E-2</v>
      </c>
      <c r="G2370">
        <f t="shared" si="180"/>
        <v>11.966709391869767</v>
      </c>
      <c r="H2370" t="str">
        <f t="shared" si="181"/>
        <v/>
      </c>
      <c r="I2370">
        <f t="shared" si="178"/>
        <v>8.7835004472487758E-3</v>
      </c>
    </row>
    <row r="2371" spans="1:9" x14ac:dyDescent="0.3">
      <c r="A2371">
        <v>1</v>
      </c>
      <c r="B2371">
        <v>2016</v>
      </c>
      <c r="C2371">
        <v>229.25</v>
      </c>
      <c r="D2371">
        <v>-1.7500030518385332</v>
      </c>
      <c r="E2371">
        <f t="shared" si="179"/>
        <v>10.724183451120407</v>
      </c>
      <c r="F2371">
        <f>(MAX(E$2:E2371) - E2371)/MAX(E$2:E2371)</f>
        <v>3.1951024875174955E-2</v>
      </c>
      <c r="G2371">
        <f t="shared" si="180"/>
        <v>10.216706340031234</v>
      </c>
      <c r="H2371">
        <f t="shared" si="181"/>
        <v>10.216706340031234</v>
      </c>
      <c r="I2371">
        <f t="shared" ref="I2371:I2434" si="182">D2371/C2371</f>
        <v>-7.6336010985323154E-3</v>
      </c>
    </row>
    <row r="2372" spans="1:9" x14ac:dyDescent="0.3">
      <c r="A2372">
        <v>2</v>
      </c>
      <c r="B2372">
        <v>2016</v>
      </c>
      <c r="C2372">
        <v>231.65</v>
      </c>
      <c r="D2372">
        <v>-0.18333231616145404</v>
      </c>
      <c r="E2372">
        <f t="shared" ref="E2372:E2435" si="183">(D2372/C2372*$G$2+1)*E2371*$H$2+(1-$H$2)*E2371</f>
        <v>10.705086964481826</v>
      </c>
      <c r="F2372">
        <f>(MAX(E$2:E2372) - E2372)/MAX(E$2:E2372)</f>
        <v>3.3674823652324007E-2</v>
      </c>
      <c r="G2372">
        <f t="shared" si="180"/>
        <v>-0.18333231616145404</v>
      </c>
      <c r="H2372" t="str">
        <f t="shared" si="181"/>
        <v/>
      </c>
      <c r="I2372">
        <f t="shared" si="182"/>
        <v>-7.9141945245609344E-4</v>
      </c>
    </row>
    <row r="2373" spans="1:9" x14ac:dyDescent="0.3">
      <c r="A2373">
        <v>2</v>
      </c>
      <c r="B2373">
        <v>2016</v>
      </c>
      <c r="C2373">
        <v>231.15</v>
      </c>
      <c r="D2373">
        <v>-0.54999084481771943</v>
      </c>
      <c r="E2373">
        <f t="shared" si="183"/>
        <v>10.647776453546305</v>
      </c>
      <c r="F2373">
        <f>(MAX(E$2:E2373) - E2373)/MAX(E$2:E2373)</f>
        <v>3.884812021405102E-2</v>
      </c>
      <c r="G2373">
        <f t="shared" ref="G2373:G2436" si="184">IF(A2373&lt;&gt;A2372, D2373, D2373+G2372)</f>
        <v>-0.73332316097917349</v>
      </c>
      <c r="H2373" t="str">
        <f t="shared" si="181"/>
        <v/>
      </c>
      <c r="I2373">
        <f t="shared" si="182"/>
        <v>-2.379367704164912E-3</v>
      </c>
    </row>
    <row r="2374" spans="1:9" x14ac:dyDescent="0.3">
      <c r="A2374">
        <v>2</v>
      </c>
      <c r="B2374">
        <v>2016</v>
      </c>
      <c r="C2374">
        <v>228.05</v>
      </c>
      <c r="D2374">
        <v>-0.45000000000001134</v>
      </c>
      <c r="E2374">
        <f t="shared" si="183"/>
        <v>10.600502287095017</v>
      </c>
      <c r="F2374">
        <f>(MAX(E$2:E2374) - E2374)/MAX(E$2:E2374)</f>
        <v>4.3115457544826423E-2</v>
      </c>
      <c r="G2374">
        <f t="shared" si="184"/>
        <v>-1.1833231609791848</v>
      </c>
      <c r="H2374" t="str">
        <f t="shared" si="181"/>
        <v/>
      </c>
      <c r="I2374">
        <f t="shared" si="182"/>
        <v>-1.9732514799386596E-3</v>
      </c>
    </row>
    <row r="2375" spans="1:9" x14ac:dyDescent="0.3">
      <c r="A2375">
        <v>2</v>
      </c>
      <c r="B2375">
        <v>2016</v>
      </c>
      <c r="C2375">
        <v>229.7</v>
      </c>
      <c r="D2375">
        <v>-2.59999694816146</v>
      </c>
      <c r="E2375">
        <f t="shared" si="183"/>
        <v>10.330528993278266</v>
      </c>
      <c r="F2375">
        <f>(MAX(E$2:E2375) - E2375)/MAX(E$2:E2375)</f>
        <v>6.7485366133351599E-2</v>
      </c>
      <c r="G2375">
        <f t="shared" si="184"/>
        <v>-3.7833201091406448</v>
      </c>
      <c r="H2375" t="str">
        <f t="shared" si="181"/>
        <v/>
      </c>
      <c r="I2375">
        <f t="shared" si="182"/>
        <v>-1.1319098598874446E-2</v>
      </c>
    </row>
    <row r="2376" spans="1:9" x14ac:dyDescent="0.3">
      <c r="A2376">
        <v>2</v>
      </c>
      <c r="B2376">
        <v>2016</v>
      </c>
      <c r="C2376">
        <v>231.5</v>
      </c>
      <c r="D2376">
        <v>1.19999389632292</v>
      </c>
      <c r="E2376">
        <f t="shared" si="183"/>
        <v>10.451014031765833</v>
      </c>
      <c r="F2376">
        <f>(MAX(E$2:E2376) - E2376)/MAX(E$2:E2376)</f>
        <v>5.6609440841941264E-2</v>
      </c>
      <c r="G2376">
        <f t="shared" si="184"/>
        <v>-2.5833262128177248</v>
      </c>
      <c r="H2376" t="str">
        <f t="shared" si="181"/>
        <v/>
      </c>
      <c r="I2376">
        <f t="shared" si="182"/>
        <v>5.183558947399222E-3</v>
      </c>
    </row>
    <row r="2377" spans="1:9" x14ac:dyDescent="0.3">
      <c r="A2377">
        <v>2</v>
      </c>
      <c r="B2377">
        <v>2016</v>
      </c>
      <c r="C2377">
        <v>231.5</v>
      </c>
      <c r="D2377">
        <v>0.39999999999999997</v>
      </c>
      <c r="E2377">
        <f t="shared" si="183"/>
        <v>10.491644323897967</v>
      </c>
      <c r="F2377">
        <f>(MAX(E$2:E2377) - E2377)/MAX(E$2:E2377)</f>
        <v>5.2941831756661666E-2</v>
      </c>
      <c r="G2377">
        <f t="shared" si="184"/>
        <v>-2.1833262128177249</v>
      </c>
      <c r="H2377" t="str">
        <f t="shared" si="181"/>
        <v/>
      </c>
      <c r="I2377">
        <f t="shared" si="182"/>
        <v>1.7278617710583151E-3</v>
      </c>
    </row>
    <row r="2378" spans="1:9" x14ac:dyDescent="0.3">
      <c r="A2378">
        <v>2</v>
      </c>
      <c r="B2378">
        <v>2016</v>
      </c>
      <c r="C2378">
        <v>231.5</v>
      </c>
      <c r="D2378">
        <v>1.1999999999999866</v>
      </c>
      <c r="E2378">
        <f t="shared" si="183"/>
        <v>10.614009074111895</v>
      </c>
      <c r="F2378">
        <f>(MAX(E$2:E2378) - E2378)/MAX(E$2:E2378)</f>
        <v>4.1896228930497569E-2</v>
      </c>
      <c r="G2378">
        <f t="shared" si="184"/>
        <v>-0.98332621281773824</v>
      </c>
      <c r="H2378" t="str">
        <f t="shared" si="181"/>
        <v/>
      </c>
      <c r="I2378">
        <f t="shared" si="182"/>
        <v>5.183585313174888E-3</v>
      </c>
    </row>
    <row r="2379" spans="1:9" x14ac:dyDescent="0.3">
      <c r="A2379">
        <v>2</v>
      </c>
      <c r="B2379">
        <v>2016</v>
      </c>
      <c r="C2379">
        <v>231.5</v>
      </c>
      <c r="D2379">
        <v>1.1999999999999866</v>
      </c>
      <c r="E2379">
        <f t="shared" si="183"/>
        <v>10.737800972600455</v>
      </c>
      <c r="F2379">
        <f>(MAX(E$2:E2379) - E2379)/MAX(E$2:E2379)</f>
        <v>3.0721800499017536E-2</v>
      </c>
      <c r="G2379">
        <f t="shared" si="184"/>
        <v>0.21667378718224839</v>
      </c>
      <c r="H2379" t="str">
        <f t="shared" si="181"/>
        <v/>
      </c>
      <c r="I2379">
        <f t="shared" si="182"/>
        <v>5.183585313174888E-3</v>
      </c>
    </row>
    <row r="2380" spans="1:9" x14ac:dyDescent="0.3">
      <c r="A2380">
        <v>2</v>
      </c>
      <c r="B2380">
        <v>2016</v>
      </c>
      <c r="C2380">
        <v>227.05</v>
      </c>
      <c r="D2380">
        <v>-1.3500000000000132</v>
      </c>
      <c r="E2380">
        <f t="shared" si="183"/>
        <v>10.59414948414296</v>
      </c>
      <c r="F2380">
        <f>(MAX(E$2:E2380) - E2380)/MAX(E$2:E2380)</f>
        <v>4.3688911404035233E-2</v>
      </c>
      <c r="G2380">
        <f t="shared" si="184"/>
        <v>-1.1333262128177648</v>
      </c>
      <c r="H2380" t="str">
        <f t="shared" si="181"/>
        <v/>
      </c>
      <c r="I2380">
        <f t="shared" si="182"/>
        <v>-5.9458269103722225E-3</v>
      </c>
    </row>
    <row r="2381" spans="1:9" x14ac:dyDescent="0.3">
      <c r="A2381">
        <v>2</v>
      </c>
      <c r="B2381">
        <v>2016</v>
      </c>
      <c r="C2381">
        <v>224.95</v>
      </c>
      <c r="D2381">
        <v>-0.55000305183854126</v>
      </c>
      <c r="E2381">
        <f t="shared" si="183"/>
        <v>10.535868387308984</v>
      </c>
      <c r="F2381">
        <f>(MAX(E$2:E2381) - E2381)/MAX(E$2:E2381)</f>
        <v>4.8949820667330911E-2</v>
      </c>
      <c r="G2381">
        <f t="shared" si="184"/>
        <v>-1.6833292646563061</v>
      </c>
      <c r="H2381" t="str">
        <f t="shared" si="181"/>
        <v/>
      </c>
      <c r="I2381">
        <f t="shared" si="182"/>
        <v>-2.4450013418028061E-3</v>
      </c>
    </row>
    <row r="2382" spans="1:9" x14ac:dyDescent="0.3">
      <c r="A2382">
        <v>2</v>
      </c>
      <c r="B2382">
        <v>2016</v>
      </c>
      <c r="C2382">
        <v>227.1</v>
      </c>
      <c r="D2382">
        <v>-0.35000305183854863</v>
      </c>
      <c r="E2382">
        <f t="shared" si="183"/>
        <v>10.499333518524365</v>
      </c>
      <c r="F2382">
        <f>(MAX(E$2:E2382) - E2382)/MAX(E$2:E2382)</f>
        <v>5.2247744695250758E-2</v>
      </c>
      <c r="G2382">
        <f t="shared" si="184"/>
        <v>-2.0333323164948549</v>
      </c>
      <c r="H2382" t="str">
        <f t="shared" si="181"/>
        <v/>
      </c>
      <c r="I2382">
        <f t="shared" si="182"/>
        <v>-1.5411847284832613E-3</v>
      </c>
    </row>
    <row r="2383" spans="1:9" x14ac:dyDescent="0.3">
      <c r="A2383">
        <v>2</v>
      </c>
      <c r="B2383">
        <v>2016</v>
      </c>
      <c r="C2383">
        <v>227.6</v>
      </c>
      <c r="D2383">
        <v>-3</v>
      </c>
      <c r="E2383">
        <f t="shared" si="183"/>
        <v>10.187951702838777</v>
      </c>
      <c r="F2383">
        <f>(MAX(E$2:E2383) - E2383)/MAX(E$2:E2383)</f>
        <v>8.0355511493612267E-2</v>
      </c>
      <c r="G2383">
        <f t="shared" si="184"/>
        <v>-5.0333323164948549</v>
      </c>
      <c r="H2383" t="str">
        <f t="shared" si="181"/>
        <v/>
      </c>
      <c r="I2383">
        <f t="shared" si="182"/>
        <v>-1.3181019332161687E-2</v>
      </c>
    </row>
    <row r="2384" spans="1:9" x14ac:dyDescent="0.3">
      <c r="A2384">
        <v>2</v>
      </c>
      <c r="B2384">
        <v>2016</v>
      </c>
      <c r="C2384">
        <v>230.15</v>
      </c>
      <c r="D2384">
        <v>1.0499969481614533</v>
      </c>
      <c r="E2384">
        <f t="shared" si="183"/>
        <v>10.292531176838313</v>
      </c>
      <c r="F2384">
        <f>(MAX(E$2:E2384) - E2384)/MAX(E$2:E2384)</f>
        <v>7.091534729968782E-2</v>
      </c>
      <c r="G2384">
        <f t="shared" si="184"/>
        <v>-3.9833353683334014</v>
      </c>
      <c r="H2384" t="str">
        <f t="shared" si="181"/>
        <v/>
      </c>
      <c r="I2384">
        <f t="shared" si="182"/>
        <v>4.562228755861192E-3</v>
      </c>
    </row>
    <row r="2385" spans="1:9" x14ac:dyDescent="0.3">
      <c r="A2385">
        <v>2</v>
      </c>
      <c r="B2385">
        <v>2016</v>
      </c>
      <c r="C2385">
        <v>234.4</v>
      </c>
      <c r="D2385">
        <v>1.0999938963229268</v>
      </c>
      <c r="E2385">
        <f t="shared" si="183"/>
        <v>10.401208110765488</v>
      </c>
      <c r="F2385">
        <f>(MAX(E$2:E2385) - E2385)/MAX(E$2:E2385)</f>
        <v>6.1105314210695989E-2</v>
      </c>
      <c r="G2385">
        <f t="shared" si="184"/>
        <v>-2.8833414720104749</v>
      </c>
      <c r="H2385" t="str">
        <f t="shared" si="181"/>
        <v/>
      </c>
      <c r="I2385">
        <f t="shared" si="182"/>
        <v>4.6928067249271616E-3</v>
      </c>
    </row>
    <row r="2386" spans="1:9" x14ac:dyDescent="0.3">
      <c r="A2386">
        <v>2</v>
      </c>
      <c r="B2386">
        <v>2016</v>
      </c>
      <c r="C2386">
        <v>233.05</v>
      </c>
      <c r="D2386">
        <v>0.16666666666666666</v>
      </c>
      <c r="E2386">
        <f t="shared" si="183"/>
        <v>10.417944661040266</v>
      </c>
      <c r="F2386">
        <f>(MAX(E$2:E2386) - E2386)/MAX(E$2:E2386)</f>
        <v>5.9594541813480818E-2</v>
      </c>
      <c r="G2386">
        <f t="shared" si="184"/>
        <v>-2.7166748053438083</v>
      </c>
      <c r="H2386" t="str">
        <f t="shared" si="181"/>
        <v/>
      </c>
      <c r="I2386">
        <f t="shared" si="182"/>
        <v>7.1515411571193587E-4</v>
      </c>
    </row>
    <row r="2387" spans="1:9" x14ac:dyDescent="0.3">
      <c r="A2387">
        <v>2</v>
      </c>
      <c r="B2387">
        <v>2016</v>
      </c>
      <c r="C2387">
        <v>233</v>
      </c>
      <c r="D2387">
        <v>1.44999389632292</v>
      </c>
      <c r="E2387">
        <f t="shared" si="183"/>
        <v>10.563817628354261</v>
      </c>
      <c r="F2387">
        <f>(MAX(E$2:E2387) - E2387)/MAX(E$2:E2387)</f>
        <v>4.6426902789926373E-2</v>
      </c>
      <c r="G2387">
        <f t="shared" si="184"/>
        <v>-1.2666809090208884</v>
      </c>
      <c r="H2387" t="str">
        <f t="shared" si="181"/>
        <v/>
      </c>
      <c r="I2387">
        <f t="shared" si="182"/>
        <v>6.2231497696262662E-3</v>
      </c>
    </row>
    <row r="2388" spans="1:9" x14ac:dyDescent="0.3">
      <c r="A2388">
        <v>2</v>
      </c>
      <c r="B2388">
        <v>2016</v>
      </c>
      <c r="C2388">
        <v>235.25</v>
      </c>
      <c r="D2388">
        <v>0.55000000000000737</v>
      </c>
      <c r="E2388">
        <f t="shared" si="183"/>
        <v>10.619387125974191</v>
      </c>
      <c r="F2388">
        <f>(MAX(E$2:E2388) - E2388)/MAX(E$2:E2388)</f>
        <v>4.141076375571822E-2</v>
      </c>
      <c r="G2388">
        <f t="shared" si="184"/>
        <v>-0.716680909020881</v>
      </c>
      <c r="H2388" t="str">
        <f t="shared" si="181"/>
        <v/>
      </c>
      <c r="I2388">
        <f t="shared" si="182"/>
        <v>2.3379383634431769E-3</v>
      </c>
    </row>
    <row r="2389" spans="1:9" x14ac:dyDescent="0.3">
      <c r="A2389">
        <v>2</v>
      </c>
      <c r="B2389">
        <v>2016</v>
      </c>
      <c r="C2389">
        <v>234.05</v>
      </c>
      <c r="D2389">
        <v>-0.10000000000001467</v>
      </c>
      <c r="E2389">
        <f t="shared" si="183"/>
        <v>10.609178358175239</v>
      </c>
      <c r="F2389">
        <f>(MAX(E$2:E2389) - E2389)/MAX(E$2:E2389)</f>
        <v>4.2332287268450584E-2</v>
      </c>
      <c r="G2389">
        <f t="shared" si="184"/>
        <v>-0.81668090902089563</v>
      </c>
      <c r="H2389" t="str">
        <f t="shared" si="181"/>
        <v/>
      </c>
      <c r="I2389">
        <f t="shared" si="182"/>
        <v>-4.2725913266402336E-4</v>
      </c>
    </row>
    <row r="2390" spans="1:9" x14ac:dyDescent="0.3">
      <c r="A2390">
        <v>2</v>
      </c>
      <c r="B2390">
        <v>2016</v>
      </c>
      <c r="C2390">
        <v>234.8</v>
      </c>
      <c r="D2390">
        <v>0.65000305183855667</v>
      </c>
      <c r="E2390">
        <f t="shared" si="183"/>
        <v>10.675260113704221</v>
      </c>
      <c r="F2390">
        <f>(MAX(E$2:E2390) - E2390)/MAX(E$2:E2390)</f>
        <v>3.6367229322001801E-2</v>
      </c>
      <c r="G2390">
        <f t="shared" si="184"/>
        <v>-0.16667785718233896</v>
      </c>
      <c r="H2390" t="str">
        <f t="shared" si="181"/>
        <v/>
      </c>
      <c r="I2390">
        <f t="shared" si="182"/>
        <v>2.7683264558711952E-3</v>
      </c>
    </row>
    <row r="2391" spans="1:9" x14ac:dyDescent="0.3">
      <c r="A2391">
        <v>2</v>
      </c>
      <c r="B2391">
        <v>2016</v>
      </c>
      <c r="C2391">
        <v>235.6</v>
      </c>
      <c r="D2391">
        <v>1.0999938963229068</v>
      </c>
      <c r="E2391">
        <f t="shared" si="183"/>
        <v>10.787404095771926</v>
      </c>
      <c r="F2391">
        <f>(MAX(E$2:E2391) - E2391)/MAX(E$2:E2391)</f>
        <v>2.6244233254108469E-2</v>
      </c>
      <c r="G2391">
        <f t="shared" si="184"/>
        <v>0.93331603914056782</v>
      </c>
      <c r="H2391" t="str">
        <f t="shared" si="181"/>
        <v/>
      </c>
      <c r="I2391">
        <f t="shared" si="182"/>
        <v>4.6689044835437473E-3</v>
      </c>
    </row>
    <row r="2392" spans="1:9" x14ac:dyDescent="0.3">
      <c r="A2392">
        <v>2</v>
      </c>
      <c r="B2392">
        <v>2016</v>
      </c>
      <c r="C2392">
        <v>233.9</v>
      </c>
      <c r="D2392">
        <v>-6.1023437537895607E-6</v>
      </c>
      <c r="E2392">
        <f t="shared" si="183"/>
        <v>10.787403462535465</v>
      </c>
      <c r="F2392">
        <f>(MAX(E$2:E2392) - E2392)/MAX(E$2:E2392)</f>
        <v>2.6244290415001835E-2</v>
      </c>
      <c r="G2392">
        <f t="shared" si="184"/>
        <v>0.93330993679681407</v>
      </c>
      <c r="H2392">
        <f t="shared" si="181"/>
        <v>0.93330993679681407</v>
      </c>
      <c r="I2392">
        <f t="shared" si="182"/>
        <v>-2.6089541486915606E-8</v>
      </c>
    </row>
    <row r="2393" spans="1:9" x14ac:dyDescent="0.3">
      <c r="A2393">
        <v>3</v>
      </c>
      <c r="B2393">
        <v>2016</v>
      </c>
      <c r="C2393">
        <v>233.9</v>
      </c>
      <c r="D2393">
        <v>0</v>
      </c>
      <c r="E2393">
        <f t="shared" si="183"/>
        <v>10.787403462535465</v>
      </c>
      <c r="F2393">
        <f>(MAX(E$2:E2393) - E2393)/MAX(E$2:E2393)</f>
        <v>2.6244290415001835E-2</v>
      </c>
      <c r="G2393">
        <f t="shared" si="184"/>
        <v>0</v>
      </c>
      <c r="H2393" t="str">
        <f t="shared" ref="H2393:H2456" si="185">IF(A2393=A2394, "", IF(-C2371*0.05 &gt; MIN(G2372:G2393), -C2371*0.05, G2393))</f>
        <v/>
      </c>
      <c r="I2393">
        <f t="shared" si="182"/>
        <v>0</v>
      </c>
    </row>
    <row r="2394" spans="1:9" x14ac:dyDescent="0.3">
      <c r="A2394">
        <v>3</v>
      </c>
      <c r="B2394">
        <v>2016</v>
      </c>
      <c r="C2394">
        <v>237.2</v>
      </c>
      <c r="D2394">
        <v>-1.0500061036770933</v>
      </c>
      <c r="E2394">
        <f t="shared" si="183"/>
        <v>10.679960845222642</v>
      </c>
      <c r="F2394">
        <f>(MAX(E$2:E2394) - E2394)/MAX(E$2:E2394)</f>
        <v>3.5942904397919244E-2</v>
      </c>
      <c r="G2394">
        <f t="shared" si="184"/>
        <v>-1.0500061036770933</v>
      </c>
      <c r="H2394" t="str">
        <f t="shared" si="185"/>
        <v/>
      </c>
      <c r="I2394">
        <f t="shared" si="182"/>
        <v>-4.4266699143216412E-3</v>
      </c>
    </row>
    <row r="2395" spans="1:9" x14ac:dyDescent="0.3">
      <c r="A2395">
        <v>3</v>
      </c>
      <c r="B2395">
        <v>2016</v>
      </c>
      <c r="C2395">
        <v>238.65</v>
      </c>
      <c r="D2395">
        <v>-1.6665649494787868E-2</v>
      </c>
      <c r="E2395">
        <f t="shared" si="183"/>
        <v>10.678282763977531</v>
      </c>
      <c r="F2395">
        <f>(MAX(E$2:E2395) - E2395)/MAX(E$2:E2395)</f>
        <v>3.6094381182786767E-2</v>
      </c>
      <c r="G2395">
        <f t="shared" si="184"/>
        <v>-1.0666717531718812</v>
      </c>
      <c r="H2395" t="str">
        <f t="shared" si="185"/>
        <v/>
      </c>
      <c r="I2395">
        <f t="shared" si="182"/>
        <v>-6.9833016948618758E-5</v>
      </c>
    </row>
    <row r="2396" spans="1:9" x14ac:dyDescent="0.3">
      <c r="A2396">
        <v>3</v>
      </c>
      <c r="B2396">
        <v>2016</v>
      </c>
      <c r="C2396">
        <v>238.6</v>
      </c>
      <c r="D2396">
        <v>-9.9998982828120656E-2</v>
      </c>
      <c r="E2396">
        <f t="shared" si="183"/>
        <v>10.668213236805759</v>
      </c>
      <c r="F2396">
        <f>(MAX(E$2:E2396) - E2396)/MAX(E$2:E2396)</f>
        <v>3.7003335743575033E-2</v>
      </c>
      <c r="G2396">
        <f t="shared" si="184"/>
        <v>-1.1666707360000019</v>
      </c>
      <c r="H2396" t="str">
        <f t="shared" si="185"/>
        <v/>
      </c>
      <c r="I2396">
        <f t="shared" si="182"/>
        <v>-4.191072205704973E-4</v>
      </c>
    </row>
    <row r="2397" spans="1:9" x14ac:dyDescent="0.3">
      <c r="A2397">
        <v>3</v>
      </c>
      <c r="B2397">
        <v>2016</v>
      </c>
      <c r="C2397">
        <v>239.4</v>
      </c>
      <c r="D2397">
        <v>9.9990844817708327E-2</v>
      </c>
      <c r="E2397">
        <f t="shared" si="183"/>
        <v>10.678238835059929</v>
      </c>
      <c r="F2397">
        <f>(MAX(E$2:E2397) - E2397)/MAX(E$2:E2397)</f>
        <v>3.6098346551698718E-2</v>
      </c>
      <c r="G2397">
        <f t="shared" si="184"/>
        <v>-1.0666798911822937</v>
      </c>
      <c r="H2397" t="str">
        <f t="shared" si="185"/>
        <v/>
      </c>
      <c r="I2397">
        <f t="shared" si="182"/>
        <v>4.1767270182835559E-4</v>
      </c>
    </row>
    <row r="2398" spans="1:9" x14ac:dyDescent="0.3">
      <c r="A2398">
        <v>3</v>
      </c>
      <c r="B2398">
        <v>2016</v>
      </c>
      <c r="C2398">
        <v>239.65</v>
      </c>
      <c r="D2398">
        <v>-3</v>
      </c>
      <c r="E2398">
        <f t="shared" si="183"/>
        <v>10.377474753538316</v>
      </c>
      <c r="F2398">
        <f>(MAX(E$2:E2398) - E2398)/MAX(E$2:E2398)</f>
        <v>6.3247673323140602E-2</v>
      </c>
      <c r="G2398">
        <f t="shared" si="184"/>
        <v>-4.0666798911822939</v>
      </c>
      <c r="H2398" t="str">
        <f t="shared" si="185"/>
        <v/>
      </c>
      <c r="I2398">
        <f t="shared" si="182"/>
        <v>-1.2518255789693303E-2</v>
      </c>
    </row>
    <row r="2399" spans="1:9" x14ac:dyDescent="0.3">
      <c r="A2399">
        <v>3</v>
      </c>
      <c r="B2399">
        <v>2016</v>
      </c>
      <c r="C2399">
        <v>236.95</v>
      </c>
      <c r="D2399">
        <v>1.4499908448177201</v>
      </c>
      <c r="E2399">
        <f t="shared" si="183"/>
        <v>10.520358474222656</v>
      </c>
      <c r="F2399">
        <f>(MAX(E$2:E2399) - E2399)/MAX(E$2:E2399)</f>
        <v>5.0349867163731195E-2</v>
      </c>
      <c r="G2399">
        <f t="shared" si="184"/>
        <v>-2.6166890463645736</v>
      </c>
      <c r="H2399" t="str">
        <f t="shared" si="185"/>
        <v/>
      </c>
      <c r="I2399">
        <f t="shared" si="182"/>
        <v>6.1193958422355779E-3</v>
      </c>
    </row>
    <row r="2400" spans="1:9" x14ac:dyDescent="0.3">
      <c r="A2400">
        <v>3</v>
      </c>
      <c r="B2400">
        <v>2016</v>
      </c>
      <c r="C2400">
        <v>238.85</v>
      </c>
      <c r="D2400">
        <v>1.0333333333333368</v>
      </c>
      <c r="E2400">
        <f t="shared" si="183"/>
        <v>10.622765145575253</v>
      </c>
      <c r="F2400">
        <f>(MAX(E$2:E2400) - E2400)/MAX(E$2:E2400)</f>
        <v>4.1105837191596668E-2</v>
      </c>
      <c r="G2400">
        <f t="shared" si="184"/>
        <v>-1.5833557130312368</v>
      </c>
      <c r="H2400" t="str">
        <f t="shared" si="185"/>
        <v/>
      </c>
      <c r="I2400">
        <f t="shared" si="182"/>
        <v>4.3262856744121277E-3</v>
      </c>
    </row>
    <row r="2401" spans="1:9" x14ac:dyDescent="0.3">
      <c r="A2401">
        <v>3</v>
      </c>
      <c r="B2401">
        <v>2016</v>
      </c>
      <c r="C2401">
        <v>240.85</v>
      </c>
      <c r="D2401">
        <v>0.85000305183854863</v>
      </c>
      <c r="E2401">
        <f t="shared" si="183"/>
        <v>10.70711686358888</v>
      </c>
      <c r="F2401">
        <f>(MAX(E$2:E2401) - E2401)/MAX(E$2:E2401)</f>
        <v>3.3491589025730122E-2</v>
      </c>
      <c r="G2401">
        <f t="shared" si="184"/>
        <v>-0.73335266119268816</v>
      </c>
      <c r="H2401" t="str">
        <f t="shared" si="185"/>
        <v/>
      </c>
      <c r="I2401">
        <f t="shared" si="182"/>
        <v>3.5291802027757886E-3</v>
      </c>
    </row>
    <row r="2402" spans="1:9" x14ac:dyDescent="0.3">
      <c r="A2402">
        <v>3</v>
      </c>
      <c r="B2402">
        <v>2016</v>
      </c>
      <c r="C2402">
        <v>242.85</v>
      </c>
      <c r="D2402">
        <v>1.3999999999999997</v>
      </c>
      <c r="E2402">
        <f t="shared" si="183"/>
        <v>10.845998552369217</v>
      </c>
      <c r="F2402">
        <f>(MAX(E$2:E2402) - E2402)/MAX(E$2:E2402)</f>
        <v>2.0955037678936035E-2</v>
      </c>
      <c r="G2402">
        <f t="shared" si="184"/>
        <v>0.66664733880731153</v>
      </c>
      <c r="H2402" t="str">
        <f t="shared" si="185"/>
        <v/>
      </c>
      <c r="I2402">
        <f t="shared" si="182"/>
        <v>5.7648754375128671E-3</v>
      </c>
    </row>
    <row r="2403" spans="1:9" x14ac:dyDescent="0.3">
      <c r="A2403">
        <v>3</v>
      </c>
      <c r="B2403">
        <v>2016</v>
      </c>
      <c r="C2403">
        <v>241.45</v>
      </c>
      <c r="D2403">
        <v>3.3330281484375002E-2</v>
      </c>
      <c r="E2403">
        <f t="shared" si="183"/>
        <v>10.849367263968478</v>
      </c>
      <c r="F2403">
        <f>(MAX(E$2:E2403) - E2403)/MAX(E$2:E2403)</f>
        <v>2.0650951328117843E-2</v>
      </c>
      <c r="G2403">
        <f t="shared" si="184"/>
        <v>0.69997762029168653</v>
      </c>
      <c r="H2403" t="str">
        <f t="shared" si="185"/>
        <v/>
      </c>
      <c r="I2403">
        <f t="shared" si="182"/>
        <v>1.3804216808604267E-4</v>
      </c>
    </row>
    <row r="2404" spans="1:9" x14ac:dyDescent="0.3">
      <c r="A2404">
        <v>3</v>
      </c>
      <c r="B2404">
        <v>2016</v>
      </c>
      <c r="C2404">
        <v>242</v>
      </c>
      <c r="D2404">
        <v>0.30000915518229537</v>
      </c>
      <c r="E2404">
        <f t="shared" si="183"/>
        <v>10.879629852361175</v>
      </c>
      <c r="F2404">
        <f>(MAX(E$2:E2404) - E2404)/MAX(E$2:E2404)</f>
        <v>1.7919212561087156E-2</v>
      </c>
      <c r="G2404">
        <f t="shared" si="184"/>
        <v>0.99998677547398196</v>
      </c>
      <c r="H2404" t="str">
        <f t="shared" si="185"/>
        <v/>
      </c>
      <c r="I2404">
        <f t="shared" si="182"/>
        <v>1.2397072528194024E-3</v>
      </c>
    </row>
    <row r="2405" spans="1:9" x14ac:dyDescent="0.3">
      <c r="A2405">
        <v>3</v>
      </c>
      <c r="B2405">
        <v>2016</v>
      </c>
      <c r="C2405">
        <v>242.85</v>
      </c>
      <c r="D2405">
        <v>-0.15000203434374598</v>
      </c>
      <c r="E2405">
        <f t="shared" si="183"/>
        <v>10.864509716992789</v>
      </c>
      <c r="F2405">
        <f>(MAX(E$2:E2405) - E2405)/MAX(E$2:E2405)</f>
        <v>1.9284074661202178E-2</v>
      </c>
      <c r="G2405">
        <f t="shared" si="184"/>
        <v>0.84998474113023592</v>
      </c>
      <c r="H2405" t="str">
        <f t="shared" si="185"/>
        <v/>
      </c>
      <c r="I2405">
        <f t="shared" si="182"/>
        <v>-6.1767360240373064E-4</v>
      </c>
    </row>
    <row r="2406" spans="1:9" x14ac:dyDescent="0.3">
      <c r="A2406">
        <v>3</v>
      </c>
      <c r="B2406">
        <v>2016</v>
      </c>
      <c r="C2406">
        <v>244.15</v>
      </c>
      <c r="D2406">
        <v>0.23333536767707933</v>
      </c>
      <c r="E2406">
        <f t="shared" si="183"/>
        <v>10.887872065267427</v>
      </c>
      <c r="F2406">
        <f>(MAX(E$2:E2406) - E2406)/MAX(E$2:E2406)</f>
        <v>1.7175205728956353E-2</v>
      </c>
      <c r="G2406">
        <f t="shared" si="184"/>
        <v>1.0833201088073152</v>
      </c>
      <c r="H2406" t="str">
        <f t="shared" si="185"/>
        <v/>
      </c>
      <c r="I2406">
        <f t="shared" si="182"/>
        <v>9.5570496693458658E-4</v>
      </c>
    </row>
    <row r="2407" spans="1:9" x14ac:dyDescent="0.3">
      <c r="A2407">
        <v>3</v>
      </c>
      <c r="B2407">
        <v>2016</v>
      </c>
      <c r="C2407">
        <v>244.3</v>
      </c>
      <c r="D2407">
        <v>1.3500000000000132</v>
      </c>
      <c r="E2407">
        <f t="shared" si="183"/>
        <v>11.023246242092027</v>
      </c>
      <c r="F2407">
        <f>(MAX(E$2:E2407) - E2407)/MAX(E$2:E2407)</f>
        <v>4.9552699426350603E-3</v>
      </c>
      <c r="G2407">
        <f t="shared" si="184"/>
        <v>2.4333201088073286</v>
      </c>
      <c r="H2407" t="str">
        <f t="shared" si="185"/>
        <v/>
      </c>
      <c r="I2407">
        <f t="shared" si="182"/>
        <v>5.525992632009878E-3</v>
      </c>
    </row>
    <row r="2408" spans="1:9" x14ac:dyDescent="0.3">
      <c r="A2408">
        <v>3</v>
      </c>
      <c r="B2408">
        <v>2016</v>
      </c>
      <c r="C2408">
        <v>243.6</v>
      </c>
      <c r="D2408">
        <v>-0.90000305183853735</v>
      </c>
      <c r="E2408">
        <f t="shared" si="183"/>
        <v>10.931611803122964</v>
      </c>
      <c r="F2408">
        <f>(MAX(E$2:E2408) - E2408)/MAX(E$2:E2408)</f>
        <v>1.3226913665856901E-2</v>
      </c>
      <c r="G2408">
        <f t="shared" si="184"/>
        <v>1.5333170569687913</v>
      </c>
      <c r="H2408" t="str">
        <f t="shared" si="185"/>
        <v/>
      </c>
      <c r="I2408">
        <f t="shared" si="182"/>
        <v>-3.6945938088609907E-3</v>
      </c>
    </row>
    <row r="2409" spans="1:9" x14ac:dyDescent="0.3">
      <c r="A2409">
        <v>3</v>
      </c>
      <c r="B2409">
        <v>2016</v>
      </c>
      <c r="C2409">
        <v>244.45</v>
      </c>
      <c r="D2409">
        <v>-0.18333536800000003</v>
      </c>
      <c r="E2409">
        <f t="shared" si="183"/>
        <v>10.913164922723261</v>
      </c>
      <c r="F2409">
        <f>(MAX(E$2:E2409) - E2409)/MAX(E$2:E2409)</f>
        <v>1.4892073884961181E-2</v>
      </c>
      <c r="G2409">
        <f t="shared" si="184"/>
        <v>1.3499816889687912</v>
      </c>
      <c r="H2409" t="str">
        <f t="shared" si="185"/>
        <v/>
      </c>
      <c r="I2409">
        <f t="shared" si="182"/>
        <v>-7.4999127838003699E-4</v>
      </c>
    </row>
    <row r="2410" spans="1:9" x14ac:dyDescent="0.3">
      <c r="A2410">
        <v>3</v>
      </c>
      <c r="B2410">
        <v>2016</v>
      </c>
      <c r="C2410">
        <v>243.1</v>
      </c>
      <c r="D2410">
        <v>0.11666768399999999</v>
      </c>
      <c r="E2410">
        <f t="shared" si="183"/>
        <v>10.924949088796685</v>
      </c>
      <c r="F2410">
        <f>(MAX(E$2:E2410) - E2410)/MAX(E$2:E2410)</f>
        <v>1.3828342558275704E-2</v>
      </c>
      <c r="G2410">
        <f t="shared" si="184"/>
        <v>1.4666493729687913</v>
      </c>
      <c r="H2410" t="str">
        <f t="shared" si="185"/>
        <v/>
      </c>
      <c r="I2410">
        <f t="shared" si="182"/>
        <v>4.7991642945290004E-4</v>
      </c>
    </row>
    <row r="2411" spans="1:9" x14ac:dyDescent="0.3">
      <c r="A2411">
        <v>3</v>
      </c>
      <c r="B2411">
        <v>2016</v>
      </c>
      <c r="C2411">
        <v>243.8</v>
      </c>
      <c r="D2411">
        <v>-0.216667684</v>
      </c>
      <c r="E2411">
        <f t="shared" si="183"/>
        <v>10.903103569157649</v>
      </c>
      <c r="F2411">
        <f>(MAX(E$2:E2411) - E2411)/MAX(E$2:E2411)</f>
        <v>1.5800290631900759E-2</v>
      </c>
      <c r="G2411">
        <f t="shared" si="184"/>
        <v>1.2499816889687914</v>
      </c>
      <c r="H2411" t="str">
        <f t="shared" si="185"/>
        <v/>
      </c>
      <c r="I2411">
        <f t="shared" si="182"/>
        <v>-8.8871076292042651E-4</v>
      </c>
    </row>
    <row r="2412" spans="1:9" x14ac:dyDescent="0.3">
      <c r="A2412">
        <v>3</v>
      </c>
      <c r="B2412">
        <v>2016</v>
      </c>
      <c r="C2412">
        <v>243.1</v>
      </c>
      <c r="D2412">
        <v>0.40000610367709061</v>
      </c>
      <c r="E2412">
        <f t="shared" si="183"/>
        <v>10.943469438954212</v>
      </c>
      <c r="F2412">
        <f>(MAX(E$2:E2412) - E2412)/MAX(E$2:E2412)</f>
        <v>1.215655038214751E-2</v>
      </c>
      <c r="G2412">
        <f t="shared" si="184"/>
        <v>1.6499877926458819</v>
      </c>
      <c r="H2412" t="str">
        <f t="shared" si="185"/>
        <v/>
      </c>
      <c r="I2412">
        <f t="shared" si="182"/>
        <v>1.6454385177996323E-3</v>
      </c>
    </row>
    <row r="2413" spans="1:9" x14ac:dyDescent="0.3">
      <c r="A2413">
        <v>3</v>
      </c>
      <c r="B2413">
        <v>2016</v>
      </c>
      <c r="C2413">
        <v>243.5</v>
      </c>
      <c r="D2413">
        <v>-1.3000030518385399</v>
      </c>
      <c r="E2413">
        <f t="shared" si="183"/>
        <v>10.812012669944888</v>
      </c>
      <c r="F2413">
        <f>(MAX(E$2:E2413) - E2413)/MAX(E$2:E2413)</f>
        <v>2.4022870190337817E-2</v>
      </c>
      <c r="G2413">
        <f t="shared" si="184"/>
        <v>0.34998474080734199</v>
      </c>
      <c r="H2413" t="str">
        <f t="shared" si="185"/>
        <v/>
      </c>
      <c r="I2413">
        <f t="shared" si="182"/>
        <v>-5.3388215681254205E-3</v>
      </c>
    </row>
    <row r="2414" spans="1:9" x14ac:dyDescent="0.3">
      <c r="A2414">
        <v>3</v>
      </c>
      <c r="B2414">
        <v>2016</v>
      </c>
      <c r="C2414">
        <v>245.75</v>
      </c>
      <c r="D2414">
        <v>-0.14999084481771532</v>
      </c>
      <c r="E2414">
        <f t="shared" si="183"/>
        <v>10.797164932171842</v>
      </c>
      <c r="F2414">
        <f>(MAX(E$2:E2414) - E2414)/MAX(E$2:E2414)</f>
        <v>2.5363143545379829E-2</v>
      </c>
      <c r="G2414">
        <f t="shared" si="184"/>
        <v>0.19999389598962666</v>
      </c>
      <c r="H2414" t="str">
        <f t="shared" si="185"/>
        <v/>
      </c>
      <c r="I2414">
        <f t="shared" si="182"/>
        <v>-6.1033914473129325E-4</v>
      </c>
    </row>
    <row r="2415" spans="1:9" x14ac:dyDescent="0.3">
      <c r="A2415">
        <v>3</v>
      </c>
      <c r="B2415">
        <v>2016</v>
      </c>
      <c r="C2415">
        <v>246.35</v>
      </c>
      <c r="D2415">
        <v>-0.61666463199999999</v>
      </c>
      <c r="E2415">
        <f t="shared" si="183"/>
        <v>10.736353010458965</v>
      </c>
      <c r="F2415">
        <f>(MAX(E$2:E2415) - E2415)/MAX(E$2:E2415)</f>
        <v>3.0852504927329338E-2</v>
      </c>
      <c r="G2415">
        <f t="shared" si="184"/>
        <v>-0.4166707360103733</v>
      </c>
      <c r="H2415">
        <f t="shared" si="185"/>
        <v>-0.4166707360103733</v>
      </c>
      <c r="I2415">
        <f t="shared" si="182"/>
        <v>-2.5032053257560381E-3</v>
      </c>
    </row>
    <row r="2416" spans="1:9" x14ac:dyDescent="0.3">
      <c r="A2416">
        <v>4</v>
      </c>
      <c r="B2416">
        <v>2016</v>
      </c>
      <c r="C2416">
        <v>244.45</v>
      </c>
      <c r="D2416">
        <v>1.5333374025052031</v>
      </c>
      <c r="E2416">
        <f t="shared" si="183"/>
        <v>10.887878951077623</v>
      </c>
      <c r="F2416">
        <f>(MAX(E$2:E2416) - E2416)/MAX(E$2:E2416)</f>
        <v>1.7174584161679614E-2</v>
      </c>
      <c r="G2416">
        <f t="shared" si="184"/>
        <v>1.5333374025052031</v>
      </c>
      <c r="H2416" t="str">
        <f t="shared" si="185"/>
        <v/>
      </c>
      <c r="I2416">
        <f t="shared" si="182"/>
        <v>6.2726013602176448E-3</v>
      </c>
    </row>
    <row r="2417" spans="1:9" x14ac:dyDescent="0.3">
      <c r="A2417">
        <v>4</v>
      </c>
      <c r="B2417">
        <v>2016</v>
      </c>
      <c r="C2417">
        <v>241.25</v>
      </c>
      <c r="D2417">
        <v>-0.35001220702083669</v>
      </c>
      <c r="E2417">
        <f t="shared" si="183"/>
        <v>10.852336966753288</v>
      </c>
      <c r="F2417">
        <f>(MAX(E$2:E2417) - E2417)/MAX(E$2:E2417)</f>
        <v>2.0382882644813062E-2</v>
      </c>
      <c r="G2417">
        <f t="shared" si="184"/>
        <v>1.1833251954843664</v>
      </c>
      <c r="H2417" t="str">
        <f t="shared" si="185"/>
        <v/>
      </c>
      <c r="I2417">
        <f t="shared" si="182"/>
        <v>-1.4508278011226392E-3</v>
      </c>
    </row>
    <row r="2418" spans="1:9" x14ac:dyDescent="0.3">
      <c r="A2418">
        <v>4</v>
      </c>
      <c r="B2418">
        <v>2016</v>
      </c>
      <c r="C2418">
        <v>240.8</v>
      </c>
      <c r="D2418">
        <v>-0.46667073566666667</v>
      </c>
      <c r="E2418">
        <f t="shared" si="183"/>
        <v>10.80501531737227</v>
      </c>
      <c r="F2418">
        <f>(MAX(E$2:E2418) - E2418)/MAX(E$2:E2418)</f>
        <v>2.4654506157531435E-2</v>
      </c>
      <c r="G2418">
        <f t="shared" si="184"/>
        <v>0.71665445981769982</v>
      </c>
      <c r="H2418" t="str">
        <f t="shared" si="185"/>
        <v/>
      </c>
      <c r="I2418">
        <f t="shared" si="182"/>
        <v>-1.9380013939645625E-3</v>
      </c>
    </row>
    <row r="2419" spans="1:9" x14ac:dyDescent="0.3">
      <c r="A2419">
        <v>4</v>
      </c>
      <c r="B2419">
        <v>2016</v>
      </c>
      <c r="C2419">
        <v>239.65</v>
      </c>
      <c r="D2419">
        <v>0.45000203466666666</v>
      </c>
      <c r="E2419">
        <f t="shared" si="183"/>
        <v>10.850665755403563</v>
      </c>
      <c r="F2419">
        <f>(MAX(E$2:E2419) - E2419)/MAX(E$2:E2419)</f>
        <v>2.0533739298999584E-2</v>
      </c>
      <c r="G2419">
        <f t="shared" si="184"/>
        <v>1.1666564944843665</v>
      </c>
      <c r="H2419" t="str">
        <f t="shared" si="185"/>
        <v/>
      </c>
      <c r="I2419">
        <f t="shared" si="182"/>
        <v>1.8777468586132554E-3</v>
      </c>
    </row>
    <row r="2420" spans="1:9" x14ac:dyDescent="0.3">
      <c r="A2420">
        <v>4</v>
      </c>
      <c r="B2420">
        <v>2016</v>
      </c>
      <c r="C2420">
        <v>241.7</v>
      </c>
      <c r="D2420">
        <v>0.59999389632290867</v>
      </c>
      <c r="E2420">
        <f t="shared" si="183"/>
        <v>10.911270843341647</v>
      </c>
      <c r="F2420">
        <f>(MAX(E$2:E2420) - E2420)/MAX(E$2:E2420)</f>
        <v>1.5063048357053521E-2</v>
      </c>
      <c r="G2420">
        <f t="shared" si="184"/>
        <v>1.7666503908072753</v>
      </c>
      <c r="H2420" t="str">
        <f t="shared" si="185"/>
        <v/>
      </c>
      <c r="I2420">
        <f t="shared" si="182"/>
        <v>2.4823909653409544E-3</v>
      </c>
    </row>
    <row r="2421" spans="1:9" x14ac:dyDescent="0.3">
      <c r="A2421">
        <v>4</v>
      </c>
      <c r="B2421">
        <v>2016</v>
      </c>
      <c r="C2421">
        <v>239.3</v>
      </c>
      <c r="D2421">
        <v>0.99999694816144669</v>
      </c>
      <c r="E2421">
        <f t="shared" si="183"/>
        <v>11.013862922212459</v>
      </c>
      <c r="F2421">
        <f>(MAX(E$2:E2421) - E2421)/MAX(E$2:E2421)</f>
        <v>5.802282047014445E-3</v>
      </c>
      <c r="G2421">
        <f t="shared" si="184"/>
        <v>2.7666473389687218</v>
      </c>
      <c r="H2421" t="str">
        <f t="shared" si="185"/>
        <v/>
      </c>
      <c r="I2421">
        <f t="shared" si="182"/>
        <v>4.1788422405409391E-3</v>
      </c>
    </row>
    <row r="2422" spans="1:9" x14ac:dyDescent="0.3">
      <c r="A2422">
        <v>4</v>
      </c>
      <c r="B2422">
        <v>2016</v>
      </c>
      <c r="C2422">
        <v>240.05</v>
      </c>
      <c r="D2422">
        <v>0.23333231600000001</v>
      </c>
      <c r="E2422">
        <f t="shared" si="183"/>
        <v>11.037950624038867</v>
      </c>
      <c r="F2422">
        <f>(MAX(E$2:E2422) - E2422)/MAX(E$2:E2422)</f>
        <v>3.6279370097024644E-3</v>
      </c>
      <c r="G2422">
        <f t="shared" si="184"/>
        <v>2.9999796549687217</v>
      </c>
      <c r="H2422" t="str">
        <f t="shared" si="185"/>
        <v/>
      </c>
      <c r="I2422">
        <f t="shared" si="182"/>
        <v>9.7201548010831076E-4</v>
      </c>
    </row>
    <row r="2423" spans="1:9" x14ac:dyDescent="0.3">
      <c r="A2423">
        <v>4</v>
      </c>
      <c r="B2423">
        <v>2016</v>
      </c>
      <c r="C2423">
        <v>240.7</v>
      </c>
      <c r="D2423">
        <v>0.53333435066666668</v>
      </c>
      <c r="E2423">
        <f t="shared" si="183"/>
        <v>11.092979980144872</v>
      </c>
      <c r="F2423">
        <f>(MAX(E$2:E2423) - E2423)/MAX(E$2:E2423)</f>
        <v>0</v>
      </c>
      <c r="G2423">
        <f t="shared" si="184"/>
        <v>3.5333140056353884</v>
      </c>
      <c r="H2423" t="str">
        <f t="shared" si="185"/>
        <v/>
      </c>
      <c r="I2423">
        <f t="shared" si="182"/>
        <v>2.2157638166458941E-3</v>
      </c>
    </row>
    <row r="2424" spans="1:9" x14ac:dyDescent="0.3">
      <c r="A2424">
        <v>4</v>
      </c>
      <c r="B2424">
        <v>2016</v>
      </c>
      <c r="C2424">
        <v>240.7</v>
      </c>
      <c r="D2424">
        <v>1.6000000000000132</v>
      </c>
      <c r="E2424">
        <f t="shared" si="183"/>
        <v>11.258890773366815</v>
      </c>
      <c r="F2424">
        <f>(MAX(E$2:E2424) - E2424)/MAX(E$2:E2424)</f>
        <v>0</v>
      </c>
      <c r="G2424">
        <f t="shared" si="184"/>
        <v>5.1333140056354019</v>
      </c>
      <c r="H2424" t="str">
        <f t="shared" si="185"/>
        <v/>
      </c>
      <c r="I2424">
        <f t="shared" si="182"/>
        <v>6.6472787702534829E-3</v>
      </c>
    </row>
    <row r="2425" spans="1:9" x14ac:dyDescent="0.3">
      <c r="A2425">
        <v>4</v>
      </c>
      <c r="B2425">
        <v>2016</v>
      </c>
      <c r="C2425">
        <v>245.3</v>
      </c>
      <c r="D2425">
        <v>-2.0999908448177065</v>
      </c>
      <c r="E2425">
        <f t="shared" si="183"/>
        <v>11.042021523548373</v>
      </c>
      <c r="F2425">
        <f>(MAX(E$2:E2425) - E2425)/MAX(E$2:E2425)</f>
        <v>1.9262044031144874E-2</v>
      </c>
      <c r="G2425">
        <f t="shared" si="184"/>
        <v>3.0333231608176954</v>
      </c>
      <c r="H2425" t="str">
        <f t="shared" si="185"/>
        <v/>
      </c>
      <c r="I2425">
        <f t="shared" si="182"/>
        <v>-8.5609084582866143E-3</v>
      </c>
    </row>
    <row r="2426" spans="1:9" x14ac:dyDescent="0.3">
      <c r="A2426">
        <v>4</v>
      </c>
      <c r="B2426">
        <v>2016</v>
      </c>
      <c r="C2426">
        <v>247.45</v>
      </c>
      <c r="D2426">
        <v>3.3336385000000003E-2</v>
      </c>
      <c r="E2426">
        <f t="shared" si="183"/>
        <v>11.045368573180809</v>
      </c>
      <c r="F2426">
        <f>(MAX(E$2:E2426) - E2426)/MAX(E$2:E2426)</f>
        <v>1.8964763446422075E-2</v>
      </c>
      <c r="G2426">
        <f t="shared" si="184"/>
        <v>3.0666595458176955</v>
      </c>
      <c r="H2426" t="str">
        <f t="shared" si="185"/>
        <v/>
      </c>
      <c r="I2426">
        <f t="shared" si="182"/>
        <v>1.3471968074358457E-4</v>
      </c>
    </row>
    <row r="2427" spans="1:9" x14ac:dyDescent="0.3">
      <c r="A2427">
        <v>4</v>
      </c>
      <c r="B2427">
        <v>2016</v>
      </c>
      <c r="C2427">
        <v>245.3</v>
      </c>
      <c r="D2427">
        <v>1.1499938963229133</v>
      </c>
      <c r="E2427">
        <f t="shared" si="183"/>
        <v>11.161877906625726</v>
      </c>
      <c r="F2427">
        <f>(MAX(E$2:E2427) - E2427)/MAX(E$2:E2427)</f>
        <v>8.6165563459035706E-3</v>
      </c>
      <c r="G2427">
        <f t="shared" si="184"/>
        <v>4.2166534421406086</v>
      </c>
      <c r="H2427" t="str">
        <f t="shared" si="185"/>
        <v/>
      </c>
      <c r="I2427">
        <f t="shared" si="182"/>
        <v>4.6881120926331558E-3</v>
      </c>
    </row>
    <row r="2428" spans="1:9" x14ac:dyDescent="0.3">
      <c r="A2428">
        <v>4</v>
      </c>
      <c r="B2428">
        <v>2016</v>
      </c>
      <c r="C2428">
        <v>247.25</v>
      </c>
      <c r="D2428">
        <v>0.24999694816146534</v>
      </c>
      <c r="E2428">
        <f t="shared" si="183"/>
        <v>11.187271151025792</v>
      </c>
      <c r="F2428">
        <f>(MAX(E$2:E2428) - E2428)/MAX(E$2:E2428)</f>
        <v>6.3611614840816512E-3</v>
      </c>
      <c r="G2428">
        <f t="shared" si="184"/>
        <v>4.4666503903020738</v>
      </c>
      <c r="H2428" t="str">
        <f t="shared" si="185"/>
        <v/>
      </c>
      <c r="I2428">
        <f t="shared" si="182"/>
        <v>1.0111100026752896E-3</v>
      </c>
    </row>
    <row r="2429" spans="1:9" x14ac:dyDescent="0.3">
      <c r="A2429">
        <v>4</v>
      </c>
      <c r="B2429">
        <v>2016</v>
      </c>
      <c r="C2429">
        <v>247.35</v>
      </c>
      <c r="D2429">
        <v>0.433332316</v>
      </c>
      <c r="E2429">
        <f t="shared" si="183"/>
        <v>11.231368841604269</v>
      </c>
      <c r="F2429">
        <f>(MAX(E$2:E2429) - E2429)/MAX(E$2:E2429)</f>
        <v>2.4444620981358277E-3</v>
      </c>
      <c r="G2429">
        <f t="shared" si="184"/>
        <v>4.8999827063020742</v>
      </c>
      <c r="H2429" t="str">
        <f t="shared" si="185"/>
        <v/>
      </c>
      <c r="I2429">
        <f t="shared" si="182"/>
        <v>1.751899397614716E-3</v>
      </c>
    </row>
    <row r="2430" spans="1:9" x14ac:dyDescent="0.3">
      <c r="A2430">
        <v>4</v>
      </c>
      <c r="B2430">
        <v>2016</v>
      </c>
      <c r="C2430">
        <v>247.35</v>
      </c>
      <c r="D2430">
        <v>-0.64999694816146925</v>
      </c>
      <c r="E2430">
        <f t="shared" si="183"/>
        <v>11.164961726952493</v>
      </c>
      <c r="F2430">
        <f>(MAX(E$2:E2430) - E2430)/MAX(E$2:E2430)</f>
        <v>8.3426554449319117E-3</v>
      </c>
      <c r="G2430">
        <f t="shared" si="184"/>
        <v>4.2499857581406051</v>
      </c>
      <c r="H2430" t="str">
        <f t="shared" si="185"/>
        <v/>
      </c>
      <c r="I2430">
        <f t="shared" si="182"/>
        <v>-2.6278429276792772E-3</v>
      </c>
    </row>
    <row r="2431" spans="1:9" x14ac:dyDescent="0.3">
      <c r="A2431">
        <v>4</v>
      </c>
      <c r="B2431">
        <v>2016</v>
      </c>
      <c r="C2431">
        <v>246.9</v>
      </c>
      <c r="D2431">
        <v>-9.9996948161462054E-2</v>
      </c>
      <c r="E2431">
        <f t="shared" si="183"/>
        <v>11.154787406487412</v>
      </c>
      <c r="F2431">
        <f>(MAX(E$2:E2431) - E2431)/MAX(E$2:E2431)</f>
        <v>9.2463253241307462E-3</v>
      </c>
      <c r="G2431">
        <f t="shared" si="184"/>
        <v>4.1499888099791429</v>
      </c>
      <c r="H2431" t="str">
        <f t="shared" si="185"/>
        <v/>
      </c>
      <c r="I2431">
        <f t="shared" si="182"/>
        <v>-4.0500991559927929E-4</v>
      </c>
    </row>
    <row r="2432" spans="1:9" x14ac:dyDescent="0.3">
      <c r="A2432">
        <v>4</v>
      </c>
      <c r="B2432">
        <v>2016</v>
      </c>
      <c r="C2432">
        <v>246.85</v>
      </c>
      <c r="D2432">
        <v>8.3332316000000003E-2</v>
      </c>
      <c r="E2432">
        <f t="shared" si="183"/>
        <v>11.163260151496154</v>
      </c>
      <c r="F2432">
        <f>(MAX(E$2:E2432) - E2432)/MAX(E$2:E2432)</f>
        <v>8.4937871585785453E-3</v>
      </c>
      <c r="G2432">
        <f t="shared" si="184"/>
        <v>4.2333211259791428</v>
      </c>
      <c r="H2432" t="str">
        <f t="shared" si="185"/>
        <v/>
      </c>
      <c r="I2432">
        <f t="shared" si="182"/>
        <v>3.3758280737289853E-4</v>
      </c>
    </row>
    <row r="2433" spans="1:9" x14ac:dyDescent="0.3">
      <c r="A2433">
        <v>4</v>
      </c>
      <c r="B2433">
        <v>2016</v>
      </c>
      <c r="C2433">
        <v>246.6</v>
      </c>
      <c r="D2433">
        <v>0.23333231600000001</v>
      </c>
      <c r="E2433">
        <f t="shared" si="183"/>
        <v>11.187026112675525</v>
      </c>
      <c r="F2433">
        <f>(MAX(E$2:E2433) - E2433)/MAX(E$2:E2433)</f>
        <v>6.3829254708898551E-3</v>
      </c>
      <c r="G2433">
        <f t="shared" si="184"/>
        <v>4.466653441979143</v>
      </c>
      <c r="H2433" t="str">
        <f t="shared" si="185"/>
        <v/>
      </c>
      <c r="I2433">
        <f t="shared" si="182"/>
        <v>9.4619755068937558E-4</v>
      </c>
    </row>
    <row r="2434" spans="1:9" x14ac:dyDescent="0.3">
      <c r="A2434">
        <v>4</v>
      </c>
      <c r="B2434">
        <v>2016</v>
      </c>
      <c r="C2434">
        <v>246.9</v>
      </c>
      <c r="D2434">
        <v>0.11666564933333333</v>
      </c>
      <c r="E2434">
        <f t="shared" si="183"/>
        <v>11.198919870259463</v>
      </c>
      <c r="F2434">
        <f>(MAX(E$2:E2434) - E2434)/MAX(E$2:E2434)</f>
        <v>5.3265374284663077E-3</v>
      </c>
      <c r="G2434">
        <f t="shared" si="184"/>
        <v>4.5833190913124762</v>
      </c>
      <c r="H2434" t="str">
        <f t="shared" si="185"/>
        <v/>
      </c>
      <c r="I2434">
        <f t="shared" si="182"/>
        <v>4.7252186850276764E-4</v>
      </c>
    </row>
    <row r="2435" spans="1:9" x14ac:dyDescent="0.3">
      <c r="A2435">
        <v>4</v>
      </c>
      <c r="B2435">
        <v>2016</v>
      </c>
      <c r="C2435">
        <v>248.3</v>
      </c>
      <c r="D2435">
        <v>3.7499969481614599</v>
      </c>
      <c r="E2435">
        <f t="shared" si="183"/>
        <v>11.579470854981169</v>
      </c>
      <c r="F2435">
        <f>(MAX(E$2:E2435) - E2435)/MAX(E$2:E2435)</f>
        <v>0</v>
      </c>
      <c r="G2435">
        <f t="shared" si="184"/>
        <v>8.3333160394739352</v>
      </c>
      <c r="H2435" t="str">
        <f t="shared" si="185"/>
        <v/>
      </c>
      <c r="I2435">
        <f t="shared" ref="I2435:I2498" si="186">D2435/C2435</f>
        <v>1.5102686057839146E-2</v>
      </c>
    </row>
    <row r="2436" spans="1:9" x14ac:dyDescent="0.3">
      <c r="A2436">
        <v>4</v>
      </c>
      <c r="B2436">
        <v>2016</v>
      </c>
      <c r="C2436">
        <v>244.7</v>
      </c>
      <c r="D2436">
        <v>-0.41666870133333328</v>
      </c>
      <c r="E2436">
        <f t="shared" ref="E2436:E2499" si="187">(D2436/C2436*$G$2+1)*E2435*$H$2+(1-$H$2)*E2435</f>
        <v>11.535107115964568</v>
      </c>
      <c r="F2436">
        <f>(MAX(E$2:E2436) - E2436)/MAX(E$2:E2436)</f>
        <v>3.8312406129954843E-3</v>
      </c>
      <c r="G2436">
        <f t="shared" si="184"/>
        <v>7.916647338140602</v>
      </c>
      <c r="H2436">
        <f t="shared" si="185"/>
        <v>7.916647338140602</v>
      </c>
      <c r="I2436">
        <f t="shared" si="186"/>
        <v>-1.7027736057757797E-3</v>
      </c>
    </row>
    <row r="2437" spans="1:9" x14ac:dyDescent="0.3">
      <c r="A2437">
        <v>5</v>
      </c>
      <c r="B2437">
        <v>2016</v>
      </c>
      <c r="C2437">
        <v>242.95</v>
      </c>
      <c r="D2437">
        <v>-0.19999694833333334</v>
      </c>
      <c r="E2437">
        <f t="shared" si="187"/>
        <v>11.513741736259874</v>
      </c>
      <c r="F2437">
        <f>(MAX(E$2:E2437) - E2437)/MAX(E$2:E2437)</f>
        <v>5.6763490788545243E-3</v>
      </c>
      <c r="G2437">
        <f t="shared" ref="G2437:G2500" si="188">IF(A2437&lt;&gt;A2436, D2437, D2437+G2436)</f>
        <v>-0.19999694833333334</v>
      </c>
      <c r="H2437" t="str">
        <f t="shared" si="185"/>
        <v/>
      </c>
      <c r="I2437">
        <f t="shared" si="186"/>
        <v>-8.2320209233724363E-4</v>
      </c>
    </row>
    <row r="2438" spans="1:9" x14ac:dyDescent="0.3">
      <c r="A2438">
        <v>5</v>
      </c>
      <c r="B2438">
        <v>2016</v>
      </c>
      <c r="C2438">
        <v>243.1</v>
      </c>
      <c r="D2438">
        <v>0.18333435050520797</v>
      </c>
      <c r="E2438">
        <f t="shared" si="187"/>
        <v>11.533278736741071</v>
      </c>
      <c r="F2438">
        <f>(MAX(E$2:E2438) - E2438)/MAX(E$2:E2438)</f>
        <v>3.989138952772405E-3</v>
      </c>
      <c r="G2438">
        <f t="shared" si="188"/>
        <v>-1.6662597828125375E-2</v>
      </c>
      <c r="H2438" t="str">
        <f t="shared" si="185"/>
        <v/>
      </c>
      <c r="I2438">
        <f t="shared" si="186"/>
        <v>7.5415199714194974E-4</v>
      </c>
    </row>
    <row r="2439" spans="1:9" x14ac:dyDescent="0.3">
      <c r="A2439">
        <v>5</v>
      </c>
      <c r="B2439">
        <v>2016</v>
      </c>
      <c r="C2439">
        <v>241.3</v>
      </c>
      <c r="D2439">
        <v>0.14999389632291668</v>
      </c>
      <c r="E2439">
        <f t="shared" si="187"/>
        <v>11.549409375713219</v>
      </c>
      <c r="F2439">
        <f>(MAX(E$2:E2439) - E2439)/MAX(E$2:E2439)</f>
        <v>2.5961012937839078E-3</v>
      </c>
      <c r="G2439">
        <f t="shared" si="188"/>
        <v>0.13333129849479131</v>
      </c>
      <c r="H2439" t="str">
        <f t="shared" si="185"/>
        <v/>
      </c>
      <c r="I2439">
        <f t="shared" si="186"/>
        <v>6.2160752723960499E-4</v>
      </c>
    </row>
    <row r="2440" spans="1:9" x14ac:dyDescent="0.3">
      <c r="A2440">
        <v>5</v>
      </c>
      <c r="B2440">
        <v>2016</v>
      </c>
      <c r="C2440">
        <v>241.3</v>
      </c>
      <c r="D2440">
        <v>-4.9999999999984675E-2</v>
      </c>
      <c r="E2440">
        <f t="shared" si="187"/>
        <v>11.544024756754382</v>
      </c>
      <c r="F2440">
        <f>(MAX(E$2:E2440) - E2440)/MAX(E$2:E2440)</f>
        <v>3.0611155441130611E-3</v>
      </c>
      <c r="G2440">
        <f t="shared" si="188"/>
        <v>8.3331298494806638E-2</v>
      </c>
      <c r="H2440" t="str">
        <f t="shared" si="185"/>
        <v/>
      </c>
      <c r="I2440">
        <f t="shared" si="186"/>
        <v>-2.0721094073760743E-4</v>
      </c>
    </row>
    <row r="2441" spans="1:9" x14ac:dyDescent="0.3">
      <c r="A2441">
        <v>5</v>
      </c>
      <c r="B2441">
        <v>2016</v>
      </c>
      <c r="C2441">
        <v>241.3</v>
      </c>
      <c r="D2441">
        <v>-0.14999999999998467</v>
      </c>
      <c r="E2441">
        <f t="shared" si="187"/>
        <v>11.527878431203597</v>
      </c>
      <c r="F2441">
        <f>(MAX(E$2:E2441) - E2441)/MAX(E$2:E2441)</f>
        <v>4.4555078918289961E-3</v>
      </c>
      <c r="G2441">
        <f t="shared" si="188"/>
        <v>-6.6668701505178035E-2</v>
      </c>
      <c r="H2441" t="str">
        <f t="shared" si="185"/>
        <v/>
      </c>
      <c r="I2441">
        <f t="shared" si="186"/>
        <v>-6.2163282221294931E-4</v>
      </c>
    </row>
    <row r="2442" spans="1:9" x14ac:dyDescent="0.3">
      <c r="A2442">
        <v>5</v>
      </c>
      <c r="B2442">
        <v>2016</v>
      </c>
      <c r="C2442">
        <v>241.3</v>
      </c>
      <c r="D2442">
        <v>0.2166676838385567</v>
      </c>
      <c r="E2442">
        <f t="shared" si="187"/>
        <v>11.551168390251826</v>
      </c>
      <c r="F2442">
        <f>(MAX(E$2:E2442) - E2442)/MAX(E$2:E2442)</f>
        <v>2.4441932696059351E-3</v>
      </c>
      <c r="G2442">
        <f t="shared" si="188"/>
        <v>0.14999898233337866</v>
      </c>
      <c r="H2442" t="str">
        <f t="shared" si="185"/>
        <v/>
      </c>
      <c r="I2442">
        <f t="shared" si="186"/>
        <v>8.9791829191279194E-4</v>
      </c>
    </row>
    <row r="2443" spans="1:9" x14ac:dyDescent="0.3">
      <c r="A2443">
        <v>5</v>
      </c>
      <c r="B2443">
        <v>2016</v>
      </c>
      <c r="C2443">
        <v>240.05</v>
      </c>
      <c r="D2443">
        <v>0.6166666666666667</v>
      </c>
      <c r="E2443">
        <f t="shared" si="187"/>
        <v>11.617934672865758</v>
      </c>
      <c r="F2443">
        <f>(MAX(E$2:E2443) - E2443)/MAX(E$2:E2443)</f>
        <v>0</v>
      </c>
      <c r="G2443">
        <f t="shared" si="188"/>
        <v>0.76666564900004541</v>
      </c>
      <c r="H2443" t="str">
        <f t="shared" si="185"/>
        <v/>
      </c>
      <c r="I2443">
        <f t="shared" si="186"/>
        <v>2.5689092550163161E-3</v>
      </c>
    </row>
    <row r="2444" spans="1:9" x14ac:dyDescent="0.3">
      <c r="A2444">
        <v>5</v>
      </c>
      <c r="B2444">
        <v>2016</v>
      </c>
      <c r="C2444">
        <v>242.4</v>
      </c>
      <c r="D2444">
        <v>0.5</v>
      </c>
      <c r="E2444">
        <f t="shared" si="187"/>
        <v>11.671854542944033</v>
      </c>
      <c r="F2444">
        <f>(MAX(E$2:E2444) - E2444)/MAX(E$2:E2444)</f>
        <v>0</v>
      </c>
      <c r="G2444">
        <f t="shared" si="188"/>
        <v>1.2666656490000454</v>
      </c>
      <c r="H2444" t="str">
        <f t="shared" si="185"/>
        <v/>
      </c>
      <c r="I2444">
        <f t="shared" si="186"/>
        <v>2.0627062706270625E-3</v>
      </c>
    </row>
    <row r="2445" spans="1:9" x14ac:dyDescent="0.3">
      <c r="A2445">
        <v>5</v>
      </c>
      <c r="B2445">
        <v>2016</v>
      </c>
      <c r="C2445">
        <v>240.5</v>
      </c>
      <c r="D2445">
        <v>-0.50000610367708664</v>
      </c>
      <c r="E2445">
        <f t="shared" si="187"/>
        <v>11.617255804259699</v>
      </c>
      <c r="F2445">
        <f>(MAX(E$2:E2445) - E2445)/MAX(E$2:E2445)</f>
        <v>4.6778117807628194E-3</v>
      </c>
      <c r="G2445">
        <f t="shared" si="188"/>
        <v>0.76665954532295877</v>
      </c>
      <c r="H2445" t="str">
        <f t="shared" si="185"/>
        <v/>
      </c>
      <c r="I2445">
        <f t="shared" si="186"/>
        <v>-2.0790274581167843E-3</v>
      </c>
    </row>
    <row r="2446" spans="1:9" x14ac:dyDescent="0.3">
      <c r="A2446">
        <v>5</v>
      </c>
      <c r="B2446">
        <v>2016</v>
      </c>
      <c r="C2446">
        <v>240.5</v>
      </c>
      <c r="D2446">
        <v>0.66666666666666663</v>
      </c>
      <c r="E2446">
        <f t="shared" si="187"/>
        <v>11.689712701167764</v>
      </c>
      <c r="F2446">
        <f>(MAX(E$2:E2446) - E2446)/MAX(E$2:E2446)</f>
        <v>0</v>
      </c>
      <c r="G2446">
        <f t="shared" si="188"/>
        <v>1.4333262119896255</v>
      </c>
      <c r="H2446" t="str">
        <f t="shared" si="185"/>
        <v/>
      </c>
      <c r="I2446">
        <f t="shared" si="186"/>
        <v>2.772002772002772E-3</v>
      </c>
    </row>
    <row r="2447" spans="1:9" x14ac:dyDescent="0.3">
      <c r="A2447">
        <v>5</v>
      </c>
      <c r="B2447">
        <v>2016</v>
      </c>
      <c r="C2447">
        <v>238.05</v>
      </c>
      <c r="D2447">
        <v>-0.41666768400000004</v>
      </c>
      <c r="E2447">
        <f t="shared" si="187"/>
        <v>11.643675597974749</v>
      </c>
      <c r="F2447">
        <f>(MAX(E$2:E2447) - E2447)/MAX(E$2:E2447)</f>
        <v>3.9382578827977669E-3</v>
      </c>
      <c r="G2447">
        <f t="shared" si="188"/>
        <v>1.0166585279896254</v>
      </c>
      <c r="H2447" t="str">
        <f t="shared" si="185"/>
        <v/>
      </c>
      <c r="I2447">
        <f t="shared" si="186"/>
        <v>-1.750336836798992E-3</v>
      </c>
    </row>
    <row r="2448" spans="1:9" x14ac:dyDescent="0.3">
      <c r="A2448">
        <v>5</v>
      </c>
      <c r="B2448">
        <v>2016</v>
      </c>
      <c r="C2448">
        <v>239.3</v>
      </c>
      <c r="D2448">
        <v>-1.6667683838541666E-2</v>
      </c>
      <c r="E2448">
        <f t="shared" si="187"/>
        <v>11.641850840419096</v>
      </c>
      <c r="F2448">
        <f>(MAX(E$2:E2448) - E2448)/MAX(E$2:E2448)</f>
        <v>4.0943573184554658E-3</v>
      </c>
      <c r="G2448">
        <f t="shared" si="188"/>
        <v>0.99999084415108375</v>
      </c>
      <c r="H2448" t="str">
        <f t="shared" si="185"/>
        <v/>
      </c>
      <c r="I2448">
        <f t="shared" si="186"/>
        <v>-6.9651833842631283E-5</v>
      </c>
    </row>
    <row r="2449" spans="1:9" x14ac:dyDescent="0.3">
      <c r="A2449">
        <v>5</v>
      </c>
      <c r="B2449">
        <v>2016</v>
      </c>
      <c r="C2449">
        <v>238.6</v>
      </c>
      <c r="D2449">
        <v>1.2000122070208334</v>
      </c>
      <c r="E2449">
        <f t="shared" si="187"/>
        <v>11.773591481751208</v>
      </c>
      <c r="F2449">
        <f>(MAX(E$2:E2449) - E2449)/MAX(E$2:E2449)</f>
        <v>0</v>
      </c>
      <c r="G2449">
        <f t="shared" si="188"/>
        <v>2.2000030511719171</v>
      </c>
      <c r="H2449" t="str">
        <f t="shared" si="185"/>
        <v/>
      </c>
      <c r="I2449">
        <f t="shared" si="186"/>
        <v>5.0293889648819505E-3</v>
      </c>
    </row>
    <row r="2450" spans="1:9" x14ac:dyDescent="0.3">
      <c r="A2450">
        <v>5</v>
      </c>
      <c r="B2450">
        <v>2016</v>
      </c>
      <c r="C2450">
        <v>237.1</v>
      </c>
      <c r="D2450">
        <v>-3.3331298666666669E-2</v>
      </c>
      <c r="E2450">
        <f t="shared" si="187"/>
        <v>11.769867460403127</v>
      </c>
      <c r="F2450">
        <f>(MAX(E$2:E2450) - E2450)/MAX(E$2:E2450)</f>
        <v>3.1630291859988889E-4</v>
      </c>
      <c r="G2450">
        <f t="shared" si="188"/>
        <v>2.1666717525052506</v>
      </c>
      <c r="H2450" t="str">
        <f t="shared" si="185"/>
        <v/>
      </c>
      <c r="I2450">
        <f t="shared" si="186"/>
        <v>-1.4057907493322087E-4</v>
      </c>
    </row>
    <row r="2451" spans="1:9" x14ac:dyDescent="0.3">
      <c r="A2451">
        <v>5</v>
      </c>
      <c r="B2451">
        <v>2016</v>
      </c>
      <c r="C2451">
        <v>237.05</v>
      </c>
      <c r="D2451">
        <v>-9.9993896322909073E-2</v>
      </c>
      <c r="E2451">
        <f t="shared" si="187"/>
        <v>11.758696574346251</v>
      </c>
      <c r="F2451">
        <f>(MAX(E$2:E2451) - E2451)/MAX(E$2:E2451)</f>
        <v>1.2651116210413134E-3</v>
      </c>
      <c r="G2451">
        <f t="shared" si="188"/>
        <v>2.0666778561823413</v>
      </c>
      <c r="H2451" t="str">
        <f t="shared" si="185"/>
        <v/>
      </c>
      <c r="I2451">
        <f t="shared" si="186"/>
        <v>-4.2182618149297222E-4</v>
      </c>
    </row>
    <row r="2452" spans="1:9" x14ac:dyDescent="0.3">
      <c r="A2452">
        <v>5</v>
      </c>
      <c r="B2452">
        <v>2016</v>
      </c>
      <c r="C2452">
        <v>237.45</v>
      </c>
      <c r="D2452">
        <v>-0.40001220702084467</v>
      </c>
      <c r="E2452">
        <f t="shared" si="187"/>
        <v>11.714126560116377</v>
      </c>
      <c r="F2452">
        <f>(MAX(E$2:E2452) - E2452)/MAX(E$2:E2452)</f>
        <v>5.0507036639584535E-3</v>
      </c>
      <c r="G2452">
        <f t="shared" si="188"/>
        <v>1.6666656491614966</v>
      </c>
      <c r="H2452" t="str">
        <f t="shared" si="185"/>
        <v/>
      </c>
      <c r="I2452">
        <f t="shared" si="186"/>
        <v>-1.6846165804204872E-3</v>
      </c>
    </row>
    <row r="2453" spans="1:9" x14ac:dyDescent="0.3">
      <c r="A2453">
        <v>5</v>
      </c>
      <c r="B2453">
        <v>2016</v>
      </c>
      <c r="C2453">
        <v>237.3</v>
      </c>
      <c r="D2453">
        <v>0.36666971851563329</v>
      </c>
      <c r="E2453">
        <f t="shared" si="187"/>
        <v>11.754852370689584</v>
      </c>
      <c r="F2453">
        <f>(MAX(E$2:E2453) - E2453)/MAX(E$2:E2453)</f>
        <v>1.5916223261754194E-3</v>
      </c>
      <c r="G2453">
        <f t="shared" si="188"/>
        <v>2.0333353676771297</v>
      </c>
      <c r="H2453" t="str">
        <f t="shared" si="185"/>
        <v/>
      </c>
      <c r="I2453">
        <f t="shared" si="186"/>
        <v>1.5451736979167016E-3</v>
      </c>
    </row>
    <row r="2454" spans="1:9" x14ac:dyDescent="0.3">
      <c r="A2454">
        <v>5</v>
      </c>
      <c r="B2454">
        <v>2016</v>
      </c>
      <c r="C2454">
        <v>237.85</v>
      </c>
      <c r="D2454">
        <v>-1.5499969481614535</v>
      </c>
      <c r="E2454">
        <f t="shared" si="187"/>
        <v>11.582495982518555</v>
      </c>
      <c r="F2454">
        <f>(MAX(E$2:E2454) - E2454)/MAX(E$2:E2454)</f>
        <v>1.6230858657602137E-2</v>
      </c>
      <c r="G2454">
        <f t="shared" si="188"/>
        <v>0.48333841951567624</v>
      </c>
      <c r="H2454" t="str">
        <f t="shared" si="185"/>
        <v/>
      </c>
      <c r="I2454">
        <f t="shared" si="186"/>
        <v>-6.516699382642226E-3</v>
      </c>
    </row>
    <row r="2455" spans="1:9" x14ac:dyDescent="0.3">
      <c r="A2455">
        <v>5</v>
      </c>
      <c r="B2455">
        <v>2016</v>
      </c>
      <c r="C2455">
        <v>239.45</v>
      </c>
      <c r="D2455">
        <v>-4.999694815103E-2</v>
      </c>
      <c r="E2455">
        <f t="shared" si="187"/>
        <v>11.577054548962618</v>
      </c>
      <c r="F2455">
        <f>(MAX(E$2:E2455) - E2455)/MAX(E$2:E2455)</f>
        <v>1.6693031441868626E-2</v>
      </c>
      <c r="G2455">
        <f t="shared" si="188"/>
        <v>0.43334147136464624</v>
      </c>
      <c r="H2455" t="str">
        <f t="shared" si="185"/>
        <v/>
      </c>
      <c r="I2455">
        <f t="shared" si="186"/>
        <v>-2.0879911526844853E-4</v>
      </c>
    </row>
    <row r="2456" spans="1:9" x14ac:dyDescent="0.3">
      <c r="A2456">
        <v>5</v>
      </c>
      <c r="B2456">
        <v>2016</v>
      </c>
      <c r="C2456">
        <v>239.7</v>
      </c>
      <c r="D2456">
        <v>0.54999694816147338</v>
      </c>
      <c r="E2456">
        <f t="shared" si="187"/>
        <v>11.636823115958505</v>
      </c>
      <c r="F2456">
        <f>(MAX(E$2:E2456) - E2456)/MAX(E$2:E2456)</f>
        <v>1.1616537401071761E-2</v>
      </c>
      <c r="G2456">
        <f t="shared" si="188"/>
        <v>0.98333841952611967</v>
      </c>
      <c r="H2456" t="str">
        <f t="shared" si="185"/>
        <v/>
      </c>
      <c r="I2456">
        <f t="shared" si="186"/>
        <v>2.2945221033019332E-3</v>
      </c>
    </row>
    <row r="2457" spans="1:9" x14ac:dyDescent="0.3">
      <c r="A2457">
        <v>5</v>
      </c>
      <c r="B2457">
        <v>2016</v>
      </c>
      <c r="C2457">
        <v>240.2</v>
      </c>
      <c r="D2457">
        <v>0.116664632</v>
      </c>
      <c r="E2457">
        <f t="shared" si="187"/>
        <v>11.649540071805976</v>
      </c>
      <c r="F2457">
        <f>(MAX(E$2:E2457) - E2457)/MAX(E$2:E2457)</f>
        <v>1.0536411946814022E-2</v>
      </c>
      <c r="G2457">
        <f t="shared" si="188"/>
        <v>1.1000030515261197</v>
      </c>
      <c r="H2457" t="str">
        <f t="shared" ref="H2457:H2520" si="189">IF(A2457=A2458, "", IF(-C2435*0.05 &gt; MIN(G2436:G2457), -C2435*0.05, G2457))</f>
        <v/>
      </c>
      <c r="I2457">
        <f t="shared" si="186"/>
        <v>4.8569788509575357E-4</v>
      </c>
    </row>
    <row r="2458" spans="1:9" x14ac:dyDescent="0.3">
      <c r="A2458">
        <v>5</v>
      </c>
      <c r="B2458">
        <v>2016</v>
      </c>
      <c r="C2458">
        <v>239.6</v>
      </c>
      <c r="D2458">
        <v>0.616663615</v>
      </c>
      <c r="E2458">
        <f t="shared" si="187"/>
        <v>11.717001077068815</v>
      </c>
      <c r="F2458">
        <f>(MAX(E$2:E2458) - E2458)/MAX(E$2:E2458)</f>
        <v>4.8065541232771847E-3</v>
      </c>
      <c r="G2458">
        <f t="shared" si="188"/>
        <v>1.7166666665261197</v>
      </c>
      <c r="H2458">
        <f t="shared" si="189"/>
        <v>1.7166666665261197</v>
      </c>
      <c r="I2458">
        <f t="shared" si="186"/>
        <v>2.5737212646076797E-3</v>
      </c>
    </row>
    <row r="2459" spans="1:9" x14ac:dyDescent="0.3">
      <c r="A2459">
        <v>6</v>
      </c>
      <c r="B2459">
        <v>2016</v>
      </c>
      <c r="C2459">
        <v>240.75</v>
      </c>
      <c r="D2459">
        <v>1.0500061036770734</v>
      </c>
      <c r="E2459">
        <f t="shared" si="187"/>
        <v>11.831981662561461</v>
      </c>
      <c r="F2459">
        <f>(MAX(E$2:E2459) - E2459)/MAX(E$2:E2459)</f>
        <v>0</v>
      </c>
      <c r="G2459">
        <f t="shared" si="188"/>
        <v>1.0500061036770734</v>
      </c>
      <c r="H2459" t="str">
        <f t="shared" si="189"/>
        <v/>
      </c>
      <c r="I2459">
        <f t="shared" si="186"/>
        <v>4.3613960692713326E-3</v>
      </c>
    </row>
    <row r="2460" spans="1:9" x14ac:dyDescent="0.3">
      <c r="A2460">
        <v>6</v>
      </c>
      <c r="B2460">
        <v>2016</v>
      </c>
      <c r="C2460">
        <v>241.8</v>
      </c>
      <c r="D2460">
        <v>-0.16666666666666666</v>
      </c>
      <c r="E2460">
        <f t="shared" si="187"/>
        <v>11.813631815069895</v>
      </c>
      <c r="F2460">
        <f>(MAX(E$2:E2460) - E2460)/MAX(E$2:E2460)</f>
        <v>1.5508684863523574E-3</v>
      </c>
      <c r="G2460">
        <f t="shared" si="188"/>
        <v>0.88333943701040674</v>
      </c>
      <c r="H2460" t="str">
        <f t="shared" si="189"/>
        <v/>
      </c>
      <c r="I2460">
        <f t="shared" si="186"/>
        <v>-6.8927488282326981E-4</v>
      </c>
    </row>
    <row r="2461" spans="1:9" x14ac:dyDescent="0.3">
      <c r="A2461">
        <v>6</v>
      </c>
      <c r="B2461">
        <v>2016</v>
      </c>
      <c r="C2461">
        <v>242.8</v>
      </c>
      <c r="D2461">
        <v>3.3335367677083332E-2</v>
      </c>
      <c r="E2461">
        <f t="shared" si="187"/>
        <v>11.817281223885189</v>
      </c>
      <c r="F2461">
        <f>(MAX(E$2:E2461) - E2461)/MAX(E$2:E2461)</f>
        <v>1.2424325100829513E-3</v>
      </c>
      <c r="G2461">
        <f t="shared" si="188"/>
        <v>0.91667480468749007</v>
      </c>
      <c r="H2461" t="str">
        <f t="shared" si="189"/>
        <v/>
      </c>
      <c r="I2461">
        <f t="shared" si="186"/>
        <v>1.3729558351352277E-4</v>
      </c>
    </row>
    <row r="2462" spans="1:9" x14ac:dyDescent="0.3">
      <c r="A2462">
        <v>6</v>
      </c>
      <c r="B2462">
        <v>2016</v>
      </c>
      <c r="C2462">
        <v>242.8</v>
      </c>
      <c r="D2462">
        <v>-3.3333333333333333E-2</v>
      </c>
      <c r="E2462">
        <f t="shared" si="187"/>
        <v>11.813630910492307</v>
      </c>
      <c r="F2462">
        <f>(MAX(E$2:E2462) - E2462)/MAX(E$2:E2462)</f>
        <v>1.5509449382615761E-3</v>
      </c>
      <c r="G2462">
        <f t="shared" si="188"/>
        <v>0.88334147135415675</v>
      </c>
      <c r="H2462" t="str">
        <f t="shared" si="189"/>
        <v/>
      </c>
      <c r="I2462">
        <f t="shared" si="186"/>
        <v>-1.3728720483250961E-4</v>
      </c>
    </row>
    <row r="2463" spans="1:9" x14ac:dyDescent="0.3">
      <c r="A2463">
        <v>6</v>
      </c>
      <c r="B2463">
        <v>2016</v>
      </c>
      <c r="C2463">
        <v>243.55</v>
      </c>
      <c r="D2463">
        <v>-2.4500030518385203</v>
      </c>
      <c r="E2463">
        <f t="shared" si="187"/>
        <v>11.546241374405261</v>
      </c>
      <c r="F2463">
        <f>(MAX(E$2:E2463) - E2463)/MAX(E$2:E2463)</f>
        <v>2.4149825135406866E-2</v>
      </c>
      <c r="G2463">
        <f t="shared" si="188"/>
        <v>-1.5666615804843635</v>
      </c>
      <c r="H2463" t="str">
        <f t="shared" si="189"/>
        <v/>
      </c>
      <c r="I2463">
        <f t="shared" si="186"/>
        <v>-1.0059548560207432E-2</v>
      </c>
    </row>
    <row r="2464" spans="1:9" x14ac:dyDescent="0.3">
      <c r="A2464">
        <v>6</v>
      </c>
      <c r="B2464">
        <v>2016</v>
      </c>
      <c r="C2464">
        <v>246.15</v>
      </c>
      <c r="D2464">
        <v>0.59999898266666662</v>
      </c>
      <c r="E2464">
        <f t="shared" si="187"/>
        <v>11.609566174023788</v>
      </c>
      <c r="F2464">
        <f>(MAX(E$2:E2464) - E2464)/MAX(E$2:E2464)</f>
        <v>1.8797822282081062E-2</v>
      </c>
      <c r="G2464">
        <f t="shared" si="188"/>
        <v>-0.96666259781769692</v>
      </c>
      <c r="H2464" t="str">
        <f t="shared" si="189"/>
        <v/>
      </c>
      <c r="I2464">
        <f t="shared" si="186"/>
        <v>2.4375339535513572E-3</v>
      </c>
    </row>
    <row r="2465" spans="1:9" x14ac:dyDescent="0.3">
      <c r="A2465">
        <v>6</v>
      </c>
      <c r="B2465">
        <v>2016</v>
      </c>
      <c r="C2465">
        <v>248.15</v>
      </c>
      <c r="D2465">
        <v>0.18333028166666665</v>
      </c>
      <c r="E2465">
        <f t="shared" si="187"/>
        <v>11.628864446571042</v>
      </c>
      <c r="F2465">
        <f>(MAX(E$2:E2465) - E2465)/MAX(E$2:E2465)</f>
        <v>1.7166796043398113E-2</v>
      </c>
      <c r="G2465">
        <f t="shared" si="188"/>
        <v>-0.78333231615103027</v>
      </c>
      <c r="H2465" t="str">
        <f t="shared" si="189"/>
        <v/>
      </c>
      <c r="I2465">
        <f t="shared" si="186"/>
        <v>7.3878815904358916E-4</v>
      </c>
    </row>
    <row r="2466" spans="1:9" x14ac:dyDescent="0.3">
      <c r="A2466">
        <v>6</v>
      </c>
      <c r="B2466">
        <v>2016</v>
      </c>
      <c r="C2466">
        <v>247.35</v>
      </c>
      <c r="D2466">
        <v>-0.8500061036770834</v>
      </c>
      <c r="E2466">
        <f t="shared" si="187"/>
        <v>11.53894990055753</v>
      </c>
      <c r="F2466">
        <f>(MAX(E$2:E2466) - E2466)/MAX(E$2:E2466)</f>
        <v>2.47660764156808E-2</v>
      </c>
      <c r="G2466">
        <f t="shared" si="188"/>
        <v>-1.6333384198281138</v>
      </c>
      <c r="H2466" t="str">
        <f t="shared" si="189"/>
        <v/>
      </c>
      <c r="I2466">
        <f t="shared" si="186"/>
        <v>-3.4364507931153566E-3</v>
      </c>
    </row>
    <row r="2467" spans="1:9" x14ac:dyDescent="0.3">
      <c r="A2467">
        <v>6</v>
      </c>
      <c r="B2467">
        <v>2016</v>
      </c>
      <c r="C2467">
        <v>244.45</v>
      </c>
      <c r="D2467">
        <v>-3</v>
      </c>
      <c r="E2467">
        <f t="shared" si="187"/>
        <v>11.220324775465432</v>
      </c>
      <c r="F2467">
        <f>(MAX(E$2:E2467) - E2467)/MAX(E$2:E2467)</f>
        <v>5.1695219325045283E-2</v>
      </c>
      <c r="G2467">
        <f t="shared" si="188"/>
        <v>-4.6333384198281138</v>
      </c>
      <c r="H2467" t="str">
        <f t="shared" si="189"/>
        <v/>
      </c>
      <c r="I2467">
        <f t="shared" si="186"/>
        <v>-1.2272448353446513E-2</v>
      </c>
    </row>
    <row r="2468" spans="1:9" x14ac:dyDescent="0.3">
      <c r="A2468">
        <v>6</v>
      </c>
      <c r="B2468">
        <v>2016</v>
      </c>
      <c r="C2468">
        <v>240.75</v>
      </c>
      <c r="D2468">
        <v>-0.16666564933333333</v>
      </c>
      <c r="E2468">
        <f t="shared" si="187"/>
        <v>11.202847740751096</v>
      </c>
      <c r="F2468">
        <f>(MAX(E$2:E2468) - E2468)/MAX(E$2:E2468)</f>
        <v>5.3172320559036909E-2</v>
      </c>
      <c r="G2468">
        <f t="shared" si="188"/>
        <v>-4.8000040691614467</v>
      </c>
      <c r="H2468" t="str">
        <f t="shared" si="189"/>
        <v/>
      </c>
      <c r="I2468">
        <f t="shared" si="186"/>
        <v>-6.9227684042921431E-4</v>
      </c>
    </row>
    <row r="2469" spans="1:9" x14ac:dyDescent="0.3">
      <c r="A2469">
        <v>6</v>
      </c>
      <c r="B2469">
        <v>2016</v>
      </c>
      <c r="C2469">
        <v>239.8</v>
      </c>
      <c r="D2469">
        <v>0.18333536800000003</v>
      </c>
      <c r="E2469">
        <f t="shared" si="187"/>
        <v>11.222118908306127</v>
      </c>
      <c r="F2469">
        <f>(MAX(E$2:E2469) - E2469)/MAX(E$2:E2469)</f>
        <v>5.154358514474798E-2</v>
      </c>
      <c r="G2469">
        <f t="shared" si="188"/>
        <v>-4.6166687011614469</v>
      </c>
      <c r="H2469" t="str">
        <f t="shared" si="189"/>
        <v/>
      </c>
      <c r="I2469">
        <f t="shared" si="186"/>
        <v>7.64534478732277E-4</v>
      </c>
    </row>
    <row r="2470" spans="1:9" x14ac:dyDescent="0.3">
      <c r="A2470">
        <v>6</v>
      </c>
      <c r="B2470">
        <v>2016</v>
      </c>
      <c r="C2470">
        <v>240.3</v>
      </c>
      <c r="D2470">
        <v>-0.68333536799999994</v>
      </c>
      <c r="E2470">
        <f t="shared" si="187"/>
        <v>11.150316747688645</v>
      </c>
      <c r="F2470">
        <f>(MAX(E$2:E2470) - E2470)/MAX(E$2:E2470)</f>
        <v>5.7612066542473347E-2</v>
      </c>
      <c r="G2470">
        <f t="shared" si="188"/>
        <v>-5.3000040691614467</v>
      </c>
      <c r="H2470" t="str">
        <f t="shared" si="189"/>
        <v/>
      </c>
      <c r="I2470">
        <f t="shared" si="186"/>
        <v>-2.8436761048689133E-3</v>
      </c>
    </row>
    <row r="2471" spans="1:9" x14ac:dyDescent="0.3">
      <c r="A2471">
        <v>6</v>
      </c>
      <c r="B2471">
        <v>2016</v>
      </c>
      <c r="C2471">
        <v>240.1</v>
      </c>
      <c r="D2471">
        <v>0.38333435050519998</v>
      </c>
      <c r="E2471">
        <f t="shared" si="187"/>
        <v>11.190371615301746</v>
      </c>
      <c r="F2471">
        <f>(MAX(E$2:E2471) - E2471)/MAX(E$2:E2471)</f>
        <v>5.4226761463794786E-2</v>
      </c>
      <c r="G2471">
        <f t="shared" si="188"/>
        <v>-4.9166697186562471</v>
      </c>
      <c r="H2471" t="str">
        <f t="shared" si="189"/>
        <v/>
      </c>
      <c r="I2471">
        <f t="shared" si="186"/>
        <v>1.5965612265939192E-3</v>
      </c>
    </row>
    <row r="2472" spans="1:9" x14ac:dyDescent="0.3">
      <c r="A2472">
        <v>6</v>
      </c>
      <c r="B2472">
        <v>2016</v>
      </c>
      <c r="C2472">
        <v>241.8</v>
      </c>
      <c r="D2472">
        <v>-9.9996948161443125E-2</v>
      </c>
      <c r="E2472">
        <f t="shared" si="187"/>
        <v>11.179959056272688</v>
      </c>
      <c r="F2472">
        <f>(MAX(E$2:E2472) - E2472)/MAX(E$2:E2472)</f>
        <v>5.5106796552253846E-2</v>
      </c>
      <c r="G2472">
        <f t="shared" si="188"/>
        <v>-5.0166666668176907</v>
      </c>
      <c r="H2472" t="str">
        <f t="shared" si="189"/>
        <v/>
      </c>
      <c r="I2472">
        <f t="shared" si="186"/>
        <v>-4.1355230835997983E-4</v>
      </c>
    </row>
    <row r="2473" spans="1:9" x14ac:dyDescent="0.3">
      <c r="A2473">
        <v>6</v>
      </c>
      <c r="B2473">
        <v>2016</v>
      </c>
      <c r="C2473">
        <v>241.6</v>
      </c>
      <c r="D2473">
        <v>0.35000305183854863</v>
      </c>
      <c r="E2473">
        <f t="shared" si="187"/>
        <v>11.216400672686314</v>
      </c>
      <c r="F2473">
        <f>(MAX(E$2:E2473) - E2473)/MAX(E$2:E2473)</f>
        <v>5.2026871527612054E-2</v>
      </c>
      <c r="G2473">
        <f t="shared" si="188"/>
        <v>-4.6666636149791421</v>
      </c>
      <c r="H2473" t="str">
        <f t="shared" si="189"/>
        <v/>
      </c>
      <c r="I2473">
        <f t="shared" si="186"/>
        <v>1.4486881284708139E-3</v>
      </c>
    </row>
    <row r="2474" spans="1:9" x14ac:dyDescent="0.3">
      <c r="A2474">
        <v>6</v>
      </c>
      <c r="B2474">
        <v>2016</v>
      </c>
      <c r="C2474">
        <v>241.95</v>
      </c>
      <c r="D2474">
        <v>-1.6500091551822866</v>
      </c>
      <c r="E2474">
        <f t="shared" si="187"/>
        <v>11.044294375741567</v>
      </c>
      <c r="F2474">
        <f>(MAX(E$2:E2474) - E2474)/MAX(E$2:E2474)</f>
        <v>6.65727271461449E-2</v>
      </c>
      <c r="G2474">
        <f t="shared" si="188"/>
        <v>-6.3166727701614285</v>
      </c>
      <c r="H2474" t="str">
        <f t="shared" si="189"/>
        <v/>
      </c>
      <c r="I2474">
        <f t="shared" si="186"/>
        <v>-6.8196286637002964E-3</v>
      </c>
    </row>
    <row r="2475" spans="1:9" x14ac:dyDescent="0.3">
      <c r="A2475">
        <v>6</v>
      </c>
      <c r="B2475">
        <v>2016</v>
      </c>
      <c r="C2475">
        <v>243.4</v>
      </c>
      <c r="D2475">
        <v>4.0713541742457341E-6</v>
      </c>
      <c r="E2475">
        <f t="shared" si="187"/>
        <v>11.044294791402111</v>
      </c>
      <c r="F2475">
        <f>(MAX(E$2:E2475) - E2475)/MAX(E$2:E2475)</f>
        <v>6.657269201588896E-2</v>
      </c>
      <c r="G2475">
        <f t="shared" si="188"/>
        <v>-6.3166686988072538</v>
      </c>
      <c r="H2475" t="str">
        <f t="shared" si="189"/>
        <v/>
      </c>
      <c r="I2475">
        <f t="shared" si="186"/>
        <v>1.6727009754501782E-8</v>
      </c>
    </row>
    <row r="2476" spans="1:9" x14ac:dyDescent="0.3">
      <c r="A2476">
        <v>6</v>
      </c>
      <c r="B2476">
        <v>2016</v>
      </c>
      <c r="C2476">
        <v>244.2</v>
      </c>
      <c r="D2476">
        <v>9.0499999999999865</v>
      </c>
      <c r="E2476">
        <f t="shared" si="187"/>
        <v>11.965218021090582</v>
      </c>
      <c r="F2476">
        <f>(MAX(E$2:E2476) - E2476)/MAX(E$2:E2476)</f>
        <v>0</v>
      </c>
      <c r="G2476">
        <f t="shared" si="188"/>
        <v>2.7333313011927327</v>
      </c>
      <c r="H2476" t="str">
        <f t="shared" si="189"/>
        <v/>
      </c>
      <c r="I2476">
        <f t="shared" si="186"/>
        <v>3.7059787059787005E-2</v>
      </c>
    </row>
    <row r="2477" spans="1:9" x14ac:dyDescent="0.3">
      <c r="A2477">
        <v>6</v>
      </c>
      <c r="B2477">
        <v>2016</v>
      </c>
      <c r="C2477">
        <v>234.45</v>
      </c>
      <c r="D2477">
        <v>0.5166687013333332</v>
      </c>
      <c r="E2477">
        <f t="shared" si="187"/>
        <v>12.024546750995832</v>
      </c>
      <c r="F2477">
        <f>(MAX(E$2:E2477) - E2477)/MAX(E$2:E2477)</f>
        <v>0</v>
      </c>
      <c r="G2477">
        <f t="shared" si="188"/>
        <v>3.250000002526066</v>
      </c>
      <c r="H2477" t="str">
        <f t="shared" si="189"/>
        <v/>
      </c>
      <c r="I2477">
        <f t="shared" si="186"/>
        <v>2.2037479263524555E-3</v>
      </c>
    </row>
    <row r="2478" spans="1:9" x14ac:dyDescent="0.3">
      <c r="A2478">
        <v>6</v>
      </c>
      <c r="B2478">
        <v>2016</v>
      </c>
      <c r="C2478">
        <v>233.65</v>
      </c>
      <c r="D2478">
        <v>3.1500030518385334</v>
      </c>
      <c r="E2478">
        <f t="shared" si="187"/>
        <v>12.389297693285055</v>
      </c>
      <c r="F2478">
        <f>(MAX(E$2:E2478) - E2478)/MAX(E$2:E2478)</f>
        <v>0</v>
      </c>
      <c r="G2478">
        <f t="shared" si="188"/>
        <v>6.4000030543645998</v>
      </c>
      <c r="H2478" t="str">
        <f t="shared" si="189"/>
        <v/>
      </c>
      <c r="I2478">
        <f t="shared" si="186"/>
        <v>1.3481716464106713E-2</v>
      </c>
    </row>
    <row r="2479" spans="1:9" x14ac:dyDescent="0.3">
      <c r="A2479">
        <v>6</v>
      </c>
      <c r="B2479">
        <v>2016</v>
      </c>
      <c r="C2479">
        <v>237.7</v>
      </c>
      <c r="D2479">
        <v>-0.46666768383855328</v>
      </c>
      <c r="E2479">
        <f t="shared" si="187"/>
        <v>12.334569923270115</v>
      </c>
      <c r="F2479">
        <f>(MAX(E$2:E2479) - E2479)/MAX(E$2:E2479)</f>
        <v>4.4173424006594547E-3</v>
      </c>
      <c r="G2479">
        <f t="shared" si="188"/>
        <v>5.9333353705260468</v>
      </c>
      <c r="H2479" t="str">
        <f t="shared" si="189"/>
        <v/>
      </c>
      <c r="I2479">
        <f t="shared" si="186"/>
        <v>-1.9632632891819659E-3</v>
      </c>
    </row>
    <row r="2480" spans="1:9" x14ac:dyDescent="0.3">
      <c r="A2480">
        <v>6</v>
      </c>
      <c r="B2480">
        <v>2016</v>
      </c>
      <c r="C2480">
        <v>240.85</v>
      </c>
      <c r="D2480">
        <v>0.40000915518229135</v>
      </c>
      <c r="E2480">
        <f t="shared" si="187"/>
        <v>12.38066237505639</v>
      </c>
      <c r="F2480">
        <f>(MAX(E$2:E2480) - E2480)/MAX(E$2:E2480)</f>
        <v>6.9699820300104707E-4</v>
      </c>
      <c r="G2480">
        <f t="shared" si="188"/>
        <v>6.3333445257083385</v>
      </c>
      <c r="H2480">
        <f t="shared" si="189"/>
        <v>6.3333445257083385</v>
      </c>
      <c r="I2480">
        <f t="shared" si="186"/>
        <v>1.6608227327477324E-3</v>
      </c>
    </row>
    <row r="2481" spans="1:9" x14ac:dyDescent="0.3">
      <c r="A2481">
        <v>7</v>
      </c>
      <c r="B2481">
        <v>2016</v>
      </c>
      <c r="C2481">
        <v>241</v>
      </c>
      <c r="D2481">
        <v>-0.71666564933333332</v>
      </c>
      <c r="E2481">
        <f t="shared" si="187"/>
        <v>12.297825073228829</v>
      </c>
      <c r="F2481">
        <f>(MAX(E$2:E2481) - E2481)/MAX(E$2:E2481)</f>
        <v>7.3831965556695051E-3</v>
      </c>
      <c r="G2481">
        <f t="shared" si="188"/>
        <v>-0.71666564933333332</v>
      </c>
      <c r="H2481" t="str">
        <f t="shared" si="189"/>
        <v/>
      </c>
      <c r="I2481">
        <f t="shared" si="186"/>
        <v>-2.9737163872752422E-3</v>
      </c>
    </row>
    <row r="2482" spans="1:9" x14ac:dyDescent="0.3">
      <c r="A2482">
        <v>7</v>
      </c>
      <c r="B2482">
        <v>2016</v>
      </c>
      <c r="C2482">
        <v>243.25</v>
      </c>
      <c r="D2482">
        <v>-1.0000061036770866</v>
      </c>
      <c r="E2482">
        <f t="shared" si="187"/>
        <v>12.184072656767741</v>
      </c>
      <c r="F2482">
        <f>(MAX(E$2:E2482) - E2482)/MAX(E$2:E2482)</f>
        <v>1.6564702987849352E-2</v>
      </c>
      <c r="G2482">
        <f t="shared" si="188"/>
        <v>-1.7166717530104201</v>
      </c>
      <c r="H2482" t="str">
        <f t="shared" si="189"/>
        <v/>
      </c>
      <c r="I2482">
        <f t="shared" si="186"/>
        <v>-4.1110220089499968E-3</v>
      </c>
    </row>
    <row r="2483" spans="1:9" x14ac:dyDescent="0.3">
      <c r="A2483">
        <v>7</v>
      </c>
      <c r="B2483">
        <v>2016</v>
      </c>
      <c r="C2483">
        <v>243.8</v>
      </c>
      <c r="D2483">
        <v>-6.6664632000000001E-2</v>
      </c>
      <c r="E2483">
        <f t="shared" si="187"/>
        <v>12.176576532404201</v>
      </c>
      <c r="F2483">
        <f>(MAX(E$2:E2483) - E2483)/MAX(E$2:E2483)</f>
        <v>1.7169751356943149E-2</v>
      </c>
      <c r="G2483">
        <f t="shared" si="188"/>
        <v>-1.78333638501042</v>
      </c>
      <c r="H2483" t="str">
        <f t="shared" si="189"/>
        <v/>
      </c>
      <c r="I2483">
        <f t="shared" si="186"/>
        <v>-2.7343983593109105E-4</v>
      </c>
    </row>
    <row r="2484" spans="1:9" x14ac:dyDescent="0.3">
      <c r="A2484">
        <v>7</v>
      </c>
      <c r="B2484">
        <v>2016</v>
      </c>
      <c r="C2484">
        <v>242.55</v>
      </c>
      <c r="D2484">
        <v>-0.59999999999999665</v>
      </c>
      <c r="E2484">
        <f t="shared" si="187"/>
        <v>12.10880337916262</v>
      </c>
      <c r="F2484">
        <f>(MAX(E$2:E2484) - E2484)/MAX(E$2:E2484)</f>
        <v>2.2640049586867408E-2</v>
      </c>
      <c r="G2484">
        <f t="shared" si="188"/>
        <v>-2.3833363850104168</v>
      </c>
      <c r="H2484" t="str">
        <f t="shared" si="189"/>
        <v/>
      </c>
      <c r="I2484">
        <f t="shared" si="186"/>
        <v>-2.473716759431031E-3</v>
      </c>
    </row>
    <row r="2485" spans="1:9" x14ac:dyDescent="0.3">
      <c r="A2485">
        <v>7</v>
      </c>
      <c r="B2485">
        <v>2016</v>
      </c>
      <c r="C2485">
        <v>239.9</v>
      </c>
      <c r="D2485">
        <v>-1.1999999999999866</v>
      </c>
      <c r="E2485">
        <f t="shared" si="187"/>
        <v>11.972522557471336</v>
      </c>
      <c r="F2485">
        <f>(MAX(E$2:E2485) - E2485)/MAX(E$2:E2485)</f>
        <v>3.3639932313484493E-2</v>
      </c>
      <c r="G2485">
        <f t="shared" si="188"/>
        <v>-3.5833363850104032</v>
      </c>
      <c r="H2485" t="str">
        <f t="shared" si="189"/>
        <v/>
      </c>
      <c r="I2485">
        <f t="shared" si="186"/>
        <v>-5.0020842017506739E-3</v>
      </c>
    </row>
    <row r="2486" spans="1:9" x14ac:dyDescent="0.3">
      <c r="A2486">
        <v>7</v>
      </c>
      <c r="B2486">
        <v>2016</v>
      </c>
      <c r="C2486">
        <v>240.65</v>
      </c>
      <c r="D2486">
        <v>-9.9999999999999992E-2</v>
      </c>
      <c r="E2486">
        <f t="shared" si="187"/>
        <v>11.961328634448559</v>
      </c>
      <c r="F2486">
        <f>(MAX(E$2:E2486) - E2486)/MAX(E$2:E2486)</f>
        <v>3.4543447855680559E-2</v>
      </c>
      <c r="G2486">
        <f t="shared" si="188"/>
        <v>-3.6833363850104033</v>
      </c>
      <c r="H2486" t="str">
        <f t="shared" si="189"/>
        <v/>
      </c>
      <c r="I2486">
        <f t="shared" si="186"/>
        <v>-4.1554124246831491E-4</v>
      </c>
    </row>
    <row r="2487" spans="1:9" x14ac:dyDescent="0.3">
      <c r="A2487">
        <v>7</v>
      </c>
      <c r="B2487">
        <v>2016</v>
      </c>
      <c r="C2487">
        <v>242.4</v>
      </c>
      <c r="D2487">
        <v>-1.0999938963229068</v>
      </c>
      <c r="E2487">
        <f t="shared" si="187"/>
        <v>11.839199409605063</v>
      </c>
      <c r="F2487">
        <f>(MAX(E$2:E2487) - E2487)/MAX(E$2:E2487)</f>
        <v>4.4401086913759651E-2</v>
      </c>
      <c r="G2487">
        <f t="shared" si="188"/>
        <v>-4.7833302813333098</v>
      </c>
      <c r="H2487" t="str">
        <f t="shared" si="189"/>
        <v/>
      </c>
      <c r="I2487">
        <f t="shared" si="186"/>
        <v>-4.5379286151935099E-3</v>
      </c>
    </row>
    <row r="2488" spans="1:9" x14ac:dyDescent="0.3">
      <c r="A2488">
        <v>7</v>
      </c>
      <c r="B2488">
        <v>2016</v>
      </c>
      <c r="C2488">
        <v>244.05</v>
      </c>
      <c r="D2488">
        <v>0.10000000000000732</v>
      </c>
      <c r="E2488">
        <f t="shared" si="187"/>
        <v>11.850114467450428</v>
      </c>
      <c r="F2488">
        <f>(MAX(E$2:E2488) - E2488)/MAX(E$2:E2488)</f>
        <v>4.3520079925665353E-2</v>
      </c>
      <c r="G2488">
        <f t="shared" si="188"/>
        <v>-4.6833302813333022</v>
      </c>
      <c r="H2488" t="str">
        <f t="shared" si="189"/>
        <v/>
      </c>
      <c r="I2488">
        <f t="shared" si="186"/>
        <v>4.0975209997954238E-4</v>
      </c>
    </row>
    <row r="2489" spans="1:9" x14ac:dyDescent="0.3">
      <c r="A2489">
        <v>7</v>
      </c>
      <c r="B2489">
        <v>2016</v>
      </c>
      <c r="C2489">
        <v>245.75</v>
      </c>
      <c r="D2489">
        <v>0.19999694816145799</v>
      </c>
      <c r="E2489">
        <f t="shared" si="187"/>
        <v>11.871813226921116</v>
      </c>
      <c r="F2489">
        <f>(MAX(E$2:E2489) - E2489)/MAX(E$2:E2489)</f>
        <v>4.1768668343841103E-2</v>
      </c>
      <c r="G2489">
        <f t="shared" si="188"/>
        <v>-4.4833333331718439</v>
      </c>
      <c r="H2489" t="str">
        <f t="shared" si="189"/>
        <v/>
      </c>
      <c r="I2489">
        <f t="shared" si="186"/>
        <v>8.1382277990420346E-4</v>
      </c>
    </row>
    <row r="2490" spans="1:9" x14ac:dyDescent="0.3">
      <c r="A2490">
        <v>7</v>
      </c>
      <c r="B2490">
        <v>2016</v>
      </c>
      <c r="C2490">
        <v>245.55</v>
      </c>
      <c r="D2490">
        <v>-0.21666463232291666</v>
      </c>
      <c r="E2490">
        <f t="shared" si="187"/>
        <v>11.848243874008922</v>
      </c>
      <c r="F2490">
        <f>(MAX(E$2:E2490) - E2490)/MAX(E$2:E2490)</f>
        <v>4.3671064548669432E-2</v>
      </c>
      <c r="G2490">
        <f t="shared" si="188"/>
        <v>-4.6999979654947603</v>
      </c>
      <c r="H2490" t="str">
        <f t="shared" si="189"/>
        <v/>
      </c>
      <c r="I2490">
        <f t="shared" si="186"/>
        <v>-8.8236461951910665E-4</v>
      </c>
    </row>
    <row r="2491" spans="1:9" x14ac:dyDescent="0.3">
      <c r="A2491">
        <v>7</v>
      </c>
      <c r="B2491">
        <v>2016</v>
      </c>
      <c r="C2491">
        <v>247.2</v>
      </c>
      <c r="D2491">
        <v>-8.3333333333333329E-2</v>
      </c>
      <c r="E2491">
        <f t="shared" si="187"/>
        <v>11.839257038546233</v>
      </c>
      <c r="F2491">
        <f>(MAX(E$2:E2491) - E2491)/MAX(E$2:E2491)</f>
        <v>4.4396435403835845E-2</v>
      </c>
      <c r="G2491">
        <f t="shared" si="188"/>
        <v>-4.7833312988280934</v>
      </c>
      <c r="H2491" t="str">
        <f t="shared" si="189"/>
        <v/>
      </c>
      <c r="I2491">
        <f t="shared" si="186"/>
        <v>-3.3710895361380795E-4</v>
      </c>
    </row>
    <row r="2492" spans="1:9" x14ac:dyDescent="0.3">
      <c r="A2492">
        <v>7</v>
      </c>
      <c r="B2492">
        <v>2016</v>
      </c>
      <c r="C2492">
        <v>247.45</v>
      </c>
      <c r="D2492">
        <v>0.133336385</v>
      </c>
      <c r="E2492">
        <f t="shared" si="187"/>
        <v>11.853610881354324</v>
      </c>
      <c r="F2492">
        <f>(MAX(E$2:E2492) - E2492)/MAX(E$2:E2492)</f>
        <v>4.3237867487926344E-2</v>
      </c>
      <c r="G2492">
        <f t="shared" si="188"/>
        <v>-4.6499949138280936</v>
      </c>
      <c r="H2492" t="str">
        <f t="shared" si="189"/>
        <v/>
      </c>
      <c r="I2492">
        <f t="shared" si="186"/>
        <v>5.3884172560113156E-4</v>
      </c>
    </row>
    <row r="2493" spans="1:9" x14ac:dyDescent="0.3">
      <c r="A2493">
        <v>7</v>
      </c>
      <c r="B2493">
        <v>2016</v>
      </c>
      <c r="C2493">
        <v>248.1</v>
      </c>
      <c r="D2493">
        <v>0.30000305166666663</v>
      </c>
      <c r="E2493">
        <f t="shared" si="187"/>
        <v>11.885861057633123</v>
      </c>
      <c r="F2493">
        <f>(MAX(E$2:E2493) - E2493)/MAX(E$2:E2493)</f>
        <v>4.0634800140833822E-2</v>
      </c>
      <c r="G2493">
        <f t="shared" si="188"/>
        <v>-4.3499918621614269</v>
      </c>
      <c r="H2493" t="str">
        <f t="shared" si="189"/>
        <v/>
      </c>
      <c r="I2493">
        <f t="shared" si="186"/>
        <v>1.2092021429531102E-3</v>
      </c>
    </row>
    <row r="2494" spans="1:9" x14ac:dyDescent="0.3">
      <c r="A2494">
        <v>7</v>
      </c>
      <c r="B2494">
        <v>2016</v>
      </c>
      <c r="C2494">
        <v>247.2</v>
      </c>
      <c r="D2494">
        <v>-3.3330281666666663E-2</v>
      </c>
      <c r="E2494">
        <f t="shared" si="187"/>
        <v>11.882255240610352</v>
      </c>
      <c r="F2494">
        <f>(MAX(E$2:E2494) - E2494)/MAX(E$2:E2494)</f>
        <v>4.0925843032209815E-2</v>
      </c>
      <c r="G2494">
        <f t="shared" si="188"/>
        <v>-4.3833221438280932</v>
      </c>
      <c r="H2494" t="str">
        <f t="shared" si="189"/>
        <v/>
      </c>
      <c r="I2494">
        <f t="shared" si="186"/>
        <v>-1.3483123651564184E-4</v>
      </c>
    </row>
    <row r="2495" spans="1:9" x14ac:dyDescent="0.3">
      <c r="A2495">
        <v>7</v>
      </c>
      <c r="B2495">
        <v>2016</v>
      </c>
      <c r="C2495">
        <v>247.9</v>
      </c>
      <c r="D2495">
        <v>0.26666666666666672</v>
      </c>
      <c r="E2495">
        <f t="shared" si="187"/>
        <v>11.911014228687666</v>
      </c>
      <c r="F2495">
        <f>(MAX(E$2:E2495) - E2495)/MAX(E$2:E2495)</f>
        <v>3.8604566331198645E-2</v>
      </c>
      <c r="G2495">
        <f t="shared" si="188"/>
        <v>-4.1166554771614265</v>
      </c>
      <c r="H2495" t="str">
        <f t="shared" si="189"/>
        <v/>
      </c>
      <c r="I2495">
        <f t="shared" si="186"/>
        <v>1.0757025682398818E-3</v>
      </c>
    </row>
    <row r="2496" spans="1:9" x14ac:dyDescent="0.3">
      <c r="A2496">
        <v>7</v>
      </c>
      <c r="B2496">
        <v>2016</v>
      </c>
      <c r="C2496">
        <v>245.95</v>
      </c>
      <c r="D2496">
        <v>0.99999084481771183</v>
      </c>
      <c r="E2496">
        <f t="shared" si="187"/>
        <v>12.019977581636059</v>
      </c>
      <c r="F2496">
        <f>(MAX(E$2:E2496) - E2496)/MAX(E$2:E2496)</f>
        <v>2.9809608324220492E-2</v>
      </c>
      <c r="G2496">
        <f t="shared" si="188"/>
        <v>-3.1166646323437148</v>
      </c>
      <c r="H2496" t="str">
        <f t="shared" si="189"/>
        <v/>
      </c>
      <c r="I2496">
        <f t="shared" si="186"/>
        <v>4.0658298223936245E-3</v>
      </c>
    </row>
    <row r="2497" spans="1:9" x14ac:dyDescent="0.3">
      <c r="A2497">
        <v>7</v>
      </c>
      <c r="B2497">
        <v>2016</v>
      </c>
      <c r="C2497">
        <v>247.55</v>
      </c>
      <c r="D2497">
        <v>0.49999389632293134</v>
      </c>
      <c r="E2497">
        <f t="shared" si="187"/>
        <v>12.074602141142025</v>
      </c>
      <c r="F2497">
        <f>(MAX(E$2:E2497) - E2497)/MAX(E$2:E2497)</f>
        <v>2.5400596541771205E-2</v>
      </c>
      <c r="G2497">
        <f t="shared" si="188"/>
        <v>-2.6166707360207835</v>
      </c>
      <c r="H2497" t="str">
        <f t="shared" si="189"/>
        <v/>
      </c>
      <c r="I2497">
        <f t="shared" si="186"/>
        <v>2.0197693246735257E-3</v>
      </c>
    </row>
    <row r="2498" spans="1:9" x14ac:dyDescent="0.3">
      <c r="A2498">
        <v>7</v>
      </c>
      <c r="B2498">
        <v>2016</v>
      </c>
      <c r="C2498">
        <v>246.9</v>
      </c>
      <c r="D2498">
        <v>0.86666564933333323</v>
      </c>
      <c r="E2498">
        <f t="shared" si="187"/>
        <v>12.169966444651392</v>
      </c>
      <c r="F2498">
        <f>(MAX(E$2:E2498) - E2498)/MAX(E$2:E2498)</f>
        <v>1.7703283435714031E-2</v>
      </c>
      <c r="G2498">
        <f t="shared" si="188"/>
        <v>-1.7500050866874504</v>
      </c>
      <c r="H2498" t="str">
        <f t="shared" si="189"/>
        <v/>
      </c>
      <c r="I2498">
        <f t="shared" si="186"/>
        <v>3.5101889401917101E-3</v>
      </c>
    </row>
    <row r="2499" spans="1:9" x14ac:dyDescent="0.3">
      <c r="A2499">
        <v>7</v>
      </c>
      <c r="B2499">
        <v>2016</v>
      </c>
      <c r="C2499">
        <v>249.5</v>
      </c>
      <c r="D2499">
        <v>1.6667683999999999E-2</v>
      </c>
      <c r="E2499">
        <f t="shared" si="187"/>
        <v>12.17179570957615</v>
      </c>
      <c r="F2499">
        <f>(MAX(E$2:E2499) - E2499)/MAX(E$2:E2499)</f>
        <v>1.7555634636722797E-2</v>
      </c>
      <c r="G2499">
        <f t="shared" si="188"/>
        <v>-1.7333374026874504</v>
      </c>
      <c r="H2499" t="str">
        <f t="shared" si="189"/>
        <v/>
      </c>
      <c r="I2499">
        <f t="shared" ref="I2499:I2562" si="190">D2499/C2499</f>
        <v>6.6804344689378757E-5</v>
      </c>
    </row>
    <row r="2500" spans="1:9" x14ac:dyDescent="0.3">
      <c r="A2500">
        <v>7</v>
      </c>
      <c r="B2500">
        <v>2016</v>
      </c>
      <c r="C2500">
        <v>249.45</v>
      </c>
      <c r="D2500">
        <v>0.41666870101040004</v>
      </c>
      <c r="E2500">
        <f t="shared" ref="E2500:E2563" si="191">(D2500/C2500*$G$2+1)*E2499*$H$2+(1-$H$2)*E2499</f>
        <v>12.217540805552755</v>
      </c>
      <c r="F2500">
        <f>(MAX(E$2:E2500) - E2500)/MAX(E$2:E2500)</f>
        <v>1.3863327202589686E-2</v>
      </c>
      <c r="G2500">
        <f t="shared" si="188"/>
        <v>-1.3166687016770504</v>
      </c>
      <c r="H2500" t="str">
        <f t="shared" si="189"/>
        <v/>
      </c>
      <c r="I2500">
        <f t="shared" si="190"/>
        <v>1.6703495731024256E-3</v>
      </c>
    </row>
    <row r="2501" spans="1:9" x14ac:dyDescent="0.3">
      <c r="A2501">
        <v>7</v>
      </c>
      <c r="B2501">
        <v>2016</v>
      </c>
      <c r="C2501">
        <v>248.5</v>
      </c>
      <c r="D2501">
        <v>-3.3336385182284003E-2</v>
      </c>
      <c r="E2501">
        <f t="shared" si="191"/>
        <v>12.213853081391317</v>
      </c>
      <c r="F2501">
        <f>(MAX(E$2:E2501) - E2501)/MAX(E$2:E2501)</f>
        <v>1.4160981214361188E-2</v>
      </c>
      <c r="G2501">
        <f t="shared" ref="G2501:G2564" si="192">IF(A2501&lt;&gt;A2500, D2501, D2501+G2500)</f>
        <v>-1.3500050868593345</v>
      </c>
      <c r="H2501">
        <f t="shared" si="189"/>
        <v>-1.3500050868593345</v>
      </c>
      <c r="I2501">
        <f t="shared" si="190"/>
        <v>-1.3415044338947285E-4</v>
      </c>
    </row>
    <row r="2502" spans="1:9" x14ac:dyDescent="0.3">
      <c r="A2502">
        <v>8</v>
      </c>
      <c r="B2502">
        <v>2016</v>
      </c>
      <c r="C2502">
        <v>249.3</v>
      </c>
      <c r="D2502">
        <v>-0.3999979656562333</v>
      </c>
      <c r="E2502">
        <f t="shared" si="191"/>
        <v>12.16975997322001</v>
      </c>
      <c r="F2502">
        <f>(MAX(E$2:E2502) - E2502)/MAX(E$2:E2502)</f>
        <v>1.7719948741245703E-2</v>
      </c>
      <c r="G2502">
        <f t="shared" si="192"/>
        <v>-0.3999979656562333</v>
      </c>
      <c r="H2502" t="str">
        <f t="shared" si="189"/>
        <v/>
      </c>
      <c r="I2502">
        <f t="shared" si="190"/>
        <v>-1.6044844189981278E-3</v>
      </c>
    </row>
    <row r="2503" spans="1:9" x14ac:dyDescent="0.3">
      <c r="A2503">
        <v>8</v>
      </c>
      <c r="B2503">
        <v>2016</v>
      </c>
      <c r="C2503">
        <v>249.75</v>
      </c>
      <c r="D2503">
        <v>-1.3500061036770798</v>
      </c>
      <c r="E2503">
        <f t="shared" si="191"/>
        <v>12.021748709759361</v>
      </c>
      <c r="F2503">
        <f>(MAX(E$2:E2503) - E2503)/MAX(E$2:E2503)</f>
        <v>2.9666652027007464E-2</v>
      </c>
      <c r="G2503">
        <f t="shared" si="192"/>
        <v>-1.7500040693333132</v>
      </c>
      <c r="H2503" t="str">
        <f t="shared" si="189"/>
        <v/>
      </c>
      <c r="I2503">
        <f t="shared" si="190"/>
        <v>-5.4054298445528719E-3</v>
      </c>
    </row>
    <row r="2504" spans="1:9" x14ac:dyDescent="0.3">
      <c r="A2504">
        <v>8</v>
      </c>
      <c r="B2504">
        <v>2016</v>
      </c>
      <c r="C2504">
        <v>246.7</v>
      </c>
      <c r="D2504">
        <v>-1.4999969481614468</v>
      </c>
      <c r="E2504">
        <f t="shared" si="191"/>
        <v>11.857284504868982</v>
      </c>
      <c r="F2504">
        <f>(MAX(E$2:E2504) - E2504)/MAX(E$2:E2504)</f>
        <v>4.2941351607397558E-2</v>
      </c>
      <c r="G2504">
        <f t="shared" si="192"/>
        <v>-3.25000101749476</v>
      </c>
      <c r="H2504" t="str">
        <f t="shared" si="189"/>
        <v/>
      </c>
      <c r="I2504">
        <f t="shared" si="190"/>
        <v>-6.0802470537553582E-3</v>
      </c>
    </row>
    <row r="2505" spans="1:9" x14ac:dyDescent="0.3">
      <c r="A2505">
        <v>8</v>
      </c>
      <c r="B2505">
        <v>2016</v>
      </c>
      <c r="C2505">
        <v>246.3</v>
      </c>
      <c r="D2505">
        <v>0.49999389632293134</v>
      </c>
      <c r="E2505">
        <f t="shared" si="191"/>
        <v>11.911443182208192</v>
      </c>
      <c r="F2505">
        <f>(MAX(E$2:E2505) - E2505)/MAX(E$2:E2505)</f>
        <v>3.8569943422689594E-2</v>
      </c>
      <c r="G2505">
        <f t="shared" si="192"/>
        <v>-2.7500071211718287</v>
      </c>
      <c r="H2505" t="str">
        <f t="shared" si="189"/>
        <v/>
      </c>
      <c r="I2505">
        <f t="shared" si="190"/>
        <v>2.0300198795084505E-3</v>
      </c>
    </row>
    <row r="2506" spans="1:9" x14ac:dyDescent="0.3">
      <c r="A2506">
        <v>8</v>
      </c>
      <c r="B2506">
        <v>2016</v>
      </c>
      <c r="C2506">
        <v>246.2</v>
      </c>
      <c r="D2506">
        <v>-2.6999908448177199</v>
      </c>
      <c r="E2506">
        <f t="shared" si="191"/>
        <v>11.617528592581102</v>
      </c>
      <c r="F2506">
        <f>(MAX(E$2:E2506) - E2506)/MAX(E$2:E2506)</f>
        <v>6.2293208203581071E-2</v>
      </c>
      <c r="G2506">
        <f t="shared" si="192"/>
        <v>-5.4499979659895486</v>
      </c>
      <c r="H2506" t="str">
        <f t="shared" si="189"/>
        <v/>
      </c>
      <c r="I2506">
        <f t="shared" si="190"/>
        <v>-1.0966656558967182E-2</v>
      </c>
    </row>
    <row r="2507" spans="1:9" x14ac:dyDescent="0.3">
      <c r="A2507">
        <v>8</v>
      </c>
      <c r="B2507">
        <v>2016</v>
      </c>
      <c r="C2507">
        <v>250.15</v>
      </c>
      <c r="D2507">
        <v>-0.25</v>
      </c>
      <c r="E2507">
        <f t="shared" si="191"/>
        <v>11.591404827506839</v>
      </c>
      <c r="F2507">
        <f>(MAX(E$2:E2507) - E2507)/MAX(E$2:E2507)</f>
        <v>6.4401783340041194E-2</v>
      </c>
      <c r="G2507">
        <f t="shared" si="192"/>
        <v>-5.6999979659895486</v>
      </c>
      <c r="H2507" t="str">
        <f t="shared" si="189"/>
        <v/>
      </c>
      <c r="I2507">
        <f t="shared" si="190"/>
        <v>-9.9940035978412947E-4</v>
      </c>
    </row>
    <row r="2508" spans="1:9" x14ac:dyDescent="0.3">
      <c r="A2508">
        <v>8</v>
      </c>
      <c r="B2508">
        <v>2016</v>
      </c>
      <c r="C2508">
        <v>250.8</v>
      </c>
      <c r="D2508">
        <v>0.46666768399999997</v>
      </c>
      <c r="E2508">
        <f t="shared" si="191"/>
        <v>11.639933542026807</v>
      </c>
      <c r="F2508">
        <f>(MAX(E$2:E2508) - E2508)/MAX(E$2:E2508)</f>
        <v>6.048479662123226E-2</v>
      </c>
      <c r="G2508">
        <f t="shared" si="192"/>
        <v>-5.2333302819895486</v>
      </c>
      <c r="H2508" t="str">
        <f t="shared" si="189"/>
        <v/>
      </c>
      <c r="I2508">
        <f t="shared" si="190"/>
        <v>1.86071644338118E-3</v>
      </c>
    </row>
    <row r="2509" spans="1:9" x14ac:dyDescent="0.3">
      <c r="A2509">
        <v>8</v>
      </c>
      <c r="B2509">
        <v>2016</v>
      </c>
      <c r="C2509">
        <v>252.1</v>
      </c>
      <c r="D2509">
        <v>-0.23333435066666666</v>
      </c>
      <c r="E2509">
        <f t="shared" si="191"/>
        <v>11.61569319393727</v>
      </c>
      <c r="F2509">
        <f>(MAX(E$2:E2509) - E2509)/MAX(E$2:E2509)</f>
        <v>6.2441352084636345E-2</v>
      </c>
      <c r="G2509">
        <f t="shared" si="192"/>
        <v>-5.4666646326562152</v>
      </c>
      <c r="H2509" t="str">
        <f t="shared" si="189"/>
        <v/>
      </c>
      <c r="I2509">
        <f t="shared" si="190"/>
        <v>-9.2556267618669843E-4</v>
      </c>
    </row>
    <row r="2510" spans="1:9" x14ac:dyDescent="0.3">
      <c r="A2510">
        <v>8</v>
      </c>
      <c r="B2510">
        <v>2016</v>
      </c>
      <c r="C2510">
        <v>251.7</v>
      </c>
      <c r="D2510">
        <v>-0.18333536767709468</v>
      </c>
      <c r="E2510">
        <f t="shared" si="191"/>
        <v>11.596656536763241</v>
      </c>
      <c r="F2510">
        <f>(MAX(E$2:E2510) - E2510)/MAX(E$2:E2510)</f>
        <v>6.3977892544419351E-2</v>
      </c>
      <c r="G2510">
        <f t="shared" si="192"/>
        <v>-5.6500000003333097</v>
      </c>
      <c r="H2510" t="str">
        <f t="shared" si="189"/>
        <v/>
      </c>
      <c r="I2510">
        <f t="shared" si="190"/>
        <v>-7.2838842938853672E-4</v>
      </c>
    </row>
    <row r="2511" spans="1:9" x14ac:dyDescent="0.3">
      <c r="A2511">
        <v>8</v>
      </c>
      <c r="B2511">
        <v>2016</v>
      </c>
      <c r="C2511">
        <v>252.9</v>
      </c>
      <c r="D2511">
        <v>0.15000101717187866</v>
      </c>
      <c r="E2511">
        <f t="shared" si="191"/>
        <v>11.61213260683715</v>
      </c>
      <c r="F2511">
        <f>(MAX(E$2:E2511) - E2511)/MAX(E$2:E2511)</f>
        <v>6.272874425070317E-2</v>
      </c>
      <c r="G2511">
        <f t="shared" si="192"/>
        <v>-5.4999989831614311</v>
      </c>
      <c r="H2511" t="str">
        <f t="shared" si="189"/>
        <v/>
      </c>
      <c r="I2511">
        <f t="shared" si="190"/>
        <v>5.9312383223360482E-4</v>
      </c>
    </row>
    <row r="2512" spans="1:9" x14ac:dyDescent="0.3">
      <c r="A2512">
        <v>8</v>
      </c>
      <c r="B2512">
        <v>2016</v>
      </c>
      <c r="C2512">
        <v>252.9</v>
      </c>
      <c r="D2512">
        <v>-0.15</v>
      </c>
      <c r="E2512">
        <f t="shared" si="191"/>
        <v>11.596635988589592</v>
      </c>
      <c r="F2512">
        <f>(MAX(E$2:E2512) - E2512)/MAX(E$2:E2512)</f>
        <v>6.3979551086667544E-2</v>
      </c>
      <c r="G2512">
        <f t="shared" si="192"/>
        <v>-5.6499989831614315</v>
      </c>
      <c r="H2512" t="str">
        <f t="shared" si="189"/>
        <v/>
      </c>
      <c r="I2512">
        <f t="shared" si="190"/>
        <v>-5.9311981020166067E-4</v>
      </c>
    </row>
    <row r="2513" spans="1:9" x14ac:dyDescent="0.3">
      <c r="A2513">
        <v>8</v>
      </c>
      <c r="B2513">
        <v>2016</v>
      </c>
      <c r="C2513">
        <v>253.65</v>
      </c>
      <c r="D2513">
        <v>0.89999694816146925</v>
      </c>
      <c r="E2513">
        <f t="shared" si="191"/>
        <v>11.689216742569515</v>
      </c>
      <c r="F2513">
        <f>(MAX(E$2:E2513) - E2513)/MAX(E$2:E2513)</f>
        <v>5.6506911694839707E-2</v>
      </c>
      <c r="G2513">
        <f t="shared" si="192"/>
        <v>-4.7500020349999623</v>
      </c>
      <c r="H2513" t="str">
        <f t="shared" si="189"/>
        <v/>
      </c>
      <c r="I2513">
        <f t="shared" si="190"/>
        <v>3.5481843018390271E-3</v>
      </c>
    </row>
    <row r="2514" spans="1:9" x14ac:dyDescent="0.3">
      <c r="A2514">
        <v>8</v>
      </c>
      <c r="B2514">
        <v>2016</v>
      </c>
      <c r="C2514">
        <v>252.3</v>
      </c>
      <c r="D2514">
        <v>-3.3331298666666669E-2</v>
      </c>
      <c r="E2514">
        <f t="shared" si="191"/>
        <v>11.685742157779746</v>
      </c>
      <c r="F2514">
        <f>(MAX(E$2:E2514) - E2514)/MAX(E$2:E2514)</f>
        <v>5.6787362199443567E-2</v>
      </c>
      <c r="G2514">
        <f t="shared" si="192"/>
        <v>-4.7833333336666293</v>
      </c>
      <c r="H2514" t="str">
        <f t="shared" si="189"/>
        <v/>
      </c>
      <c r="I2514">
        <f t="shared" si="190"/>
        <v>-1.3210978464790594E-4</v>
      </c>
    </row>
    <row r="2515" spans="1:9" x14ac:dyDescent="0.3">
      <c r="A2515">
        <v>8</v>
      </c>
      <c r="B2515">
        <v>2016</v>
      </c>
      <c r="C2515">
        <v>252.45</v>
      </c>
      <c r="D2515">
        <v>-2.2500030518385463</v>
      </c>
      <c r="E2515">
        <f t="shared" si="191"/>
        <v>11.451402090774373</v>
      </c>
      <c r="F2515">
        <f>(MAX(E$2:E2515) - E2515)/MAX(E$2:E2515)</f>
        <v>7.5702079789318297E-2</v>
      </c>
      <c r="G2515">
        <f t="shared" si="192"/>
        <v>-7.0333363855051756</v>
      </c>
      <c r="H2515" t="str">
        <f t="shared" si="189"/>
        <v/>
      </c>
      <c r="I2515">
        <f t="shared" si="190"/>
        <v>-8.9126680603626319E-3</v>
      </c>
    </row>
    <row r="2516" spans="1:9" x14ac:dyDescent="0.3">
      <c r="A2516">
        <v>8</v>
      </c>
      <c r="B2516">
        <v>2016</v>
      </c>
      <c r="C2516">
        <v>254.6</v>
      </c>
      <c r="D2516">
        <v>-1.6665649494787868E-2</v>
      </c>
      <c r="E2516">
        <f t="shared" si="191"/>
        <v>11.449715518228006</v>
      </c>
      <c r="F2516">
        <f>(MAX(E$2:E2516) - E2516)/MAX(E$2:E2516)</f>
        <v>7.5838211197903405E-2</v>
      </c>
      <c r="G2516">
        <f t="shared" si="192"/>
        <v>-7.050002034999963</v>
      </c>
      <c r="H2516" t="str">
        <f t="shared" si="189"/>
        <v/>
      </c>
      <c r="I2516">
        <f t="shared" si="190"/>
        <v>-6.5458167693589425E-5</v>
      </c>
    </row>
    <row r="2517" spans="1:9" x14ac:dyDescent="0.3">
      <c r="A2517">
        <v>8</v>
      </c>
      <c r="B2517">
        <v>2016</v>
      </c>
      <c r="C2517">
        <v>254.55</v>
      </c>
      <c r="D2517">
        <v>0.3833333333333333</v>
      </c>
      <c r="E2517">
        <f t="shared" si="191"/>
        <v>11.488510959730545</v>
      </c>
      <c r="F2517">
        <f>(MAX(E$2:E2517) - E2517)/MAX(E$2:E2517)</f>
        <v>7.2706843911155034E-2</v>
      </c>
      <c r="G2517">
        <f t="shared" si="192"/>
        <v>-6.6666687016666302</v>
      </c>
      <c r="H2517" t="str">
        <f t="shared" si="189"/>
        <v/>
      </c>
      <c r="I2517">
        <f t="shared" si="190"/>
        <v>1.5059254894257839E-3</v>
      </c>
    </row>
    <row r="2518" spans="1:9" x14ac:dyDescent="0.3">
      <c r="A2518">
        <v>8</v>
      </c>
      <c r="B2518">
        <v>2016</v>
      </c>
      <c r="C2518">
        <v>253.6</v>
      </c>
      <c r="D2518">
        <v>-0.95000915518229867</v>
      </c>
      <c r="E2518">
        <f t="shared" si="191"/>
        <v>11.391677644154436</v>
      </c>
      <c r="F2518">
        <f>(MAX(E$2:E2518) - E2518)/MAX(E$2:E2518)</f>
        <v>8.0522728069672964E-2</v>
      </c>
      <c r="G2518">
        <f t="shared" si="192"/>
        <v>-7.6166778568489288</v>
      </c>
      <c r="H2518" t="str">
        <f t="shared" si="189"/>
        <v/>
      </c>
      <c r="I2518">
        <f t="shared" si="190"/>
        <v>-3.746092883210957E-3</v>
      </c>
    </row>
    <row r="2519" spans="1:9" x14ac:dyDescent="0.3">
      <c r="A2519">
        <v>8</v>
      </c>
      <c r="B2519">
        <v>2016</v>
      </c>
      <c r="C2519">
        <v>254.45</v>
      </c>
      <c r="D2519">
        <v>0.40000101717185332</v>
      </c>
      <c r="E2519">
        <f t="shared" si="191"/>
        <v>11.431970573811146</v>
      </c>
      <c r="F2519">
        <f>(MAX(E$2:E2519) - E2519)/MAX(E$2:E2519)</f>
        <v>7.7270491288039381E-2</v>
      </c>
      <c r="G2519">
        <f t="shared" si="192"/>
        <v>-7.216676839677076</v>
      </c>
      <c r="H2519" t="str">
        <f t="shared" si="189"/>
        <v/>
      </c>
      <c r="I2519">
        <f t="shared" si="190"/>
        <v>1.5720220757392547E-3</v>
      </c>
    </row>
    <row r="2520" spans="1:9" x14ac:dyDescent="0.3">
      <c r="A2520">
        <v>8</v>
      </c>
      <c r="B2520">
        <v>2016</v>
      </c>
      <c r="C2520">
        <v>253.2</v>
      </c>
      <c r="D2520">
        <v>0.13333536799999998</v>
      </c>
      <c r="E2520">
        <f t="shared" si="191"/>
        <v>11.445515769339206</v>
      </c>
      <c r="F2520">
        <f>(MAX(E$2:E2520) - E2520)/MAX(E$2:E2520)</f>
        <v>7.617719319613854E-2</v>
      </c>
      <c r="G2520">
        <f t="shared" si="192"/>
        <v>-7.083341471677076</v>
      </c>
      <c r="H2520" t="str">
        <f t="shared" si="189"/>
        <v/>
      </c>
      <c r="I2520">
        <f t="shared" si="190"/>
        <v>5.2660097946287518E-4</v>
      </c>
    </row>
    <row r="2521" spans="1:9" x14ac:dyDescent="0.3">
      <c r="A2521">
        <v>8</v>
      </c>
      <c r="B2521">
        <v>2016</v>
      </c>
      <c r="C2521">
        <v>252.8</v>
      </c>
      <c r="D2521">
        <v>3.3329264333333337E-2</v>
      </c>
      <c r="E2521">
        <f t="shared" si="191"/>
        <v>11.448910978580274</v>
      </c>
      <c r="F2521">
        <f>(MAX(E$2:E2521) - E2521)/MAX(E$2:E2521)</f>
        <v>7.5903149475088194E-2</v>
      </c>
      <c r="G2521">
        <f t="shared" si="192"/>
        <v>-7.0500122073437428</v>
      </c>
      <c r="H2521" t="str">
        <f t="shared" ref="H2521:H2584" si="193">IF(A2521=A2522, "", IF(-C2499*0.05 &gt; MIN(G2500:G2521), -C2499*0.05, G2521))</f>
        <v/>
      </c>
      <c r="I2521">
        <f t="shared" si="190"/>
        <v>1.318404443565401E-4</v>
      </c>
    </row>
    <row r="2522" spans="1:9" x14ac:dyDescent="0.3">
      <c r="A2522">
        <v>8</v>
      </c>
      <c r="B2522">
        <v>2016</v>
      </c>
      <c r="C2522">
        <v>251.2</v>
      </c>
      <c r="D2522">
        <v>1.6000091551822999</v>
      </c>
      <c r="E2522">
        <f t="shared" si="191"/>
        <v>11.61298866711865</v>
      </c>
      <c r="F2522">
        <f>(MAX(E$2:E2522) - E2522)/MAX(E$2:E2522)</f>
        <v>6.2659647494559878E-2</v>
      </c>
      <c r="G2522">
        <f t="shared" si="192"/>
        <v>-5.4500030521614429</v>
      </c>
      <c r="H2522" t="str">
        <f t="shared" si="193"/>
        <v/>
      </c>
      <c r="I2522">
        <f t="shared" si="190"/>
        <v>6.3694631973817677E-3</v>
      </c>
    </row>
    <row r="2523" spans="1:9" x14ac:dyDescent="0.3">
      <c r="A2523">
        <v>8</v>
      </c>
      <c r="B2523">
        <v>2016</v>
      </c>
      <c r="C2523">
        <v>253.6</v>
      </c>
      <c r="D2523">
        <v>-0.54999084481771943</v>
      </c>
      <c r="E2523">
        <f t="shared" si="191"/>
        <v>11.556321339603876</v>
      </c>
      <c r="F2523">
        <f>(MAX(E$2:E2523) - E2523)/MAX(E$2:E2523)</f>
        <v>6.7233540940149369E-2</v>
      </c>
      <c r="G2523">
        <f t="shared" si="192"/>
        <v>-5.999993896979162</v>
      </c>
      <c r="H2523" t="str">
        <f t="shared" si="193"/>
        <v/>
      </c>
      <c r="I2523">
        <f t="shared" si="190"/>
        <v>-2.1687336152118276E-3</v>
      </c>
    </row>
    <row r="2524" spans="1:9" x14ac:dyDescent="0.3">
      <c r="A2524">
        <v>8</v>
      </c>
      <c r="B2524">
        <v>2016</v>
      </c>
      <c r="C2524">
        <v>253.85</v>
      </c>
      <c r="D2524">
        <v>-0.38333231616144658</v>
      </c>
      <c r="E2524">
        <f t="shared" si="191"/>
        <v>11.517056810522975</v>
      </c>
      <c r="F2524">
        <f>(MAX(E$2:E2524) - E2524)/MAX(E$2:E2524)</f>
        <v>7.04027705488771E-2</v>
      </c>
      <c r="G2524">
        <f t="shared" si="192"/>
        <v>-6.3833262131406086</v>
      </c>
      <c r="H2524">
        <f t="shared" si="193"/>
        <v>-6.3833262131406086</v>
      </c>
      <c r="I2524">
        <f t="shared" si="190"/>
        <v>-1.5100741231492873E-3</v>
      </c>
    </row>
    <row r="2525" spans="1:9" x14ac:dyDescent="0.3">
      <c r="A2525">
        <v>9</v>
      </c>
      <c r="B2525">
        <v>2016</v>
      </c>
      <c r="C2525">
        <v>251.35</v>
      </c>
      <c r="D2525">
        <v>1.0999999999999934</v>
      </c>
      <c r="E2525">
        <f t="shared" si="191"/>
        <v>11.630463278022653</v>
      </c>
      <c r="F2525">
        <f>(MAX(E$2:E2525) - E2525)/MAX(E$2:E2525)</f>
        <v>6.1249187326710808E-2</v>
      </c>
      <c r="G2525">
        <f t="shared" si="192"/>
        <v>1.0999999999999934</v>
      </c>
      <c r="H2525" t="str">
        <f t="shared" si="193"/>
        <v/>
      </c>
      <c r="I2525">
        <f t="shared" si="190"/>
        <v>4.3763676148796237E-3</v>
      </c>
    </row>
    <row r="2526" spans="1:9" x14ac:dyDescent="0.3">
      <c r="A2526">
        <v>9</v>
      </c>
      <c r="B2526">
        <v>2016</v>
      </c>
      <c r="C2526">
        <v>252.4</v>
      </c>
      <c r="D2526">
        <v>0.11666768383853</v>
      </c>
      <c r="E2526">
        <f t="shared" si="191"/>
        <v>11.642559249608967</v>
      </c>
      <c r="F2526">
        <f>(MAX(E$2:E2526) - E2526)/MAX(E$2:E2526)</f>
        <v>6.0272863092216876E-2</v>
      </c>
      <c r="G2526">
        <f t="shared" si="192"/>
        <v>1.2166676838385235</v>
      </c>
      <c r="H2526" t="str">
        <f t="shared" si="193"/>
        <v/>
      </c>
      <c r="I2526">
        <f t="shared" si="190"/>
        <v>4.6223329571525354E-4</v>
      </c>
    </row>
    <row r="2527" spans="1:9" x14ac:dyDescent="0.3">
      <c r="A2527">
        <v>9</v>
      </c>
      <c r="B2527">
        <v>2016</v>
      </c>
      <c r="C2527">
        <v>254</v>
      </c>
      <c r="D2527">
        <v>-2</v>
      </c>
      <c r="E2527">
        <f t="shared" si="191"/>
        <v>11.436293436131642</v>
      </c>
      <c r="F2527">
        <f>(MAX(E$2:E2527) - E2527)/MAX(E$2:E2527)</f>
        <v>7.6921572210661898E-2</v>
      </c>
      <c r="G2527">
        <f t="shared" si="192"/>
        <v>-0.78333231616147647</v>
      </c>
      <c r="H2527" t="str">
        <f t="shared" si="193"/>
        <v/>
      </c>
      <c r="I2527">
        <f t="shared" si="190"/>
        <v>-7.874015748031496E-3</v>
      </c>
    </row>
    <row r="2528" spans="1:9" x14ac:dyDescent="0.3">
      <c r="A2528">
        <v>9</v>
      </c>
      <c r="B2528">
        <v>2016</v>
      </c>
      <c r="C2528">
        <v>255.9</v>
      </c>
      <c r="D2528">
        <v>-0.38332926433333331</v>
      </c>
      <c r="E2528">
        <f t="shared" si="191"/>
        <v>11.397748307618404</v>
      </c>
      <c r="F2528">
        <f>(MAX(E$2:E2528) - E2528)/MAX(E$2:E2528)</f>
        <v>8.0032735528186308E-2</v>
      </c>
      <c r="G2528">
        <f t="shared" si="192"/>
        <v>-1.1666615804948097</v>
      </c>
      <c r="H2528" t="str">
        <f t="shared" si="193"/>
        <v/>
      </c>
      <c r="I2528">
        <f t="shared" si="190"/>
        <v>-1.4979650814120097E-3</v>
      </c>
    </row>
    <row r="2529" spans="1:9" x14ac:dyDescent="0.3">
      <c r="A2529">
        <v>9</v>
      </c>
      <c r="B2529">
        <v>2016</v>
      </c>
      <c r="C2529">
        <v>257.05</v>
      </c>
      <c r="D2529">
        <v>0.29999796533333334</v>
      </c>
      <c r="E2529">
        <f t="shared" si="191"/>
        <v>11.427678001953165</v>
      </c>
      <c r="F2529">
        <f>(MAX(E$2:E2529) - E2529)/MAX(E$2:E2529)</f>
        <v>7.7616965476024022E-2</v>
      </c>
      <c r="G2529">
        <f t="shared" si="192"/>
        <v>-0.86666361516147639</v>
      </c>
      <c r="H2529" t="str">
        <f t="shared" si="193"/>
        <v/>
      </c>
      <c r="I2529">
        <f t="shared" si="190"/>
        <v>1.1670801997017441E-3</v>
      </c>
    </row>
    <row r="2530" spans="1:9" x14ac:dyDescent="0.3">
      <c r="A2530">
        <v>9</v>
      </c>
      <c r="B2530">
        <v>2016</v>
      </c>
      <c r="C2530">
        <v>256.89999999999998</v>
      </c>
      <c r="D2530">
        <v>-0.13333129898958332</v>
      </c>
      <c r="E2530">
        <f t="shared" si="191"/>
        <v>11.414333311050171</v>
      </c>
      <c r="F2530">
        <f>(MAX(E$2:E2530) - E2530)/MAX(E$2:E2530)</f>
        <v>7.8694079872123027E-2</v>
      </c>
      <c r="G2530">
        <f t="shared" si="192"/>
        <v>-0.99999491415105968</v>
      </c>
      <c r="H2530" t="str">
        <f t="shared" si="193"/>
        <v/>
      </c>
      <c r="I2530">
        <f t="shared" si="190"/>
        <v>-5.1900077457992736E-4</v>
      </c>
    </row>
    <row r="2531" spans="1:9" x14ac:dyDescent="0.3">
      <c r="A2531">
        <v>9</v>
      </c>
      <c r="B2531">
        <v>2016</v>
      </c>
      <c r="C2531">
        <v>256.10000000000002</v>
      </c>
      <c r="D2531">
        <v>-1.19999389632292</v>
      </c>
      <c r="E2531">
        <f t="shared" si="191"/>
        <v>11.293995383741795</v>
      </c>
      <c r="F2531">
        <f>(MAX(E$2:E2531) - E2531)/MAX(E$2:E2531)</f>
        <v>8.8407134662436077E-2</v>
      </c>
      <c r="G2531">
        <f t="shared" si="192"/>
        <v>-2.1999888104739798</v>
      </c>
      <c r="H2531" t="str">
        <f t="shared" si="193"/>
        <v/>
      </c>
      <c r="I2531">
        <f t="shared" si="190"/>
        <v>-4.6856458271101907E-3</v>
      </c>
    </row>
    <row r="2532" spans="1:9" x14ac:dyDescent="0.3">
      <c r="A2532">
        <v>9</v>
      </c>
      <c r="B2532">
        <v>2016</v>
      </c>
      <c r="C2532">
        <v>250.4</v>
      </c>
      <c r="D2532">
        <v>-1.7999877929791666</v>
      </c>
      <c r="E2532">
        <f t="shared" si="191"/>
        <v>11.111326170061398</v>
      </c>
      <c r="F2532">
        <f>(MAX(E$2:E2532) - E2532)/MAX(E$2:E2532)</f>
        <v>0.10315124834850907</v>
      </c>
      <c r="G2532">
        <f t="shared" si="192"/>
        <v>-3.9999766034531463</v>
      </c>
      <c r="H2532" t="str">
        <f t="shared" si="193"/>
        <v/>
      </c>
      <c r="I2532">
        <f t="shared" si="190"/>
        <v>-7.1884496524727099E-3</v>
      </c>
    </row>
    <row r="2533" spans="1:9" x14ac:dyDescent="0.3">
      <c r="A2533">
        <v>9</v>
      </c>
      <c r="B2533">
        <v>2016</v>
      </c>
      <c r="C2533">
        <v>251.5</v>
      </c>
      <c r="D2533">
        <v>2.5500091551822934</v>
      </c>
      <c r="E2533">
        <f t="shared" si="191"/>
        <v>11.364811111551317</v>
      </c>
      <c r="F2533">
        <f>(MAX(E$2:E2533) - E2533)/MAX(E$2:E2533)</f>
        <v>8.2691255557528917E-2</v>
      </c>
      <c r="G2533">
        <f t="shared" si="192"/>
        <v>-1.4499674482708529</v>
      </c>
      <c r="H2533" t="str">
        <f t="shared" si="193"/>
        <v/>
      </c>
      <c r="I2533">
        <f t="shared" si="190"/>
        <v>1.013920141225564E-2</v>
      </c>
    </row>
    <row r="2534" spans="1:9" x14ac:dyDescent="0.3">
      <c r="A2534">
        <v>9</v>
      </c>
      <c r="B2534">
        <v>2016</v>
      </c>
      <c r="C2534">
        <v>251.5</v>
      </c>
      <c r="D2534">
        <v>2.5500000000000065</v>
      </c>
      <c r="E2534">
        <f t="shared" si="191"/>
        <v>11.624077925676668</v>
      </c>
      <c r="F2534">
        <f>(MAX(E$2:E2534) - E2534)/MAX(E$2:E2534)</f>
        <v>6.1764579926361231E-2</v>
      </c>
      <c r="G2534">
        <f t="shared" si="192"/>
        <v>1.1000325517291536</v>
      </c>
      <c r="H2534" t="str">
        <f t="shared" si="193"/>
        <v/>
      </c>
      <c r="I2534">
        <f t="shared" si="190"/>
        <v>1.0139165009940384E-2</v>
      </c>
    </row>
    <row r="2535" spans="1:9" x14ac:dyDescent="0.3">
      <c r="A2535">
        <v>9</v>
      </c>
      <c r="B2535">
        <v>2016</v>
      </c>
      <c r="C2535">
        <v>251.5</v>
      </c>
      <c r="D2535">
        <v>2.5500000000000065</v>
      </c>
      <c r="E2535">
        <f t="shared" si="191"/>
        <v>11.88925942507456</v>
      </c>
      <c r="F2535">
        <f>(MAX(E$2:E2535) - E2535)/MAX(E$2:E2535)</f>
        <v>4.0360501506192248E-2</v>
      </c>
      <c r="G2535">
        <f t="shared" si="192"/>
        <v>3.6500325517291601</v>
      </c>
      <c r="H2535" t="str">
        <f t="shared" si="193"/>
        <v/>
      </c>
      <c r="I2535">
        <f t="shared" si="190"/>
        <v>1.0139165009940384E-2</v>
      </c>
    </row>
    <row r="2536" spans="1:9" x14ac:dyDescent="0.3">
      <c r="A2536">
        <v>9</v>
      </c>
      <c r="B2536">
        <v>2016</v>
      </c>
      <c r="C2536">
        <v>251.5</v>
      </c>
      <c r="D2536">
        <v>2.5500000000000065</v>
      </c>
      <c r="E2536">
        <f t="shared" si="191"/>
        <v>12.160490542177403</v>
      </c>
      <c r="F2536">
        <f>(MAX(E$2:E2536) - E2536)/MAX(E$2:E2536)</f>
        <v>1.8468129249300778E-2</v>
      </c>
      <c r="G2536">
        <f t="shared" si="192"/>
        <v>6.2000325517291666</v>
      </c>
      <c r="H2536" t="str">
        <f t="shared" si="193"/>
        <v/>
      </c>
      <c r="I2536">
        <f t="shared" si="190"/>
        <v>1.0139165009940384E-2</v>
      </c>
    </row>
    <row r="2537" spans="1:9" x14ac:dyDescent="0.3">
      <c r="A2537">
        <v>9</v>
      </c>
      <c r="B2537">
        <v>2016</v>
      </c>
      <c r="C2537">
        <v>247.95</v>
      </c>
      <c r="D2537">
        <v>1.3666687012526033</v>
      </c>
      <c r="E2537">
        <f t="shared" si="191"/>
        <v>12.311301447947566</v>
      </c>
      <c r="F2537">
        <f>(MAX(E$2:E2537) - E2537)/MAX(E$2:E2537)</f>
        <v>6.2954533233762905E-3</v>
      </c>
      <c r="G2537">
        <f t="shared" si="192"/>
        <v>7.5667012529817699</v>
      </c>
      <c r="H2537" t="str">
        <f t="shared" si="193"/>
        <v/>
      </c>
      <c r="I2537">
        <f t="shared" si="190"/>
        <v>5.5118721566953148E-3</v>
      </c>
    </row>
    <row r="2538" spans="1:9" x14ac:dyDescent="0.3">
      <c r="A2538">
        <v>9</v>
      </c>
      <c r="B2538">
        <v>2016</v>
      </c>
      <c r="C2538">
        <v>250.7</v>
      </c>
      <c r="D2538">
        <v>-0.4333333333333334</v>
      </c>
      <c r="E2538">
        <f t="shared" si="191"/>
        <v>12.26342143633309</v>
      </c>
      <c r="F2538">
        <f>(MAX(E$2:E2538) - E2538)/MAX(E$2:E2538)</f>
        <v>1.0160080100439409E-2</v>
      </c>
      <c r="G2538">
        <f t="shared" si="192"/>
        <v>7.1333679196484363</v>
      </c>
      <c r="H2538" t="str">
        <f t="shared" si="193"/>
        <v/>
      </c>
      <c r="I2538">
        <f t="shared" si="190"/>
        <v>-1.7284935513894432E-3</v>
      </c>
    </row>
    <row r="2539" spans="1:9" x14ac:dyDescent="0.3">
      <c r="A2539">
        <v>9</v>
      </c>
      <c r="B2539">
        <v>2016</v>
      </c>
      <c r="C2539">
        <v>251.8</v>
      </c>
      <c r="D2539">
        <v>-0.56666666666665333</v>
      </c>
      <c r="E2539">
        <f t="shared" si="191"/>
        <v>12.201325080767862</v>
      </c>
      <c r="F2539">
        <f>(MAX(E$2:E2539) - E2539)/MAX(E$2:E2539)</f>
        <v>1.5172176597150708E-2</v>
      </c>
      <c r="G2539">
        <f t="shared" si="192"/>
        <v>6.5667012529817832</v>
      </c>
      <c r="H2539" t="str">
        <f t="shared" si="193"/>
        <v/>
      </c>
      <c r="I2539">
        <f t="shared" si="190"/>
        <v>-2.2504633306856762E-3</v>
      </c>
    </row>
    <row r="2540" spans="1:9" x14ac:dyDescent="0.3">
      <c r="A2540">
        <v>9</v>
      </c>
      <c r="B2540">
        <v>2016</v>
      </c>
      <c r="C2540">
        <v>255.5</v>
      </c>
      <c r="D2540">
        <v>-0.5</v>
      </c>
      <c r="E2540">
        <f t="shared" si="191"/>
        <v>12.147601046654891</v>
      </c>
      <c r="F2540">
        <f>(MAX(E$2:E2540) - E2540)/MAX(E$2:E2540)</f>
        <v>1.9508502629746502E-2</v>
      </c>
      <c r="G2540">
        <f t="shared" si="192"/>
        <v>6.0667012529817832</v>
      </c>
      <c r="H2540" t="str">
        <f t="shared" si="193"/>
        <v/>
      </c>
      <c r="I2540">
        <f t="shared" si="190"/>
        <v>-1.9569471624266144E-3</v>
      </c>
    </row>
    <row r="2541" spans="1:9" x14ac:dyDescent="0.3">
      <c r="A2541">
        <v>9</v>
      </c>
      <c r="B2541">
        <v>2016</v>
      </c>
      <c r="C2541">
        <v>256.7</v>
      </c>
      <c r="D2541">
        <v>0.26666870133333337</v>
      </c>
      <c r="E2541">
        <f t="shared" si="191"/>
        <v>12.175994565313676</v>
      </c>
      <c r="F2541">
        <f>(MAX(E$2:E2541) - E2541)/MAX(E$2:E2541)</f>
        <v>1.7216724729036775E-2</v>
      </c>
      <c r="G2541">
        <f t="shared" si="192"/>
        <v>6.333369954315117</v>
      </c>
      <c r="H2541" t="str">
        <f t="shared" si="193"/>
        <v/>
      </c>
      <c r="I2541">
        <f t="shared" si="190"/>
        <v>1.0388340527204261E-3</v>
      </c>
    </row>
    <row r="2542" spans="1:9" x14ac:dyDescent="0.3">
      <c r="A2542">
        <v>9</v>
      </c>
      <c r="B2542">
        <v>2016</v>
      </c>
      <c r="C2542">
        <v>255.95</v>
      </c>
      <c r="D2542">
        <v>0.24999898282811331</v>
      </c>
      <c r="E2542">
        <f t="shared" si="191"/>
        <v>12.202753577138488</v>
      </c>
      <c r="F2542">
        <f>(MAX(E$2:E2542) - E2542)/MAX(E$2:E2542)</f>
        <v>1.5056875762027544E-2</v>
      </c>
      <c r="G2542">
        <f t="shared" si="192"/>
        <v>6.5833689371432307</v>
      </c>
      <c r="H2542" t="str">
        <f t="shared" si="193"/>
        <v/>
      </c>
      <c r="I2542">
        <f t="shared" si="190"/>
        <v>9.7674929801958715E-4</v>
      </c>
    </row>
    <row r="2543" spans="1:9" x14ac:dyDescent="0.3">
      <c r="A2543">
        <v>9</v>
      </c>
      <c r="B2543">
        <v>2016</v>
      </c>
      <c r="C2543">
        <v>254.2</v>
      </c>
      <c r="D2543">
        <v>3.099990844817706</v>
      </c>
      <c r="E2543">
        <f t="shared" si="191"/>
        <v>12.537584241316559</v>
      </c>
      <c r="F2543">
        <f>(MAX(E$2:E2543) - E2543)/MAX(E$2:E2543)</f>
        <v>0</v>
      </c>
      <c r="G2543">
        <f t="shared" si="192"/>
        <v>9.6833597819609363</v>
      </c>
      <c r="H2543" t="str">
        <f t="shared" si="193"/>
        <v/>
      </c>
      <c r="I2543">
        <f t="shared" si="190"/>
        <v>1.2195085935553525E-2</v>
      </c>
    </row>
    <row r="2544" spans="1:9" x14ac:dyDescent="0.3">
      <c r="A2544">
        <v>9</v>
      </c>
      <c r="B2544">
        <v>2016</v>
      </c>
      <c r="C2544">
        <v>256.5</v>
      </c>
      <c r="D2544">
        <v>-0.69998474114061737</v>
      </c>
      <c r="E2544">
        <f t="shared" si="191"/>
        <v>12.460600753073692</v>
      </c>
      <c r="F2544">
        <f>(MAX(E$2:E2544) - E2544)/MAX(E$2:E2544)</f>
        <v>6.1402170275493897E-3</v>
      </c>
      <c r="G2544">
        <f t="shared" si="192"/>
        <v>8.9833750408203183</v>
      </c>
      <c r="H2544" t="str">
        <f t="shared" si="193"/>
        <v/>
      </c>
      <c r="I2544">
        <f t="shared" si="190"/>
        <v>-2.7289853455774557E-3</v>
      </c>
    </row>
    <row r="2545" spans="1:9" x14ac:dyDescent="0.3">
      <c r="A2545">
        <v>9</v>
      </c>
      <c r="B2545">
        <v>2016</v>
      </c>
      <c r="C2545">
        <v>257.05</v>
      </c>
      <c r="D2545">
        <v>-0.30000305184895798</v>
      </c>
      <c r="E2545">
        <f t="shared" si="191"/>
        <v>12.427879527354822</v>
      </c>
      <c r="F2545">
        <f>(MAX(E$2:E2545) - E2545)/MAX(E$2:E2545)</f>
        <v>8.7500679437282625E-3</v>
      </c>
      <c r="G2545">
        <f t="shared" si="192"/>
        <v>8.683371988971361</v>
      </c>
      <c r="H2545" t="str">
        <f t="shared" si="193"/>
        <v/>
      </c>
      <c r="I2545">
        <f t="shared" si="190"/>
        <v>-1.167099987741521E-3</v>
      </c>
    </row>
    <row r="2546" spans="1:9" x14ac:dyDescent="0.3">
      <c r="A2546">
        <v>9</v>
      </c>
      <c r="B2546">
        <v>2016</v>
      </c>
      <c r="C2546">
        <v>255.9</v>
      </c>
      <c r="D2546">
        <v>-0.80000610367709468</v>
      </c>
      <c r="E2546">
        <f t="shared" si="191"/>
        <v>12.340461184937052</v>
      </c>
      <c r="F2546">
        <f>(MAX(E$2:E2546) - E2546)/MAX(E$2:E2546)</f>
        <v>1.5722570838639253E-2</v>
      </c>
      <c r="G2546">
        <f t="shared" si="192"/>
        <v>7.8833658852942659</v>
      </c>
      <c r="H2546">
        <f t="shared" si="193"/>
        <v>7.8833658852942659</v>
      </c>
      <c r="I2546">
        <f t="shared" si="190"/>
        <v>-3.126245031954258E-3</v>
      </c>
    </row>
    <row r="2547" spans="1:9" x14ac:dyDescent="0.3">
      <c r="A2547">
        <v>10</v>
      </c>
      <c r="B2547">
        <v>2016</v>
      </c>
      <c r="C2547">
        <v>255.9</v>
      </c>
      <c r="D2547">
        <v>0.26666666666666672</v>
      </c>
      <c r="E2547">
        <f t="shared" si="191"/>
        <v>12.369395443283913</v>
      </c>
      <c r="F2547">
        <f>(MAX(E$2:E2547) - E2547)/MAX(E$2:E2547)</f>
        <v>1.3414769128999587E-2</v>
      </c>
      <c r="G2547">
        <f t="shared" si="192"/>
        <v>0.26666666666666672</v>
      </c>
      <c r="H2547" t="str">
        <f t="shared" si="193"/>
        <v/>
      </c>
      <c r="I2547">
        <f t="shared" si="190"/>
        <v>1.0420737267161652E-3</v>
      </c>
    </row>
    <row r="2548" spans="1:9" x14ac:dyDescent="0.3">
      <c r="A2548">
        <v>10</v>
      </c>
      <c r="B2548">
        <v>2016</v>
      </c>
      <c r="C2548">
        <v>256.35000000000002</v>
      </c>
      <c r="D2548">
        <v>-4.9987792979166668E-2</v>
      </c>
      <c r="E2548">
        <f t="shared" si="191"/>
        <v>12.363968420650533</v>
      </c>
      <c r="F2548">
        <f>(MAX(E$2:E2548) - E2548)/MAX(E$2:E2548)</f>
        <v>1.3847629441554559E-2</v>
      </c>
      <c r="G2548">
        <f t="shared" si="192"/>
        <v>0.21667887368750005</v>
      </c>
      <c r="H2548" t="str">
        <f t="shared" si="193"/>
        <v/>
      </c>
      <c r="I2548">
        <f t="shared" si="190"/>
        <v>-1.9499821719979194E-4</v>
      </c>
    </row>
    <row r="2549" spans="1:9" x14ac:dyDescent="0.3">
      <c r="A2549">
        <v>10</v>
      </c>
      <c r="B2549">
        <v>2016</v>
      </c>
      <c r="C2549">
        <v>254.65</v>
      </c>
      <c r="D2549">
        <v>1.8000183106978931</v>
      </c>
      <c r="E2549">
        <f t="shared" si="191"/>
        <v>12.560609227591975</v>
      </c>
      <c r="F2549">
        <f>(MAX(E$2:E2549) - E2549)/MAX(E$2:E2549)</f>
        <v>0</v>
      </c>
      <c r="G2549">
        <f t="shared" si="192"/>
        <v>2.0166971843853929</v>
      </c>
      <c r="H2549" t="str">
        <f t="shared" si="193"/>
        <v/>
      </c>
      <c r="I2549">
        <f t="shared" si="190"/>
        <v>7.0685973324087692E-3</v>
      </c>
    </row>
    <row r="2550" spans="1:9" x14ac:dyDescent="0.3">
      <c r="A2550">
        <v>10</v>
      </c>
      <c r="B2550">
        <v>2016</v>
      </c>
      <c r="C2550">
        <v>258.25</v>
      </c>
      <c r="D2550">
        <v>0.25001220702084065</v>
      </c>
      <c r="E2550">
        <f t="shared" si="191"/>
        <v>12.587969102432874</v>
      </c>
      <c r="F2550">
        <f>(MAX(E$2:E2550) - E2550)/MAX(E$2:E2550)</f>
        <v>0</v>
      </c>
      <c r="G2550">
        <f t="shared" si="192"/>
        <v>2.2667093914062337</v>
      </c>
      <c r="H2550" t="str">
        <f t="shared" si="193"/>
        <v/>
      </c>
      <c r="I2550">
        <f t="shared" si="190"/>
        <v>9.6810147926753394E-4</v>
      </c>
    </row>
    <row r="2551" spans="1:9" x14ac:dyDescent="0.3">
      <c r="A2551">
        <v>10</v>
      </c>
      <c r="B2551">
        <v>2016</v>
      </c>
      <c r="C2551">
        <v>258.05</v>
      </c>
      <c r="D2551">
        <v>-0.59998779297917404</v>
      </c>
      <c r="E2551">
        <f t="shared" si="191"/>
        <v>12.522115924561598</v>
      </c>
      <c r="F2551">
        <f>(MAX(E$2:E2551) - E2551)/MAX(E$2:E2551)</f>
        <v>5.2314378384157468E-3</v>
      </c>
      <c r="G2551">
        <f t="shared" si="192"/>
        <v>1.6667215984270598</v>
      </c>
      <c r="H2551" t="str">
        <f t="shared" si="193"/>
        <v/>
      </c>
      <c r="I2551">
        <f t="shared" si="190"/>
        <v>-2.3250834837402596E-3</v>
      </c>
    </row>
    <row r="2552" spans="1:9" x14ac:dyDescent="0.3">
      <c r="A2552">
        <v>10</v>
      </c>
      <c r="B2552">
        <v>2016</v>
      </c>
      <c r="C2552">
        <v>256.45</v>
      </c>
      <c r="D2552">
        <v>0.48332722966666669</v>
      </c>
      <c r="E2552">
        <f t="shared" si="191"/>
        <v>12.575216447465134</v>
      </c>
      <c r="F2552">
        <f>(MAX(E$2:E2552) - E2552)/MAX(E$2:E2552)</f>
        <v>1.0130827986600929E-3</v>
      </c>
      <c r="G2552">
        <f t="shared" si="192"/>
        <v>2.1500488280937264</v>
      </c>
      <c r="H2552" t="str">
        <f t="shared" si="193"/>
        <v/>
      </c>
      <c r="I2552">
        <f t="shared" si="190"/>
        <v>1.8846840696692014E-3</v>
      </c>
    </row>
    <row r="2553" spans="1:9" x14ac:dyDescent="0.3">
      <c r="A2553">
        <v>10</v>
      </c>
      <c r="B2553">
        <v>2016</v>
      </c>
      <c r="C2553">
        <v>257.25</v>
      </c>
      <c r="D2553">
        <v>-0.88333333333332664</v>
      </c>
      <c r="E2553">
        <f t="shared" si="191"/>
        <v>12.478060985115913</v>
      </c>
      <c r="F2553">
        <f>(MAX(E$2:E2553) - E2553)/MAX(E$2:E2553)</f>
        <v>8.7312032959882754E-3</v>
      </c>
      <c r="G2553">
        <f t="shared" si="192"/>
        <v>1.2667154947603998</v>
      </c>
      <c r="H2553" t="str">
        <f t="shared" si="193"/>
        <v/>
      </c>
      <c r="I2553">
        <f t="shared" si="190"/>
        <v>-3.4337544541625914E-3</v>
      </c>
    </row>
    <row r="2554" spans="1:9" x14ac:dyDescent="0.3">
      <c r="A2554">
        <v>10</v>
      </c>
      <c r="B2554">
        <v>2016</v>
      </c>
      <c r="C2554">
        <v>252.4</v>
      </c>
      <c r="D2554">
        <v>0.9000091551822913</v>
      </c>
      <c r="E2554">
        <f t="shared" si="191"/>
        <v>12.578173229697672</v>
      </c>
      <c r="F2554">
        <f>(MAX(E$2:E2554) - E2554)/MAX(E$2:E2554)</f>
        <v>7.7819326179539455E-4</v>
      </c>
      <c r="G2554">
        <f t="shared" si="192"/>
        <v>2.1667246499426911</v>
      </c>
      <c r="H2554" t="str">
        <f t="shared" si="193"/>
        <v/>
      </c>
      <c r="I2554">
        <f t="shared" si="190"/>
        <v>3.5658048937491729E-3</v>
      </c>
    </row>
    <row r="2555" spans="1:9" x14ac:dyDescent="0.3">
      <c r="A2555">
        <v>10</v>
      </c>
      <c r="B2555">
        <v>2016</v>
      </c>
      <c r="C2555">
        <v>253.3</v>
      </c>
      <c r="D2555">
        <v>0.70000203434374664</v>
      </c>
      <c r="E2555">
        <f t="shared" si="191"/>
        <v>12.656383574784572</v>
      </c>
      <c r="F2555">
        <f>(MAX(E$2:E2555) - E2555)/MAX(E$2:E2555)</f>
        <v>0</v>
      </c>
      <c r="G2555">
        <f t="shared" si="192"/>
        <v>2.8667266842864376</v>
      </c>
      <c r="H2555" t="str">
        <f t="shared" si="193"/>
        <v/>
      </c>
      <c r="I2555">
        <f t="shared" si="190"/>
        <v>2.7635295473499668E-3</v>
      </c>
    </row>
    <row r="2556" spans="1:9" x14ac:dyDescent="0.3">
      <c r="A2556">
        <v>10</v>
      </c>
      <c r="B2556">
        <v>2016</v>
      </c>
      <c r="C2556">
        <v>251.95</v>
      </c>
      <c r="D2556">
        <v>-0.21666971851562464</v>
      </c>
      <c r="E2556">
        <f t="shared" si="191"/>
        <v>12.631894295563328</v>
      </c>
      <c r="F2556">
        <f>(MAX(E$2:E2556) - E2556)/MAX(E$2:E2556)</f>
        <v>1.9349349738447042E-3</v>
      </c>
      <c r="G2556">
        <f t="shared" si="192"/>
        <v>2.6500569657708128</v>
      </c>
      <c r="H2556" t="str">
        <f t="shared" si="193"/>
        <v/>
      </c>
      <c r="I2556">
        <f t="shared" si="190"/>
        <v>-8.5997109948650384E-4</v>
      </c>
    </row>
    <row r="2557" spans="1:9" x14ac:dyDescent="0.3">
      <c r="A2557">
        <v>10</v>
      </c>
      <c r="B2557">
        <v>2016</v>
      </c>
      <c r="C2557">
        <v>253.1</v>
      </c>
      <c r="D2557">
        <v>0</v>
      </c>
      <c r="E2557">
        <f t="shared" si="191"/>
        <v>12.631894295563328</v>
      </c>
      <c r="F2557">
        <f>(MAX(E$2:E2557) - E2557)/MAX(E$2:E2557)</f>
        <v>1.9349349738447042E-3</v>
      </c>
      <c r="G2557">
        <f t="shared" si="192"/>
        <v>2.6500569657708128</v>
      </c>
      <c r="H2557" t="str">
        <f t="shared" si="193"/>
        <v/>
      </c>
      <c r="I2557">
        <f t="shared" si="190"/>
        <v>0</v>
      </c>
    </row>
    <row r="2558" spans="1:9" x14ac:dyDescent="0.3">
      <c r="A2558">
        <v>10</v>
      </c>
      <c r="B2558">
        <v>2016</v>
      </c>
      <c r="C2558">
        <v>253.3</v>
      </c>
      <c r="D2558">
        <v>-0.56666463232289999</v>
      </c>
      <c r="E2558">
        <f t="shared" si="191"/>
        <v>12.568311163280624</v>
      </c>
      <c r="F2558">
        <f>(MAX(E$2:E2558) - E2558)/MAX(E$2:E2558)</f>
        <v>6.9587343796544852E-3</v>
      </c>
      <c r="G2558">
        <f t="shared" si="192"/>
        <v>2.0833923334479127</v>
      </c>
      <c r="H2558" t="str">
        <f t="shared" si="193"/>
        <v/>
      </c>
      <c r="I2558">
        <f t="shared" si="190"/>
        <v>-2.2371284339632847E-3</v>
      </c>
    </row>
    <row r="2559" spans="1:9" x14ac:dyDescent="0.3">
      <c r="A2559">
        <v>10</v>
      </c>
      <c r="B2559">
        <v>2016</v>
      </c>
      <c r="C2559">
        <v>254.4</v>
      </c>
      <c r="D2559">
        <v>0.24999796533333332</v>
      </c>
      <c r="E2559">
        <f t="shared" si="191"/>
        <v>12.596100540213079</v>
      </c>
      <c r="F2559">
        <f>(MAX(E$2:E2559) - E2559)/MAX(E$2:E2559)</f>
        <v>4.7630536966021524E-3</v>
      </c>
      <c r="G2559">
        <f t="shared" si="192"/>
        <v>2.333390298781246</v>
      </c>
      <c r="H2559" t="str">
        <f t="shared" si="193"/>
        <v/>
      </c>
      <c r="I2559">
        <f t="shared" si="190"/>
        <v>9.8269640461215923E-4</v>
      </c>
    </row>
    <row r="2560" spans="1:9" x14ac:dyDescent="0.3">
      <c r="A2560">
        <v>10</v>
      </c>
      <c r="B2560">
        <v>2016</v>
      </c>
      <c r="C2560">
        <v>255.5</v>
      </c>
      <c r="D2560">
        <v>1.6665649333333334E-2</v>
      </c>
      <c r="E2560">
        <f t="shared" si="191"/>
        <v>12.597949170106558</v>
      </c>
      <c r="F2560">
        <f>(MAX(E$2:E2560) - E2560)/MAX(E$2:E2560)</f>
        <v>4.6169906539837539E-3</v>
      </c>
      <c r="G2560">
        <f t="shared" si="192"/>
        <v>2.3500559481145795</v>
      </c>
      <c r="H2560" t="str">
        <f t="shared" si="193"/>
        <v/>
      </c>
      <c r="I2560">
        <f t="shared" si="190"/>
        <v>6.5227590345727331E-5</v>
      </c>
    </row>
    <row r="2561" spans="1:9" x14ac:dyDescent="0.3">
      <c r="A2561">
        <v>10</v>
      </c>
      <c r="B2561">
        <v>2016</v>
      </c>
      <c r="C2561">
        <v>255.4</v>
      </c>
      <c r="D2561">
        <v>0.28333129866666668</v>
      </c>
      <c r="E2561">
        <f t="shared" si="191"/>
        <v>12.629394490868233</v>
      </c>
      <c r="F2561">
        <f>(MAX(E$2:E2561) - E2561)/MAX(E$2:E2561)</f>
        <v>2.1324483219764085E-3</v>
      </c>
      <c r="G2561">
        <f t="shared" si="192"/>
        <v>2.633387246781246</v>
      </c>
      <c r="H2561" t="str">
        <f t="shared" si="193"/>
        <v/>
      </c>
      <c r="I2561">
        <f t="shared" si="190"/>
        <v>1.1093629548420778E-3</v>
      </c>
    </row>
    <row r="2562" spans="1:9" x14ac:dyDescent="0.3">
      <c r="A2562">
        <v>10</v>
      </c>
      <c r="B2562">
        <v>2016</v>
      </c>
      <c r="C2562">
        <v>255.15</v>
      </c>
      <c r="D2562">
        <v>-1.3000091551822934</v>
      </c>
      <c r="E2562">
        <f t="shared" si="191"/>
        <v>12.484612052926984</v>
      </c>
      <c r="F2562">
        <f>(MAX(E$2:E2562) - E2562)/MAX(E$2:E2562)</f>
        <v>1.3571927623923306E-2</v>
      </c>
      <c r="G2562">
        <f t="shared" si="192"/>
        <v>1.3333780915989526</v>
      </c>
      <c r="H2562" t="str">
        <f t="shared" si="193"/>
        <v/>
      </c>
      <c r="I2562">
        <f t="shared" si="190"/>
        <v>-5.095078013648024E-3</v>
      </c>
    </row>
    <row r="2563" spans="1:9" x14ac:dyDescent="0.3">
      <c r="A2563">
        <v>10</v>
      </c>
      <c r="B2563">
        <v>2016</v>
      </c>
      <c r="C2563">
        <v>255.75</v>
      </c>
      <c r="D2563">
        <v>-5.0015258859382537E-2</v>
      </c>
      <c r="E2563">
        <f t="shared" si="191"/>
        <v>12.479118612132972</v>
      </c>
      <c r="F2563">
        <f>(MAX(E$2:E2563) - E2563)/MAX(E$2:E2563)</f>
        <v>1.400597268597065E-2</v>
      </c>
      <c r="G2563">
        <f t="shared" si="192"/>
        <v>1.2833628327395701</v>
      </c>
      <c r="H2563" t="str">
        <f t="shared" si="193"/>
        <v/>
      </c>
      <c r="I2563">
        <f t="shared" ref="I2563:I2626" si="194">D2563/C2563</f>
        <v>-1.9556308449416438E-4</v>
      </c>
    </row>
    <row r="2564" spans="1:9" x14ac:dyDescent="0.3">
      <c r="A2564">
        <v>10</v>
      </c>
      <c r="B2564">
        <v>2016</v>
      </c>
      <c r="C2564">
        <v>254.5</v>
      </c>
      <c r="D2564">
        <v>-3</v>
      </c>
      <c r="E2564">
        <f t="shared" ref="E2564:E2627" si="195">(D2564/C2564*$G$2+1)*E2563*$H$2+(1-$H$2)*E2563</f>
        <v>12.148140024188383</v>
      </c>
      <c r="F2564">
        <f>(MAX(E$2:E2564) - E2564)/MAX(E$2:E2564)</f>
        <v>4.0157091288602183E-2</v>
      </c>
      <c r="G2564">
        <f t="shared" si="192"/>
        <v>-1.7166371672604299</v>
      </c>
      <c r="H2564" t="str">
        <f t="shared" si="193"/>
        <v/>
      </c>
      <c r="I2564">
        <f t="shared" si="194"/>
        <v>-1.1787819253438114E-2</v>
      </c>
    </row>
    <row r="2565" spans="1:9" x14ac:dyDescent="0.3">
      <c r="A2565">
        <v>10</v>
      </c>
      <c r="B2565">
        <v>2016</v>
      </c>
      <c r="C2565">
        <v>253.35</v>
      </c>
      <c r="D2565">
        <v>0.14999898266666667</v>
      </c>
      <c r="E2565">
        <f t="shared" si="195"/>
        <v>12.164323049454106</v>
      </c>
      <c r="F2565">
        <f>(MAX(E$2:E2565) - E2565)/MAX(E$2:E2565)</f>
        <v>3.8878445997070001E-2</v>
      </c>
      <c r="G2565">
        <f t="shared" ref="G2565:G2628" si="196">IF(A2565&lt;&gt;A2564, D2565, D2565+G2564)</f>
        <v>-1.5666381845937631</v>
      </c>
      <c r="H2565" t="str">
        <f t="shared" si="193"/>
        <v/>
      </c>
      <c r="I2565">
        <f t="shared" si="194"/>
        <v>5.9206229590158543E-4</v>
      </c>
    </row>
    <row r="2566" spans="1:9" x14ac:dyDescent="0.3">
      <c r="A2566">
        <v>10</v>
      </c>
      <c r="B2566">
        <v>2016</v>
      </c>
      <c r="C2566">
        <v>253.1</v>
      </c>
      <c r="D2566">
        <v>0.95000000000001139</v>
      </c>
      <c r="E2566">
        <f t="shared" si="195"/>
        <v>12.267054145930629</v>
      </c>
      <c r="F2566">
        <f>(MAX(E$2:E2566) - E2566)/MAX(E$2:E2566)</f>
        <v>3.0761506756922821E-2</v>
      </c>
      <c r="G2566">
        <f t="shared" si="196"/>
        <v>-0.61663818459375175</v>
      </c>
      <c r="H2566" t="str">
        <f t="shared" si="193"/>
        <v/>
      </c>
      <c r="I2566">
        <f t="shared" si="194"/>
        <v>3.753457131568595E-3</v>
      </c>
    </row>
    <row r="2567" spans="1:9" x14ac:dyDescent="0.3">
      <c r="A2567">
        <v>10</v>
      </c>
      <c r="B2567">
        <v>2016</v>
      </c>
      <c r="C2567">
        <v>252.65</v>
      </c>
      <c r="D2567">
        <v>0.2499969483333333</v>
      </c>
      <c r="E2567">
        <f t="shared" si="195"/>
        <v>12.294365183842466</v>
      </c>
      <c r="F2567">
        <f>(MAX(E$2:E2567) - E2567)/MAX(E$2:E2567)</f>
        <v>2.8603620363036306E-2</v>
      </c>
      <c r="G2567">
        <f t="shared" si="196"/>
        <v>-0.36664123626041845</v>
      </c>
      <c r="H2567">
        <f t="shared" si="193"/>
        <v>-0.36664123626041845</v>
      </c>
      <c r="I2567">
        <f t="shared" si="194"/>
        <v>9.8949910284319535E-4</v>
      </c>
    </row>
    <row r="2568" spans="1:9" x14ac:dyDescent="0.3">
      <c r="A2568">
        <v>11</v>
      </c>
      <c r="B2568">
        <v>2016</v>
      </c>
      <c r="C2568">
        <v>252.95</v>
      </c>
      <c r="D2568">
        <v>0.15000000000001132</v>
      </c>
      <c r="E2568">
        <f t="shared" si="195"/>
        <v>12.310769011672264</v>
      </c>
      <c r="F2568">
        <f>(MAX(E$2:E2568) - E2568)/MAX(E$2:E2568)</f>
        <v>2.7307529127110153E-2</v>
      </c>
      <c r="G2568">
        <f t="shared" si="196"/>
        <v>0.15000000000001132</v>
      </c>
      <c r="H2568" t="str">
        <f t="shared" si="193"/>
        <v/>
      </c>
      <c r="I2568">
        <f t="shared" si="194"/>
        <v>5.930025696778467E-4</v>
      </c>
    </row>
    <row r="2569" spans="1:9" x14ac:dyDescent="0.3">
      <c r="A2569">
        <v>11</v>
      </c>
      <c r="B2569">
        <v>2016</v>
      </c>
      <c r="C2569">
        <v>251.4</v>
      </c>
      <c r="D2569">
        <v>-1.3499908448177067</v>
      </c>
      <c r="E2569">
        <f t="shared" si="195"/>
        <v>12.162027137044371</v>
      </c>
      <c r="F2569">
        <f>(MAX(E$2:E2569) - E2569)/MAX(E$2:E2569)</f>
        <v>3.9059849507493756E-2</v>
      </c>
      <c r="G2569">
        <f t="shared" si="196"/>
        <v>-1.1999908448176955</v>
      </c>
      <c r="H2569" t="str">
        <f t="shared" si="193"/>
        <v/>
      </c>
      <c r="I2569">
        <f t="shared" si="194"/>
        <v>-5.3698919841595333E-3</v>
      </c>
    </row>
    <row r="2570" spans="1:9" x14ac:dyDescent="0.3">
      <c r="A2570">
        <v>11</v>
      </c>
      <c r="B2570">
        <v>2016</v>
      </c>
      <c r="C2570">
        <v>249.6</v>
      </c>
      <c r="D2570">
        <v>-0.33333435066666667</v>
      </c>
      <c r="E2570">
        <f t="shared" si="195"/>
        <v>12.125482472814948</v>
      </c>
      <c r="F2570">
        <f>(MAX(E$2:E2570) - E2570)/MAX(E$2:E2570)</f>
        <v>4.1947298676009076E-2</v>
      </c>
      <c r="G2570">
        <f t="shared" si="196"/>
        <v>-1.5333251954843621</v>
      </c>
      <c r="H2570" t="str">
        <f t="shared" si="193"/>
        <v/>
      </c>
      <c r="I2570">
        <f t="shared" si="194"/>
        <v>-1.3354741613247863E-3</v>
      </c>
    </row>
    <row r="2571" spans="1:9" x14ac:dyDescent="0.3">
      <c r="A2571">
        <v>11</v>
      </c>
      <c r="B2571">
        <v>2016</v>
      </c>
      <c r="C2571">
        <v>249.95</v>
      </c>
      <c r="D2571">
        <v>-3.0533333333333335E-6</v>
      </c>
      <c r="E2571">
        <f t="shared" si="195"/>
        <v>12.125482139540035</v>
      </c>
      <c r="F2571">
        <f>(MAX(E$2:E2571) - E2571)/MAX(E$2:E2571)</f>
        <v>4.1947325008563831E-2</v>
      </c>
      <c r="G2571">
        <f t="shared" si="196"/>
        <v>-1.5333282488176954</v>
      </c>
      <c r="H2571" t="str">
        <f t="shared" si="193"/>
        <v/>
      </c>
      <c r="I2571">
        <f t="shared" si="194"/>
        <v>-1.2215776488631061E-8</v>
      </c>
    </row>
    <row r="2572" spans="1:9" x14ac:dyDescent="0.3">
      <c r="A2572">
        <v>11</v>
      </c>
      <c r="B2572">
        <v>2016</v>
      </c>
      <c r="C2572">
        <v>252.7</v>
      </c>
      <c r="D2572">
        <v>0.64999389632291671</v>
      </c>
      <c r="E2572">
        <f t="shared" si="195"/>
        <v>12.195657648469655</v>
      </c>
      <c r="F2572">
        <f>(MAX(E$2:E2572) - E2572)/MAX(E$2:E2572)</f>
        <v>3.640265195761172E-2</v>
      </c>
      <c r="G2572">
        <f t="shared" si="196"/>
        <v>-0.88333435249477865</v>
      </c>
      <c r="H2572" t="str">
        <f t="shared" si="193"/>
        <v/>
      </c>
      <c r="I2572">
        <f t="shared" si="194"/>
        <v>2.5721958698967816E-3</v>
      </c>
    </row>
    <row r="2573" spans="1:9" x14ac:dyDescent="0.3">
      <c r="A2573">
        <v>11</v>
      </c>
      <c r="B2573">
        <v>2016</v>
      </c>
      <c r="C2573">
        <v>253.15</v>
      </c>
      <c r="D2573">
        <v>8.3336385182287323E-2</v>
      </c>
      <c r="E2573">
        <f t="shared" si="195"/>
        <v>12.204690907614527</v>
      </c>
      <c r="F2573">
        <f>(MAX(E$2:E2573) - E2573)/MAX(E$2:E2573)</f>
        <v>3.5688920496211599E-2</v>
      </c>
      <c r="G2573">
        <f t="shared" si="196"/>
        <v>-0.79999796731249129</v>
      </c>
      <c r="H2573" t="str">
        <f t="shared" si="193"/>
        <v/>
      </c>
      <c r="I2573">
        <f t="shared" si="194"/>
        <v>3.2919765033492918E-4</v>
      </c>
    </row>
    <row r="2574" spans="1:9" x14ac:dyDescent="0.3">
      <c r="A2574">
        <v>11</v>
      </c>
      <c r="B2574">
        <v>2016</v>
      </c>
      <c r="C2574">
        <v>253.7</v>
      </c>
      <c r="D2574">
        <v>3.5999938965755134</v>
      </c>
      <c r="E2574">
        <f t="shared" si="195"/>
        <v>12.594355191210335</v>
      </c>
      <c r="F2574">
        <f>(MAX(E$2:E2574) - E2574)/MAX(E$2:E2574)</f>
        <v>4.900956359904951E-3</v>
      </c>
      <c r="G2574">
        <f t="shared" si="196"/>
        <v>2.7999959292630221</v>
      </c>
      <c r="H2574" t="str">
        <f t="shared" si="193"/>
        <v/>
      </c>
      <c r="I2574">
        <f t="shared" si="194"/>
        <v>1.4189964117365051E-2</v>
      </c>
    </row>
    <row r="2575" spans="1:9" x14ac:dyDescent="0.3">
      <c r="A2575">
        <v>11</v>
      </c>
      <c r="B2575">
        <v>2016</v>
      </c>
      <c r="C2575">
        <v>250.8</v>
      </c>
      <c r="D2575">
        <v>-1.3999938963229133</v>
      </c>
      <c r="E2575">
        <f t="shared" si="195"/>
        <v>12.436173190051687</v>
      </c>
      <c r="F2575">
        <f>(MAX(E$2:E2575) - E2575)/MAX(E$2:E2575)</f>
        <v>1.7399155408944187E-2</v>
      </c>
      <c r="G2575">
        <f t="shared" si="196"/>
        <v>1.4000020329401088</v>
      </c>
      <c r="H2575" t="str">
        <f t="shared" si="193"/>
        <v/>
      </c>
      <c r="I2575">
        <f t="shared" si="194"/>
        <v>-5.5821128242540402E-3</v>
      </c>
    </row>
    <row r="2576" spans="1:9" x14ac:dyDescent="0.3">
      <c r="A2576">
        <v>11</v>
      </c>
      <c r="B2576">
        <v>2016</v>
      </c>
      <c r="C2576">
        <v>250.3</v>
      </c>
      <c r="D2576">
        <v>-0.69999084481772333</v>
      </c>
      <c r="E2576">
        <f t="shared" si="195"/>
        <v>12.357920227208663</v>
      </c>
      <c r="F2576">
        <f>(MAX(E$2:E2576) - E2576)/MAX(E$2:E2576)</f>
        <v>2.3582040304984161E-2</v>
      </c>
      <c r="G2576">
        <f t="shared" si="196"/>
        <v>0.7000111881223855</v>
      </c>
      <c r="H2576" t="str">
        <f t="shared" si="193"/>
        <v/>
      </c>
      <c r="I2576">
        <f t="shared" si="194"/>
        <v>-2.7966074503304964E-3</v>
      </c>
    </row>
    <row r="2577" spans="1:9" x14ac:dyDescent="0.3">
      <c r="A2577">
        <v>11</v>
      </c>
      <c r="B2577">
        <v>2016</v>
      </c>
      <c r="C2577">
        <v>249.1</v>
      </c>
      <c r="D2577">
        <v>-1.5500030518385399</v>
      </c>
      <c r="E2577">
        <f t="shared" si="195"/>
        <v>12.184904042344193</v>
      </c>
      <c r="F2577">
        <f>(MAX(E$2:E2577) - E2577)/MAX(E$2:E2577)</f>
        <v>3.7252310634746516E-2</v>
      </c>
      <c r="G2577">
        <f t="shared" si="196"/>
        <v>-0.84999186371615443</v>
      </c>
      <c r="H2577" t="str">
        <f t="shared" si="193"/>
        <v/>
      </c>
      <c r="I2577">
        <f t="shared" si="194"/>
        <v>-6.2224128937717381E-3</v>
      </c>
    </row>
    <row r="2578" spans="1:9" x14ac:dyDescent="0.3">
      <c r="A2578">
        <v>11</v>
      </c>
      <c r="B2578">
        <v>2016</v>
      </c>
      <c r="C2578">
        <v>247.25</v>
      </c>
      <c r="D2578">
        <v>-0.26666870101040863</v>
      </c>
      <c r="E2578">
        <f t="shared" si="195"/>
        <v>12.155334787747453</v>
      </c>
      <c r="F2578">
        <f>(MAX(E$2:E2578) - E2578)/MAX(E$2:E2578)</f>
        <v>3.9588622142849958E-2</v>
      </c>
      <c r="G2578">
        <f t="shared" si="196"/>
        <v>-1.1166605647265631</v>
      </c>
      <c r="H2578" t="str">
        <f t="shared" si="193"/>
        <v/>
      </c>
      <c r="I2578">
        <f t="shared" si="194"/>
        <v>-1.0785387300724313E-3</v>
      </c>
    </row>
    <row r="2579" spans="1:9" x14ac:dyDescent="0.3">
      <c r="A2579">
        <v>11</v>
      </c>
      <c r="B2579">
        <v>2016</v>
      </c>
      <c r="C2579">
        <v>248.05</v>
      </c>
      <c r="D2579">
        <v>0.69999084481772333</v>
      </c>
      <c r="E2579">
        <f t="shared" si="195"/>
        <v>12.232514396298207</v>
      </c>
      <c r="F2579">
        <f>(MAX(E$2:E2579) - E2579)/MAX(E$2:E2579)</f>
        <v>3.3490544592125311E-2</v>
      </c>
      <c r="G2579">
        <f t="shared" si="196"/>
        <v>-0.41666971990883972</v>
      </c>
      <c r="H2579" t="str">
        <f t="shared" si="193"/>
        <v/>
      </c>
      <c r="I2579">
        <f t="shared" si="194"/>
        <v>2.821974782574978E-3</v>
      </c>
    </row>
    <row r="2580" spans="1:9" x14ac:dyDescent="0.3">
      <c r="A2580">
        <v>11</v>
      </c>
      <c r="B2580">
        <v>2016</v>
      </c>
      <c r="C2580">
        <v>246.8</v>
      </c>
      <c r="D2580">
        <v>0.34998779297915467</v>
      </c>
      <c r="E2580">
        <f t="shared" si="195"/>
        <v>12.271545065306832</v>
      </c>
      <c r="F2580">
        <f>(MAX(E$2:E2580) - E2580)/MAX(E$2:E2580)</f>
        <v>3.04066724276955E-2</v>
      </c>
      <c r="G2580">
        <f t="shared" si="196"/>
        <v>-6.6681926929685054E-2</v>
      </c>
      <c r="H2580" t="str">
        <f t="shared" si="193"/>
        <v/>
      </c>
      <c r="I2580">
        <f t="shared" si="194"/>
        <v>1.4181028888944679E-3</v>
      </c>
    </row>
    <row r="2581" spans="1:9" x14ac:dyDescent="0.3">
      <c r="A2581">
        <v>11</v>
      </c>
      <c r="B2581">
        <v>2016</v>
      </c>
      <c r="C2581">
        <v>247.85</v>
      </c>
      <c r="D2581">
        <v>0.18333028166666665</v>
      </c>
      <c r="E2581">
        <f t="shared" si="195"/>
        <v>12.291968418463751</v>
      </c>
      <c r="F2581">
        <f>(MAX(E$2:E2581) - E2581)/MAX(E$2:E2581)</f>
        <v>2.879299241900728E-2</v>
      </c>
      <c r="G2581">
        <f t="shared" si="196"/>
        <v>0.1166483547369816</v>
      </c>
      <c r="H2581" t="str">
        <f t="shared" si="193"/>
        <v/>
      </c>
      <c r="I2581">
        <f t="shared" si="194"/>
        <v>7.3968239526595383E-4</v>
      </c>
    </row>
    <row r="2582" spans="1:9" x14ac:dyDescent="0.3">
      <c r="A2582">
        <v>11</v>
      </c>
      <c r="B2582">
        <v>2016</v>
      </c>
      <c r="C2582">
        <v>246.7</v>
      </c>
      <c r="D2582">
        <v>-2.0356770681750865E-6</v>
      </c>
      <c r="E2582">
        <f t="shared" si="195"/>
        <v>12.291968190249014</v>
      </c>
      <c r="F2582">
        <f>(MAX(E$2:E2582) - E2582)/MAX(E$2:E2582)</f>
        <v>2.8793010450598726E-2</v>
      </c>
      <c r="G2582">
        <f t="shared" si="196"/>
        <v>0.11664631905991342</v>
      </c>
      <c r="H2582" t="str">
        <f t="shared" si="193"/>
        <v/>
      </c>
      <c r="I2582">
        <f t="shared" si="194"/>
        <v>-8.2516297858738821E-9</v>
      </c>
    </row>
    <row r="2583" spans="1:9" x14ac:dyDescent="0.3">
      <c r="A2583">
        <v>11</v>
      </c>
      <c r="B2583">
        <v>2016</v>
      </c>
      <c r="C2583">
        <v>247.4</v>
      </c>
      <c r="D2583">
        <v>-0.68333333333333324</v>
      </c>
      <c r="E2583">
        <f t="shared" si="195"/>
        <v>12.215578129244534</v>
      </c>
      <c r="F2583">
        <f>(MAX(E$2:E2583) - E2583)/MAX(E$2:E2583)</f>
        <v>3.4828704656064517E-2</v>
      </c>
      <c r="G2583">
        <f t="shared" si="196"/>
        <v>-0.56668701427341983</v>
      </c>
      <c r="H2583" t="str">
        <f t="shared" si="193"/>
        <v/>
      </c>
      <c r="I2583">
        <f t="shared" si="194"/>
        <v>-2.7620587442737802E-3</v>
      </c>
    </row>
    <row r="2584" spans="1:9" x14ac:dyDescent="0.3">
      <c r="A2584">
        <v>11</v>
      </c>
      <c r="B2584">
        <v>2016</v>
      </c>
      <c r="C2584">
        <v>249.6</v>
      </c>
      <c r="D2584">
        <v>-0.28333333333333333</v>
      </c>
      <c r="E2584">
        <f t="shared" si="195"/>
        <v>12.184378485585103</v>
      </c>
      <c r="F2584">
        <f>(MAX(E$2:E2584) - E2584)/MAX(E$2:E2584)</f>
        <v>3.72938356688121E-2</v>
      </c>
      <c r="G2584">
        <f t="shared" si="196"/>
        <v>-0.85002034760675316</v>
      </c>
      <c r="H2584" t="str">
        <f t="shared" si="193"/>
        <v/>
      </c>
      <c r="I2584">
        <f t="shared" si="194"/>
        <v>-1.1351495726495727E-3</v>
      </c>
    </row>
    <row r="2585" spans="1:9" x14ac:dyDescent="0.3">
      <c r="A2585">
        <v>11</v>
      </c>
      <c r="B2585">
        <v>2016</v>
      </c>
      <c r="C2585">
        <v>250.55</v>
      </c>
      <c r="D2585">
        <v>1.1999908448177201</v>
      </c>
      <c r="E2585">
        <f t="shared" si="195"/>
        <v>12.315679906152321</v>
      </c>
      <c r="F2585">
        <f>(MAX(E$2:E2585) - E2585)/MAX(E$2:E2585)</f>
        <v>2.6919511930014378E-2</v>
      </c>
      <c r="G2585">
        <f t="shared" si="196"/>
        <v>0.34997049721096696</v>
      </c>
      <c r="H2585" t="str">
        <f t="shared" ref="H2585:H2648" si="197">IF(A2585=A2586, "", IF(-C2563*0.05 &gt; MIN(G2564:G2585), -C2563*0.05, G2585))</f>
        <v/>
      </c>
      <c r="I2585">
        <f t="shared" si="194"/>
        <v>4.7894266406614252E-3</v>
      </c>
    </row>
    <row r="2586" spans="1:9" x14ac:dyDescent="0.3">
      <c r="A2586">
        <v>11</v>
      </c>
      <c r="B2586">
        <v>2016</v>
      </c>
      <c r="C2586">
        <v>249.7</v>
      </c>
      <c r="D2586">
        <v>0.19999999999999599</v>
      </c>
      <c r="E2586">
        <f t="shared" si="195"/>
        <v>12.337874763812586</v>
      </c>
      <c r="F2586">
        <f>(MAX(E$2:E2586) - E2586)/MAX(E$2:E2586)</f>
        <v>2.5165862672379337E-2</v>
      </c>
      <c r="G2586">
        <f t="shared" si="196"/>
        <v>0.54997049721096292</v>
      </c>
      <c r="H2586" t="str">
        <f t="shared" si="197"/>
        <v/>
      </c>
      <c r="I2586">
        <f t="shared" si="194"/>
        <v>8.0096115338404482E-4</v>
      </c>
    </row>
    <row r="2587" spans="1:9" x14ac:dyDescent="0.3">
      <c r="A2587">
        <v>11</v>
      </c>
      <c r="B2587">
        <v>2016</v>
      </c>
      <c r="C2587">
        <v>249.2</v>
      </c>
      <c r="D2587">
        <v>0.84999694816146187</v>
      </c>
      <c r="E2587">
        <f t="shared" si="195"/>
        <v>12.432562166565747</v>
      </c>
      <c r="F2587">
        <f>(MAX(E$2:E2587) - E2587)/MAX(E$2:E2587)</f>
        <v>1.7684467833666676E-2</v>
      </c>
      <c r="G2587">
        <f t="shared" si="196"/>
        <v>1.3999674453724249</v>
      </c>
      <c r="H2587" t="str">
        <f t="shared" si="197"/>
        <v/>
      </c>
      <c r="I2587">
        <f t="shared" si="194"/>
        <v>3.4109026812257702E-3</v>
      </c>
    </row>
    <row r="2588" spans="1:9" x14ac:dyDescent="0.3">
      <c r="A2588">
        <v>11</v>
      </c>
      <c r="B2588">
        <v>2016</v>
      </c>
      <c r="C2588">
        <v>250.05</v>
      </c>
      <c r="D2588">
        <v>0.11666870101041667</v>
      </c>
      <c r="E2588">
        <f t="shared" si="195"/>
        <v>12.445613974108078</v>
      </c>
      <c r="F2588">
        <f>(MAX(E$2:E2588) - E2588)/MAX(E$2:E2588)</f>
        <v>1.6653224788194039E-2</v>
      </c>
      <c r="G2588">
        <f t="shared" si="196"/>
        <v>1.5166361463828415</v>
      </c>
      <c r="H2588" t="str">
        <f t="shared" si="197"/>
        <v/>
      </c>
      <c r="I2588">
        <f t="shared" si="194"/>
        <v>4.6658148774411781E-4</v>
      </c>
    </row>
    <row r="2589" spans="1:9" x14ac:dyDescent="0.3">
      <c r="A2589">
        <v>11</v>
      </c>
      <c r="B2589">
        <v>2016</v>
      </c>
      <c r="C2589">
        <v>249.95</v>
      </c>
      <c r="D2589">
        <v>-1.1000061036770798</v>
      </c>
      <c r="E2589">
        <f t="shared" si="195"/>
        <v>12.322377064706448</v>
      </c>
      <c r="F2589">
        <f>(MAX(E$2:E2589) - E2589)/MAX(E$2:E2589)</f>
        <v>2.6390359307975494E-2</v>
      </c>
      <c r="G2589">
        <f t="shared" si="196"/>
        <v>0.41663004270576165</v>
      </c>
      <c r="H2589">
        <f t="shared" si="197"/>
        <v>0.41663004270576165</v>
      </c>
      <c r="I2589">
        <f t="shared" si="194"/>
        <v>-4.4009045956274447E-3</v>
      </c>
    </row>
    <row r="2590" spans="1:9" x14ac:dyDescent="0.3">
      <c r="A2590">
        <v>12</v>
      </c>
      <c r="B2590">
        <v>2016</v>
      </c>
      <c r="C2590">
        <v>251.45</v>
      </c>
      <c r="D2590">
        <v>0.34999694816144267</v>
      </c>
      <c r="E2590">
        <f t="shared" si="195"/>
        <v>12.360968384353171</v>
      </c>
      <c r="F2590">
        <f>(MAX(E$2:E2590) - E2590)/MAX(E$2:E2590)</f>
        <v>2.334120080083216E-2</v>
      </c>
      <c r="G2590">
        <f t="shared" si="196"/>
        <v>0.34999694816144267</v>
      </c>
      <c r="H2590" t="str">
        <f t="shared" si="197"/>
        <v/>
      </c>
      <c r="I2590">
        <f t="shared" si="194"/>
        <v>1.3919146874585113E-3</v>
      </c>
    </row>
    <row r="2591" spans="1:9" x14ac:dyDescent="0.3">
      <c r="A2591">
        <v>12</v>
      </c>
      <c r="B2591">
        <v>2016</v>
      </c>
      <c r="C2591">
        <v>250.3</v>
      </c>
      <c r="D2591">
        <v>-0.2500010173333333</v>
      </c>
      <c r="E2591">
        <f t="shared" si="195"/>
        <v>12.3331894270601</v>
      </c>
      <c r="F2591">
        <f>(MAX(E$2:E2591) - E2591)/MAX(E$2:E2591)</f>
        <v>2.5536058212424471E-2</v>
      </c>
      <c r="G2591">
        <f t="shared" si="196"/>
        <v>9.999593082810937E-2</v>
      </c>
      <c r="H2591" t="str">
        <f t="shared" si="197"/>
        <v/>
      </c>
      <c r="I2591">
        <f t="shared" si="194"/>
        <v>-9.9880550273005698E-4</v>
      </c>
    </row>
    <row r="2592" spans="1:9" x14ac:dyDescent="0.3">
      <c r="A2592">
        <v>12</v>
      </c>
      <c r="B2592">
        <v>2016</v>
      </c>
      <c r="C2592">
        <v>249.1</v>
      </c>
      <c r="D2592">
        <v>0.16666768399999998</v>
      </c>
      <c r="E2592">
        <f t="shared" si="195"/>
        <v>12.351756164377715</v>
      </c>
      <c r="F2592">
        <f>(MAX(E$2:E2592) - E2592)/MAX(E$2:E2592)</f>
        <v>2.4069072228007443E-2</v>
      </c>
      <c r="G2592">
        <f t="shared" si="196"/>
        <v>0.26666361482810935</v>
      </c>
      <c r="H2592" t="str">
        <f t="shared" si="197"/>
        <v/>
      </c>
      <c r="I2592">
        <f t="shared" si="194"/>
        <v>6.6907942191890806E-4</v>
      </c>
    </row>
    <row r="2593" spans="1:9" x14ac:dyDescent="0.3">
      <c r="A2593">
        <v>12</v>
      </c>
      <c r="B2593">
        <v>2016</v>
      </c>
      <c r="C2593">
        <v>251</v>
      </c>
      <c r="D2593">
        <v>-1.2999969481614533</v>
      </c>
      <c r="E2593">
        <f t="shared" si="195"/>
        <v>12.207816714314836</v>
      </c>
      <c r="F2593">
        <f>(MAX(E$2:E2593) - E2593)/MAX(E$2:E2593)</f>
        <v>3.5441945783266225E-2</v>
      </c>
      <c r="G2593">
        <f t="shared" si="196"/>
        <v>-1.0333333333333439</v>
      </c>
      <c r="H2593" t="str">
        <f t="shared" si="197"/>
        <v/>
      </c>
      <c r="I2593">
        <f t="shared" si="194"/>
        <v>-5.1792707098065865E-3</v>
      </c>
    </row>
    <row r="2594" spans="1:9" x14ac:dyDescent="0.3">
      <c r="A2594">
        <v>12</v>
      </c>
      <c r="B2594">
        <v>2016</v>
      </c>
      <c r="C2594">
        <v>253.1</v>
      </c>
      <c r="D2594">
        <v>-1.0178385530353467E-6</v>
      </c>
      <c r="E2594">
        <f t="shared" si="195"/>
        <v>12.207816603854267</v>
      </c>
      <c r="F2594">
        <f>(MAX(E$2:E2594) - E2594)/MAX(E$2:E2594)</f>
        <v>3.5441954510922746E-2</v>
      </c>
      <c r="G2594">
        <f t="shared" si="196"/>
        <v>-1.0333343511718969</v>
      </c>
      <c r="H2594" t="str">
        <f t="shared" si="197"/>
        <v/>
      </c>
      <c r="I2594">
        <f t="shared" si="194"/>
        <v>-4.021487763869406E-9</v>
      </c>
    </row>
    <row r="2595" spans="1:9" x14ac:dyDescent="0.3">
      <c r="A2595">
        <v>12</v>
      </c>
      <c r="B2595">
        <v>2016</v>
      </c>
      <c r="C2595">
        <v>255.3</v>
      </c>
      <c r="D2595">
        <v>-2.4000061036770868</v>
      </c>
      <c r="E2595">
        <f t="shared" si="195"/>
        <v>11.949601259889924</v>
      </c>
      <c r="F2595">
        <f>(MAX(E$2:E2595) - E2595)/MAX(E$2:E2595)</f>
        <v>5.5843939204148062E-2</v>
      </c>
      <c r="G2595">
        <f t="shared" si="196"/>
        <v>-3.4333404548489836</v>
      </c>
      <c r="H2595" t="str">
        <f t="shared" si="197"/>
        <v/>
      </c>
      <c r="I2595">
        <f t="shared" si="194"/>
        <v>-9.4007289607406456E-3</v>
      </c>
    </row>
    <row r="2596" spans="1:9" x14ac:dyDescent="0.3">
      <c r="A2596">
        <v>12</v>
      </c>
      <c r="B2596">
        <v>2016</v>
      </c>
      <c r="C2596">
        <v>258.05</v>
      </c>
      <c r="D2596">
        <v>-0.11666056330206799</v>
      </c>
      <c r="E2596">
        <f t="shared" si="195"/>
        <v>11.937446227020398</v>
      </c>
      <c r="F2596">
        <f>(MAX(E$2:E2596) - E2596)/MAX(E$2:E2596)</f>
        <v>5.6804326726990075E-2</v>
      </c>
      <c r="G2596">
        <f t="shared" si="196"/>
        <v>-3.5500010181510517</v>
      </c>
      <c r="H2596" t="str">
        <f t="shared" si="197"/>
        <v/>
      </c>
      <c r="I2596">
        <f t="shared" si="194"/>
        <v>-4.5208511258309624E-4</v>
      </c>
    </row>
    <row r="2597" spans="1:9" x14ac:dyDescent="0.3">
      <c r="A2597">
        <v>12</v>
      </c>
      <c r="B2597">
        <v>2016</v>
      </c>
      <c r="C2597">
        <v>259.2</v>
      </c>
      <c r="D2597">
        <v>1.69999389632292</v>
      </c>
      <c r="E2597">
        <f t="shared" si="195"/>
        <v>12.113605825315691</v>
      </c>
      <c r="F2597">
        <f>(MAX(E$2:E2597) - E2597)/MAX(E$2:E2597)</f>
        <v>4.2885690549886765E-2</v>
      </c>
      <c r="G2597">
        <f t="shared" si="196"/>
        <v>-1.8500071218281318</v>
      </c>
      <c r="H2597" t="str">
        <f t="shared" si="197"/>
        <v/>
      </c>
      <c r="I2597">
        <f t="shared" si="194"/>
        <v>6.5586184271717593E-3</v>
      </c>
    </row>
    <row r="2598" spans="1:9" x14ac:dyDescent="0.3">
      <c r="A2598">
        <v>12</v>
      </c>
      <c r="B2598">
        <v>2016</v>
      </c>
      <c r="C2598">
        <v>257.95</v>
      </c>
      <c r="D2598">
        <v>-8.3337402333333324E-2</v>
      </c>
      <c r="E2598">
        <f t="shared" si="195"/>
        <v>12.104800196335901</v>
      </c>
      <c r="F2598">
        <f>(MAX(E$2:E2598) - E2598)/MAX(E$2:E2598)</f>
        <v>4.3581436607815452E-2</v>
      </c>
      <c r="G2598">
        <f t="shared" si="196"/>
        <v>-1.9333445241614651</v>
      </c>
      <c r="H2598" t="str">
        <f t="shared" si="197"/>
        <v/>
      </c>
      <c r="I2598">
        <f t="shared" si="194"/>
        <v>-3.2307579892744068E-4</v>
      </c>
    </row>
    <row r="2599" spans="1:9" x14ac:dyDescent="0.3">
      <c r="A2599">
        <v>12</v>
      </c>
      <c r="B2599">
        <v>2016</v>
      </c>
      <c r="C2599">
        <v>259.5</v>
      </c>
      <c r="D2599">
        <v>0.80000000000000737</v>
      </c>
      <c r="E2599">
        <f t="shared" si="195"/>
        <v>12.188764128333606</v>
      </c>
      <c r="F2599">
        <f>(MAX(E$2:E2599) - E2599)/MAX(E$2:E2599)</f>
        <v>3.6947319405095186E-2</v>
      </c>
      <c r="G2599">
        <f t="shared" si="196"/>
        <v>-1.1333445241614577</v>
      </c>
      <c r="H2599" t="str">
        <f t="shared" si="197"/>
        <v/>
      </c>
      <c r="I2599">
        <f t="shared" si="194"/>
        <v>3.0828516377649608E-3</v>
      </c>
    </row>
    <row r="2600" spans="1:9" x14ac:dyDescent="0.3">
      <c r="A2600">
        <v>12</v>
      </c>
      <c r="B2600">
        <v>2016</v>
      </c>
      <c r="C2600">
        <v>257</v>
      </c>
      <c r="D2600">
        <v>1.54997558595832</v>
      </c>
      <c r="E2600">
        <f t="shared" si="195"/>
        <v>12.354163526580001</v>
      </c>
      <c r="F2600">
        <f>(MAX(E$2:E2600) - E2600)/MAX(E$2:E2600)</f>
        <v>2.3878862900985943E-2</v>
      </c>
      <c r="G2600">
        <f t="shared" si="196"/>
        <v>0.41663106179686227</v>
      </c>
      <c r="H2600" t="str">
        <f t="shared" si="197"/>
        <v/>
      </c>
      <c r="I2600">
        <f t="shared" si="194"/>
        <v>6.031033408398132E-3</v>
      </c>
    </row>
    <row r="2601" spans="1:9" x14ac:dyDescent="0.3">
      <c r="A2601">
        <v>12</v>
      </c>
      <c r="B2601">
        <v>2016</v>
      </c>
      <c r="C2601">
        <v>258.10000000000002</v>
      </c>
      <c r="D2601">
        <v>0.20000813799999997</v>
      </c>
      <c r="E2601">
        <f t="shared" si="195"/>
        <v>12.375704013979739</v>
      </c>
      <c r="F2601">
        <f>(MAX(E$2:E2601) - E2601)/MAX(E$2:E2601)</f>
        <v>2.2176916426903604E-2</v>
      </c>
      <c r="G2601">
        <f t="shared" si="196"/>
        <v>0.61663919979686221</v>
      </c>
      <c r="H2601" t="str">
        <f t="shared" si="197"/>
        <v/>
      </c>
      <c r="I2601">
        <f t="shared" si="194"/>
        <v>7.7492498256489714E-4</v>
      </c>
    </row>
    <row r="2602" spans="1:9" x14ac:dyDescent="0.3">
      <c r="A2602">
        <v>12</v>
      </c>
      <c r="B2602">
        <v>2016</v>
      </c>
      <c r="C2602">
        <v>258.39999999999998</v>
      </c>
      <c r="D2602">
        <v>-0.26666666666667399</v>
      </c>
      <c r="E2602">
        <f t="shared" si="195"/>
        <v>12.346967859148513</v>
      </c>
      <c r="F2602">
        <f>(MAX(E$2:E2602) - E2602)/MAX(E$2:E2602)</f>
        <v>2.4447403463064295E-2</v>
      </c>
      <c r="G2602">
        <f t="shared" si="196"/>
        <v>0.34997253313018822</v>
      </c>
      <c r="H2602" t="str">
        <f t="shared" si="197"/>
        <v/>
      </c>
      <c r="I2602">
        <f t="shared" si="194"/>
        <v>-1.031991744066076E-3</v>
      </c>
    </row>
    <row r="2603" spans="1:9" x14ac:dyDescent="0.3">
      <c r="A2603">
        <v>12</v>
      </c>
      <c r="B2603">
        <v>2016</v>
      </c>
      <c r="C2603">
        <v>259.35000000000002</v>
      </c>
      <c r="D2603">
        <v>6.6658528666666675E-2</v>
      </c>
      <c r="E2603">
        <f t="shared" si="195"/>
        <v>12.354108090880601</v>
      </c>
      <c r="F2603">
        <f>(MAX(E$2:E2603) - E2603)/MAX(E$2:E2603)</f>
        <v>2.388324295940249E-2</v>
      </c>
      <c r="G2603">
        <f t="shared" si="196"/>
        <v>0.41663106179685488</v>
      </c>
      <c r="H2603" t="str">
        <f t="shared" si="197"/>
        <v/>
      </c>
      <c r="I2603">
        <f t="shared" si="194"/>
        <v>2.5702151018572073E-4</v>
      </c>
    </row>
    <row r="2604" spans="1:9" x14ac:dyDescent="0.3">
      <c r="A2604">
        <v>12</v>
      </c>
      <c r="B2604">
        <v>2016</v>
      </c>
      <c r="C2604">
        <v>260.35000000000002</v>
      </c>
      <c r="D2604">
        <v>0.316664632</v>
      </c>
      <c r="E2604">
        <f t="shared" si="195"/>
        <v>12.387917368613058</v>
      </c>
      <c r="F2604">
        <f>(MAX(E$2:E2604) - E2604)/MAX(E$2:E2604)</f>
        <v>2.121192081333418E-2</v>
      </c>
      <c r="G2604">
        <f t="shared" si="196"/>
        <v>0.73329569379685489</v>
      </c>
      <c r="H2604" t="str">
        <f t="shared" si="197"/>
        <v/>
      </c>
      <c r="I2604">
        <f t="shared" si="194"/>
        <v>1.2163035605915113E-3</v>
      </c>
    </row>
    <row r="2605" spans="1:9" x14ac:dyDescent="0.3">
      <c r="A2605">
        <v>12</v>
      </c>
      <c r="B2605">
        <v>2016</v>
      </c>
      <c r="C2605">
        <v>259.60000000000002</v>
      </c>
      <c r="D2605">
        <v>-0.10000203466666667</v>
      </c>
      <c r="E2605">
        <f t="shared" si="195"/>
        <v>12.377180318844861</v>
      </c>
      <c r="F2605">
        <f>(MAX(E$2:E2605) - E2605)/MAX(E$2:E2605)</f>
        <v>2.2060271347651809E-2</v>
      </c>
      <c r="G2605">
        <f t="shared" si="196"/>
        <v>0.6332936591301882</v>
      </c>
      <c r="H2605" t="str">
        <f t="shared" si="197"/>
        <v/>
      </c>
      <c r="I2605">
        <f t="shared" si="194"/>
        <v>-3.8521585002568049E-4</v>
      </c>
    </row>
    <row r="2606" spans="1:9" x14ac:dyDescent="0.3">
      <c r="A2606">
        <v>12</v>
      </c>
      <c r="B2606">
        <v>2016</v>
      </c>
      <c r="C2606">
        <v>259</v>
      </c>
      <c r="D2606">
        <v>-6.6666666666666666E-2</v>
      </c>
      <c r="E2606">
        <f t="shared" si="195"/>
        <v>12.370012067694949</v>
      </c>
      <c r="F2606">
        <f>(MAX(E$2:E2606) - E2606)/MAX(E$2:E2606)</f>
        <v>2.262664570787529E-2</v>
      </c>
      <c r="G2606">
        <f t="shared" si="196"/>
        <v>0.56662699246352155</v>
      </c>
      <c r="H2606" t="str">
        <f t="shared" si="197"/>
        <v/>
      </c>
      <c r="I2606">
        <f t="shared" si="194"/>
        <v>-2.5740025740025738E-4</v>
      </c>
    </row>
    <row r="2607" spans="1:9" x14ac:dyDescent="0.3">
      <c r="A2607">
        <v>12</v>
      </c>
      <c r="B2607">
        <v>2016</v>
      </c>
      <c r="C2607">
        <v>259.05</v>
      </c>
      <c r="D2607">
        <v>-1.6672770333333337E-2</v>
      </c>
      <c r="E2607">
        <f t="shared" si="195"/>
        <v>12.368220732690098</v>
      </c>
      <c r="F2607">
        <f>(MAX(E$2:E2607) - E2607)/MAX(E$2:E2607)</f>
        <v>2.2768181794725582E-2</v>
      </c>
      <c r="G2607">
        <f t="shared" si="196"/>
        <v>0.54995422213018819</v>
      </c>
      <c r="H2607" t="str">
        <f t="shared" si="197"/>
        <v/>
      </c>
      <c r="I2607">
        <f t="shared" si="194"/>
        <v>-6.4361205687447735E-5</v>
      </c>
    </row>
    <row r="2608" spans="1:9" x14ac:dyDescent="0.3">
      <c r="A2608">
        <v>12</v>
      </c>
      <c r="B2608">
        <v>2016</v>
      </c>
      <c r="C2608">
        <v>259.10000000000002</v>
      </c>
      <c r="D2608">
        <v>-0.20000203434375</v>
      </c>
      <c r="E2608">
        <f t="shared" si="195"/>
        <v>12.34673962137231</v>
      </c>
      <c r="F2608">
        <f>(MAX(E$2:E2608) - E2608)/MAX(E$2:E2608)</f>
        <v>2.4465436874809076E-2</v>
      </c>
      <c r="G2608">
        <f t="shared" si="196"/>
        <v>0.34995218778643822</v>
      </c>
      <c r="H2608" t="str">
        <f t="shared" si="197"/>
        <v/>
      </c>
      <c r="I2608">
        <f t="shared" si="194"/>
        <v>-7.7191059183230409E-4</v>
      </c>
    </row>
    <row r="2609" spans="1:9" x14ac:dyDescent="0.3">
      <c r="A2609">
        <v>12</v>
      </c>
      <c r="B2609">
        <v>2016</v>
      </c>
      <c r="C2609">
        <v>260.25</v>
      </c>
      <c r="D2609">
        <v>0.116664632</v>
      </c>
      <c r="E2609">
        <f t="shared" si="195"/>
        <v>12.359192887951506</v>
      </c>
      <c r="F2609">
        <f>(MAX(E$2:E2609) - E2609)/MAX(E$2:E2609)</f>
        <v>2.3481485455700103E-2</v>
      </c>
      <c r="G2609">
        <f t="shared" si="196"/>
        <v>0.46661681978643821</v>
      </c>
      <c r="H2609" t="str">
        <f t="shared" si="197"/>
        <v/>
      </c>
      <c r="I2609">
        <f t="shared" si="194"/>
        <v>4.4827908549471666E-4</v>
      </c>
    </row>
    <row r="2610" spans="1:9" x14ac:dyDescent="0.3">
      <c r="A2610">
        <v>12</v>
      </c>
      <c r="B2610">
        <v>2016</v>
      </c>
      <c r="C2610">
        <v>260.10000000000002</v>
      </c>
      <c r="D2610">
        <v>0.14999389632291668</v>
      </c>
      <c r="E2610">
        <f t="shared" si="195"/>
        <v>12.375229250379448</v>
      </c>
      <c r="F2610">
        <f>(MAX(E$2:E2610) - E2610)/MAX(E$2:E2610)</f>
        <v>2.2214428216704045E-2</v>
      </c>
      <c r="G2610">
        <f t="shared" si="196"/>
        <v>0.61661071610935492</v>
      </c>
      <c r="H2610" t="str">
        <f t="shared" si="197"/>
        <v/>
      </c>
      <c r="I2610">
        <f t="shared" si="194"/>
        <v>5.7667780208733822E-4</v>
      </c>
    </row>
    <row r="2611" spans="1:9" x14ac:dyDescent="0.3">
      <c r="A2611">
        <v>12</v>
      </c>
      <c r="B2611">
        <v>2016</v>
      </c>
      <c r="C2611">
        <v>260.10000000000002</v>
      </c>
      <c r="D2611">
        <v>0.14999999999998467</v>
      </c>
      <c r="E2611">
        <f t="shared" si="195"/>
        <v>12.391287073801218</v>
      </c>
      <c r="F2611">
        <f>(MAX(E$2:E2611) - E2611)/MAX(E$2:E2611)</f>
        <v>2.0945675312141164E-2</v>
      </c>
      <c r="G2611">
        <f t="shared" si="196"/>
        <v>0.76661071610933962</v>
      </c>
      <c r="H2611">
        <f t="shared" si="197"/>
        <v>0.76661071610933962</v>
      </c>
      <c r="I2611">
        <f t="shared" si="194"/>
        <v>5.7670126874273227E-4</v>
      </c>
    </row>
    <row r="2612" spans="1:9" x14ac:dyDescent="0.3">
      <c r="A2612">
        <v>1</v>
      </c>
      <c r="B2612">
        <v>2017</v>
      </c>
      <c r="C2612">
        <v>260.25</v>
      </c>
      <c r="D2612">
        <v>0.38333129866666665</v>
      </c>
      <c r="E2612">
        <f t="shared" si="195"/>
        <v>12.432353081001375</v>
      </c>
      <c r="F2612">
        <f>(MAX(E$2:E2612) - E2612)/MAX(E$2:E2612)</f>
        <v>1.7700988000200507E-2</v>
      </c>
      <c r="G2612">
        <f t="shared" si="196"/>
        <v>0.38333129866666665</v>
      </c>
      <c r="H2612" t="str">
        <f t="shared" si="197"/>
        <v/>
      </c>
      <c r="I2612">
        <f t="shared" si="194"/>
        <v>1.4729348651937239E-3</v>
      </c>
    </row>
    <row r="2613" spans="1:9" x14ac:dyDescent="0.3">
      <c r="A2613">
        <v>1</v>
      </c>
      <c r="B2613">
        <v>2017</v>
      </c>
      <c r="C2613">
        <v>261.95</v>
      </c>
      <c r="D2613">
        <v>-0.48333333333333334</v>
      </c>
      <c r="E2613">
        <f t="shared" si="195"/>
        <v>12.380739475444631</v>
      </c>
      <c r="F2613">
        <f>(MAX(E$2:E2613) - E2613)/MAX(E$2:E2613)</f>
        <v>2.1779057004017225E-2</v>
      </c>
      <c r="G2613">
        <f t="shared" si="196"/>
        <v>-0.10000203466666668</v>
      </c>
      <c r="H2613" t="str">
        <f t="shared" si="197"/>
        <v/>
      </c>
      <c r="I2613">
        <f t="shared" si="194"/>
        <v>-1.845135840173061E-3</v>
      </c>
    </row>
    <row r="2614" spans="1:9" x14ac:dyDescent="0.3">
      <c r="A2614">
        <v>1</v>
      </c>
      <c r="B2614">
        <v>2017</v>
      </c>
      <c r="C2614">
        <v>263.2</v>
      </c>
      <c r="D2614">
        <v>0.116664632</v>
      </c>
      <c r="E2614">
        <f t="shared" si="195"/>
        <v>12.393087072075629</v>
      </c>
      <c r="F2614">
        <f>(MAX(E$2:E2614) - E2614)/MAX(E$2:E2614)</f>
        <v>2.0803454727265958E-2</v>
      </c>
      <c r="G2614">
        <f t="shared" si="196"/>
        <v>1.666259733333332E-2</v>
      </c>
      <c r="H2614" t="str">
        <f t="shared" si="197"/>
        <v/>
      </c>
      <c r="I2614">
        <f t="shared" si="194"/>
        <v>4.4325468085106386E-4</v>
      </c>
    </row>
    <row r="2615" spans="1:9" x14ac:dyDescent="0.3">
      <c r="A2615">
        <v>1</v>
      </c>
      <c r="B2615">
        <v>2017</v>
      </c>
      <c r="C2615">
        <v>263.25</v>
      </c>
      <c r="D2615">
        <v>-0.13332722966666666</v>
      </c>
      <c r="E2615">
        <f t="shared" si="195"/>
        <v>12.378964542448809</v>
      </c>
      <c r="F2615">
        <f>(MAX(E$2:E2615) - E2615)/MAX(E$2:E2615)</f>
        <v>2.1919297143337773E-2</v>
      </c>
      <c r="G2615">
        <f t="shared" si="196"/>
        <v>-0.11666463233333334</v>
      </c>
      <c r="H2615" t="str">
        <f t="shared" si="197"/>
        <v/>
      </c>
      <c r="I2615">
        <f t="shared" si="194"/>
        <v>-5.0646620955998732E-4</v>
      </c>
    </row>
    <row r="2616" spans="1:9" x14ac:dyDescent="0.3">
      <c r="A2616">
        <v>1</v>
      </c>
      <c r="B2616">
        <v>2017</v>
      </c>
      <c r="C2616">
        <v>263.14999999999998</v>
      </c>
      <c r="D2616">
        <v>-0.23333333333333331</v>
      </c>
      <c r="E2616">
        <f t="shared" si="195"/>
        <v>12.354267767283368</v>
      </c>
      <c r="F2616">
        <f>(MAX(E$2:E2616) - E2616)/MAX(E$2:E2616)</f>
        <v>2.3870626685423182E-2</v>
      </c>
      <c r="G2616">
        <f t="shared" si="196"/>
        <v>-0.34999796566666663</v>
      </c>
      <c r="H2616" t="str">
        <f t="shared" si="197"/>
        <v/>
      </c>
      <c r="I2616">
        <f t="shared" si="194"/>
        <v>-8.8669326746469062E-4</v>
      </c>
    </row>
    <row r="2617" spans="1:9" x14ac:dyDescent="0.3">
      <c r="A2617">
        <v>1</v>
      </c>
      <c r="B2617">
        <v>2017</v>
      </c>
      <c r="C2617">
        <v>264.14999999999998</v>
      </c>
      <c r="D2617">
        <v>-3.3331298666666662E-2</v>
      </c>
      <c r="E2617">
        <f t="shared" si="195"/>
        <v>12.350760239270084</v>
      </c>
      <c r="F2617">
        <f>(MAX(E$2:E2617) - E2617)/MAX(E$2:E2617)</f>
        <v>2.4147761776388013E-2</v>
      </c>
      <c r="G2617">
        <f t="shared" si="196"/>
        <v>-0.38332926433333331</v>
      </c>
      <c r="H2617" t="str">
        <f t="shared" si="197"/>
        <v/>
      </c>
      <c r="I2617">
        <f t="shared" si="194"/>
        <v>-1.2618322417818159E-4</v>
      </c>
    </row>
    <row r="2618" spans="1:9" x14ac:dyDescent="0.3">
      <c r="A2618">
        <v>1</v>
      </c>
      <c r="B2618">
        <v>2017</v>
      </c>
      <c r="C2618">
        <v>263.39999999999998</v>
      </c>
      <c r="D2618">
        <v>0.80001220702084785</v>
      </c>
      <c r="E2618">
        <f t="shared" si="195"/>
        <v>12.435163077744489</v>
      </c>
      <c r="F2618">
        <f>(MAX(E$2:E2618) - E2618)/MAX(E$2:E2618)</f>
        <v>1.7478965909410508E-2</v>
      </c>
      <c r="G2618">
        <f t="shared" si="196"/>
        <v>0.41668294268751455</v>
      </c>
      <c r="H2618" t="str">
        <f t="shared" si="197"/>
        <v/>
      </c>
      <c r="I2618">
        <f t="shared" si="194"/>
        <v>3.0372521147336673E-3</v>
      </c>
    </row>
    <row r="2619" spans="1:9" x14ac:dyDescent="0.3">
      <c r="A2619">
        <v>1</v>
      </c>
      <c r="B2619">
        <v>2017</v>
      </c>
      <c r="C2619">
        <v>264.39999999999998</v>
      </c>
      <c r="D2619">
        <v>-0.3833374023437468</v>
      </c>
      <c r="E2619">
        <f t="shared" si="195"/>
        <v>12.394597865937103</v>
      </c>
      <c r="F2619">
        <f>(MAX(E$2:E2619) - E2619)/MAX(E$2:E2619)</f>
        <v>2.0684084620272363E-2</v>
      </c>
      <c r="G2619">
        <f t="shared" si="196"/>
        <v>3.3345540343767743E-2</v>
      </c>
      <c r="H2619" t="str">
        <f t="shared" si="197"/>
        <v/>
      </c>
      <c r="I2619">
        <f t="shared" si="194"/>
        <v>-1.449838889348513E-3</v>
      </c>
    </row>
    <row r="2620" spans="1:9" x14ac:dyDescent="0.3">
      <c r="A2620">
        <v>1</v>
      </c>
      <c r="B2620">
        <v>2017</v>
      </c>
      <c r="C2620">
        <v>269.05</v>
      </c>
      <c r="D2620">
        <v>-4.066666666666667E-6</v>
      </c>
      <c r="E2620">
        <f t="shared" si="195"/>
        <v>12.394597444414817</v>
      </c>
      <c r="F2620">
        <f>(MAX(E$2:E2620) - E2620)/MAX(E$2:E2620)</f>
        <v>2.0684117925385395E-2</v>
      </c>
      <c r="G2620">
        <f t="shared" si="196"/>
        <v>3.334147367710108E-2</v>
      </c>
      <c r="H2620" t="str">
        <f t="shared" si="197"/>
        <v/>
      </c>
      <c r="I2620">
        <f t="shared" si="194"/>
        <v>-1.5114910487517811E-8</v>
      </c>
    </row>
    <row r="2621" spans="1:9" x14ac:dyDescent="0.3">
      <c r="A2621">
        <v>1</v>
      </c>
      <c r="B2621">
        <v>2017</v>
      </c>
      <c r="C2621">
        <v>269.05</v>
      </c>
      <c r="D2621">
        <v>-6.6660562999999992E-2</v>
      </c>
      <c r="E2621">
        <f t="shared" si="195"/>
        <v>12.387687875938484</v>
      </c>
      <c r="F2621">
        <f>(MAX(E$2:E2621) - E2621)/MAX(E$2:E2621)</f>
        <v>2.1230053376496322E-2</v>
      </c>
      <c r="G2621">
        <f t="shared" si="196"/>
        <v>-3.3319089322898912E-2</v>
      </c>
      <c r="H2621" t="str">
        <f t="shared" si="197"/>
        <v/>
      </c>
      <c r="I2621">
        <f t="shared" si="194"/>
        <v>-2.4776273183423151E-4</v>
      </c>
    </row>
    <row r="2622" spans="1:9" x14ac:dyDescent="0.3">
      <c r="A2622">
        <v>1</v>
      </c>
      <c r="B2622">
        <v>2017</v>
      </c>
      <c r="C2622">
        <v>268.55</v>
      </c>
      <c r="D2622">
        <v>-0.31666666666666665</v>
      </c>
      <c r="E2622">
        <f t="shared" si="195"/>
        <v>12.354821640184969</v>
      </c>
      <c r="F2622">
        <f>(MAX(E$2:E2622) - E2622)/MAX(E$2:E2622)</f>
        <v>2.3826864350129776E-2</v>
      </c>
      <c r="G2622">
        <f t="shared" si="196"/>
        <v>-0.34998575598956555</v>
      </c>
      <c r="H2622" t="str">
        <f t="shared" si="197"/>
        <v/>
      </c>
      <c r="I2622">
        <f t="shared" si="194"/>
        <v>-1.1791720970644819E-3</v>
      </c>
    </row>
    <row r="2623" spans="1:9" x14ac:dyDescent="0.3">
      <c r="A2623">
        <v>1</v>
      </c>
      <c r="B2623">
        <v>2017</v>
      </c>
      <c r="C2623">
        <v>267.64999999999998</v>
      </c>
      <c r="D2623">
        <v>-0.31666666666669668</v>
      </c>
      <c r="E2623">
        <f t="shared" si="195"/>
        <v>12.321932380261066</v>
      </c>
      <c r="F2623">
        <f>(MAX(E$2:E2623) - E2623)/MAX(E$2:E2623)</f>
        <v>2.6425494498273298E-2</v>
      </c>
      <c r="G2623">
        <f t="shared" si="196"/>
        <v>-0.66665242265626223</v>
      </c>
      <c r="H2623" t="str">
        <f t="shared" si="197"/>
        <v/>
      </c>
      <c r="I2623">
        <f t="shared" si="194"/>
        <v>-1.1831371816428049E-3</v>
      </c>
    </row>
    <row r="2624" spans="1:9" x14ac:dyDescent="0.3">
      <c r="A2624">
        <v>1</v>
      </c>
      <c r="B2624">
        <v>2017</v>
      </c>
      <c r="C2624">
        <v>268.35000000000002</v>
      </c>
      <c r="D2624">
        <v>-6.6670735666666661E-2</v>
      </c>
      <c r="E2624">
        <f t="shared" si="195"/>
        <v>12.315044350943342</v>
      </c>
      <c r="F2624">
        <f>(MAX(E$2:E2624) - E2624)/MAX(E$2:E2624)</f>
        <v>2.6969728107899861E-2</v>
      </c>
      <c r="G2624">
        <f t="shared" si="196"/>
        <v>-0.73332315832292894</v>
      </c>
      <c r="H2624" t="str">
        <f t="shared" si="197"/>
        <v/>
      </c>
      <c r="I2624">
        <f t="shared" si="194"/>
        <v>-2.4844693745730074E-4</v>
      </c>
    </row>
    <row r="2625" spans="1:9" x14ac:dyDescent="0.3">
      <c r="A2625">
        <v>1</v>
      </c>
      <c r="B2625">
        <v>2017</v>
      </c>
      <c r="C2625">
        <v>269.39999999999998</v>
      </c>
      <c r="D2625">
        <v>1.0499877929791666</v>
      </c>
      <c r="E2625">
        <f t="shared" si="195"/>
        <v>12.423039725986389</v>
      </c>
      <c r="F2625">
        <f>(MAX(E$2:E2625) - E2625)/MAX(E$2:E2625)</f>
        <v>1.8436850259743742E-2</v>
      </c>
      <c r="G2625">
        <f t="shared" si="196"/>
        <v>0.31666463465623762</v>
      </c>
      <c r="H2625" t="str">
        <f t="shared" si="197"/>
        <v/>
      </c>
      <c r="I2625">
        <f t="shared" si="194"/>
        <v>3.8975047994772331E-3</v>
      </c>
    </row>
    <row r="2626" spans="1:9" x14ac:dyDescent="0.3">
      <c r="A2626">
        <v>1</v>
      </c>
      <c r="B2626">
        <v>2017</v>
      </c>
      <c r="C2626">
        <v>267.45</v>
      </c>
      <c r="D2626">
        <v>0.11666056299999998</v>
      </c>
      <c r="E2626">
        <f t="shared" si="195"/>
        <v>12.435232200539991</v>
      </c>
      <c r="F2626">
        <f>(MAX(E$2:E2626) - E2626)/MAX(E$2:E2626)</f>
        <v>1.7473504412838979E-2</v>
      </c>
      <c r="G2626">
        <f t="shared" si="196"/>
        <v>0.43332519765623762</v>
      </c>
      <c r="H2626" t="str">
        <f t="shared" si="197"/>
        <v/>
      </c>
      <c r="I2626">
        <f t="shared" si="194"/>
        <v>4.3619578612824823E-4</v>
      </c>
    </row>
    <row r="2627" spans="1:9" x14ac:dyDescent="0.3">
      <c r="A2627">
        <v>1</v>
      </c>
      <c r="B2627">
        <v>2017</v>
      </c>
      <c r="C2627">
        <v>267.45</v>
      </c>
      <c r="D2627">
        <v>-3.3327229666666666E-2</v>
      </c>
      <c r="E2627">
        <f t="shared" si="195"/>
        <v>12.431745673567145</v>
      </c>
      <c r="F2627">
        <f>(MAX(E$2:E2627) - E2627)/MAX(E$2:E2627)</f>
        <v>1.7748980179849754E-2</v>
      </c>
      <c r="G2627">
        <f t="shared" si="196"/>
        <v>0.39999796798957094</v>
      </c>
      <c r="H2627" t="str">
        <f t="shared" si="197"/>
        <v/>
      </c>
      <c r="I2627">
        <f t="shared" ref="I2627:I2690" si="198">D2627/C2627</f>
        <v>-1.2461106624291144E-4</v>
      </c>
    </row>
    <row r="2628" spans="1:9" x14ac:dyDescent="0.3">
      <c r="A2628">
        <v>1</v>
      </c>
      <c r="B2628">
        <v>2017</v>
      </c>
      <c r="C2628">
        <v>267.75</v>
      </c>
      <c r="D2628">
        <v>-0.15000203434376466</v>
      </c>
      <c r="E2628">
        <f t="shared" ref="E2628:E2691" si="199">(D2628/C2628*$G$2+1)*E2627*$H$2+(1-$H$2)*E2627</f>
        <v>12.416075193386645</v>
      </c>
      <c r="F2628">
        <f>(MAX(E$2:E2628) - E2628)/MAX(E$2:E2628)</f>
        <v>1.8987128509339413E-2</v>
      </c>
      <c r="G2628">
        <f t="shared" si="196"/>
        <v>0.24999593364580627</v>
      </c>
      <c r="H2628" t="str">
        <f t="shared" si="197"/>
        <v/>
      </c>
      <c r="I2628">
        <f t="shared" si="198"/>
        <v>-5.6023168755841147E-4</v>
      </c>
    </row>
    <row r="2629" spans="1:9" x14ac:dyDescent="0.3">
      <c r="A2629">
        <v>1</v>
      </c>
      <c r="B2629">
        <v>2017</v>
      </c>
      <c r="C2629">
        <v>269.7</v>
      </c>
      <c r="D2629">
        <v>1.25</v>
      </c>
      <c r="E2629">
        <f t="shared" si="199"/>
        <v>12.545553174407779</v>
      </c>
      <c r="F2629">
        <f>(MAX(E$2:E2629) - E2629)/MAX(E$2:E2629)</f>
        <v>8.7568774857299247E-3</v>
      </c>
      <c r="G2629">
        <f t="shared" ref="G2629:G2692" si="200">IF(A2629&lt;&gt;A2628, D2629, D2629+G2628)</f>
        <v>1.4999959336458062</v>
      </c>
      <c r="H2629" t="str">
        <f t="shared" si="197"/>
        <v/>
      </c>
      <c r="I2629">
        <f t="shared" si="198"/>
        <v>4.6347793845012983E-3</v>
      </c>
    </row>
    <row r="2630" spans="1:9" x14ac:dyDescent="0.3">
      <c r="A2630">
        <v>1</v>
      </c>
      <c r="B2630">
        <v>2017</v>
      </c>
      <c r="C2630">
        <v>269.7</v>
      </c>
      <c r="D2630">
        <v>-0.5</v>
      </c>
      <c r="E2630">
        <f t="shared" si="199"/>
        <v>12.493221890309858</v>
      </c>
      <c r="F2630">
        <f>(MAX(E$2:E2630) - E2630)/MAX(E$2:E2630)</f>
        <v>1.2891651356062123E-2</v>
      </c>
      <c r="G2630">
        <f t="shared" si="200"/>
        <v>0.99999593364580619</v>
      </c>
      <c r="H2630" t="str">
        <f t="shared" si="197"/>
        <v/>
      </c>
      <c r="I2630">
        <f t="shared" si="198"/>
        <v>-1.8539117538005192E-3</v>
      </c>
    </row>
    <row r="2631" spans="1:9" x14ac:dyDescent="0.3">
      <c r="A2631">
        <v>1</v>
      </c>
      <c r="B2631">
        <v>2017</v>
      </c>
      <c r="C2631">
        <v>269.7</v>
      </c>
      <c r="D2631">
        <v>1.5</v>
      </c>
      <c r="E2631">
        <f t="shared" si="199"/>
        <v>12.649560873920521</v>
      </c>
      <c r="F2631">
        <f>(MAX(E$2:E2631) - E2631)/MAX(E$2:E2631)</f>
        <v>5.3907190973919523E-4</v>
      </c>
      <c r="G2631">
        <f t="shared" si="200"/>
        <v>2.4999959336458062</v>
      </c>
      <c r="H2631" t="str">
        <f t="shared" si="197"/>
        <v/>
      </c>
      <c r="I2631">
        <f t="shared" si="198"/>
        <v>5.5617352614015575E-3</v>
      </c>
    </row>
    <row r="2632" spans="1:9" x14ac:dyDescent="0.3">
      <c r="A2632">
        <v>1</v>
      </c>
      <c r="B2632">
        <v>2017</v>
      </c>
      <c r="C2632">
        <v>269.7</v>
      </c>
      <c r="D2632">
        <v>1.5</v>
      </c>
      <c r="E2632">
        <f t="shared" si="199"/>
        <v>12.807856268616412</v>
      </c>
      <c r="F2632">
        <f>(MAX(E$2:E2632) - E2632)/MAX(E$2:E2632)</f>
        <v>0</v>
      </c>
      <c r="G2632">
        <f t="shared" si="200"/>
        <v>3.9999959336458062</v>
      </c>
      <c r="H2632" t="str">
        <f t="shared" si="197"/>
        <v/>
      </c>
      <c r="I2632">
        <f t="shared" si="198"/>
        <v>5.5617352614015575E-3</v>
      </c>
    </row>
    <row r="2633" spans="1:9" x14ac:dyDescent="0.3">
      <c r="A2633">
        <v>1</v>
      </c>
      <c r="B2633">
        <v>2017</v>
      </c>
      <c r="C2633">
        <v>270.10000000000002</v>
      </c>
      <c r="D2633">
        <v>-0.70001831069793941</v>
      </c>
      <c r="E2633">
        <f t="shared" si="199"/>
        <v>12.733169481149389</v>
      </c>
      <c r="F2633">
        <f>(MAX(E$2:E2633) - E2633)/MAX(E$2:E2633)</f>
        <v>5.8313261720488617E-3</v>
      </c>
      <c r="G2633">
        <f t="shared" si="200"/>
        <v>3.2999776229478668</v>
      </c>
      <c r="H2633">
        <f t="shared" si="197"/>
        <v>3.2999776229478668</v>
      </c>
      <c r="I2633">
        <f t="shared" si="198"/>
        <v>-2.5917005209105492E-3</v>
      </c>
    </row>
    <row r="2634" spans="1:9" x14ac:dyDescent="0.3">
      <c r="A2634">
        <v>2</v>
      </c>
      <c r="B2634">
        <v>2017</v>
      </c>
      <c r="C2634">
        <v>269.8</v>
      </c>
      <c r="D2634">
        <v>-0.59999999999997666</v>
      </c>
      <c r="E2634">
        <f t="shared" si="199"/>
        <v>12.669456438897532</v>
      </c>
      <c r="F2634">
        <f>(MAX(E$2:E2634) - E2634)/MAX(E$2:E2634)</f>
        <v>1.0805854376895723E-2</v>
      </c>
      <c r="G2634">
        <f t="shared" si="200"/>
        <v>-0.59999999999997666</v>
      </c>
      <c r="H2634" t="str">
        <f t="shared" si="197"/>
        <v/>
      </c>
      <c r="I2634">
        <f t="shared" si="198"/>
        <v>-2.2238695329873117E-3</v>
      </c>
    </row>
    <row r="2635" spans="1:9" x14ac:dyDescent="0.3">
      <c r="A2635">
        <v>2</v>
      </c>
      <c r="B2635">
        <v>2017</v>
      </c>
      <c r="C2635">
        <v>270.14999999999998</v>
      </c>
      <c r="D2635">
        <v>0.25</v>
      </c>
      <c r="E2635">
        <f t="shared" si="199"/>
        <v>12.695836484231162</v>
      </c>
      <c r="F2635">
        <f>(MAX(E$2:E2635) - E2635)/MAX(E$2:E2635)</f>
        <v>8.7461775051096268E-3</v>
      </c>
      <c r="G2635">
        <f t="shared" si="200"/>
        <v>-0.34999999999997666</v>
      </c>
      <c r="H2635" t="str">
        <f t="shared" si="197"/>
        <v/>
      </c>
      <c r="I2635">
        <f t="shared" si="198"/>
        <v>9.2541180825467338E-4</v>
      </c>
    </row>
    <row r="2636" spans="1:9" x14ac:dyDescent="0.3">
      <c r="A2636">
        <v>2</v>
      </c>
      <c r="B2636">
        <v>2017</v>
      </c>
      <c r="C2636">
        <v>269.89999999999998</v>
      </c>
      <c r="D2636">
        <v>-3.3335367999999997E-2</v>
      </c>
      <c r="E2636">
        <f t="shared" si="199"/>
        <v>12.692308341000865</v>
      </c>
      <c r="F2636">
        <f>(MAX(E$2:E2636) - E2636)/MAX(E$2:E2636)</f>
        <v>9.0216446212531311E-3</v>
      </c>
      <c r="G2636">
        <f t="shared" si="200"/>
        <v>-0.38333536799997664</v>
      </c>
      <c r="H2636" t="str">
        <f t="shared" si="197"/>
        <v/>
      </c>
      <c r="I2636">
        <f t="shared" si="198"/>
        <v>-1.2351007039644314E-4</v>
      </c>
    </row>
    <row r="2637" spans="1:9" x14ac:dyDescent="0.3">
      <c r="A2637">
        <v>2</v>
      </c>
      <c r="B2637">
        <v>2017</v>
      </c>
      <c r="C2637">
        <v>271.5</v>
      </c>
      <c r="D2637">
        <v>0.41666666666666669</v>
      </c>
      <c r="E2637">
        <f t="shared" si="199"/>
        <v>12.736135372565094</v>
      </c>
      <c r="F2637">
        <f>(MAX(E$2:E2637) - E2637)/MAX(E$2:E2637)</f>
        <v>5.5997580350006029E-3</v>
      </c>
      <c r="G2637">
        <f t="shared" si="200"/>
        <v>3.3331298666690046E-2</v>
      </c>
      <c r="H2637" t="str">
        <f t="shared" si="197"/>
        <v/>
      </c>
      <c r="I2637">
        <f t="shared" si="198"/>
        <v>1.5346838551258441E-3</v>
      </c>
    </row>
    <row r="2638" spans="1:9" x14ac:dyDescent="0.3">
      <c r="A2638">
        <v>2</v>
      </c>
      <c r="B2638">
        <v>2017</v>
      </c>
      <c r="C2638">
        <v>270.55</v>
      </c>
      <c r="D2638">
        <v>0.33333740235417336</v>
      </c>
      <c r="E2638">
        <f t="shared" si="199"/>
        <v>12.771442037257476</v>
      </c>
      <c r="F2638">
        <f>(MAX(E$2:E2638) - E2638)/MAX(E$2:E2638)</f>
        <v>2.8431168023147937E-3</v>
      </c>
      <c r="G2638">
        <f t="shared" si="200"/>
        <v>0.36666870102086341</v>
      </c>
      <c r="H2638" t="str">
        <f t="shared" si="197"/>
        <v/>
      </c>
      <c r="I2638">
        <f t="shared" si="198"/>
        <v>1.2320731929557321E-3</v>
      </c>
    </row>
    <row r="2639" spans="1:9" x14ac:dyDescent="0.3">
      <c r="A2639">
        <v>2</v>
      </c>
      <c r="B2639">
        <v>2017</v>
      </c>
      <c r="C2639">
        <v>269.05</v>
      </c>
      <c r="D2639">
        <v>-0.19999186199999999</v>
      </c>
      <c r="E2639">
        <f t="shared" si="199"/>
        <v>12.750082010997389</v>
      </c>
      <c r="F2639">
        <f>(MAX(E$2:E2639) - E2639)/MAX(E$2:E2639)</f>
        <v>4.5108452505506109E-3</v>
      </c>
      <c r="G2639">
        <f t="shared" si="200"/>
        <v>0.16667683902086342</v>
      </c>
      <c r="H2639" t="str">
        <f t="shared" si="197"/>
        <v/>
      </c>
      <c r="I2639">
        <f t="shared" si="198"/>
        <v>-7.4332600631852805E-4</v>
      </c>
    </row>
    <row r="2640" spans="1:9" x14ac:dyDescent="0.3">
      <c r="A2640">
        <v>2</v>
      </c>
      <c r="B2640">
        <v>2017</v>
      </c>
      <c r="C2640">
        <v>268.5</v>
      </c>
      <c r="D2640">
        <v>-6.6666666666658658E-2</v>
      </c>
      <c r="E2640">
        <f t="shared" si="199"/>
        <v>12.742959060153256</v>
      </c>
      <c r="F2640">
        <f>(MAX(E$2:E2640) - E2640)/MAX(E$2:E2640)</f>
        <v>5.0669844431481034E-3</v>
      </c>
      <c r="G2640">
        <f t="shared" si="200"/>
        <v>0.10001017235420476</v>
      </c>
      <c r="H2640" t="str">
        <f t="shared" si="197"/>
        <v/>
      </c>
      <c r="I2640">
        <f t="shared" si="198"/>
        <v>-2.4829298572312351E-4</v>
      </c>
    </row>
    <row r="2641" spans="1:9" x14ac:dyDescent="0.3">
      <c r="A2641">
        <v>2</v>
      </c>
      <c r="B2641">
        <v>2017</v>
      </c>
      <c r="C2641">
        <v>269.75</v>
      </c>
      <c r="D2641">
        <v>0.80000000000000737</v>
      </c>
      <c r="E2641">
        <f t="shared" si="199"/>
        <v>12.827990853696447</v>
      </c>
      <c r="F2641">
        <f>(MAX(E$2:E2641) - E2641)/MAX(E$2:E2641)</f>
        <v>0</v>
      </c>
      <c r="G2641">
        <f t="shared" si="200"/>
        <v>0.9000101723542121</v>
      </c>
      <c r="H2641" t="str">
        <f t="shared" si="197"/>
        <v/>
      </c>
      <c r="I2641">
        <f t="shared" si="198"/>
        <v>2.9657089898054026E-3</v>
      </c>
    </row>
    <row r="2642" spans="1:9" x14ac:dyDescent="0.3">
      <c r="A2642">
        <v>2</v>
      </c>
      <c r="B2642">
        <v>2017</v>
      </c>
      <c r="C2642">
        <v>268.75</v>
      </c>
      <c r="D2642">
        <v>-9.9991862000000001E-2</v>
      </c>
      <c r="E2642">
        <f t="shared" si="199"/>
        <v>12.817252014421449</v>
      </c>
      <c r="F2642">
        <f>(MAX(E$2:E2642) - E2642)/MAX(E$2:E2642)</f>
        <v>8.3714117023270327E-4</v>
      </c>
      <c r="G2642">
        <f t="shared" si="200"/>
        <v>0.80001831035421211</v>
      </c>
      <c r="H2642" t="str">
        <f t="shared" si="197"/>
        <v/>
      </c>
      <c r="I2642">
        <f t="shared" si="198"/>
        <v>-3.7206274232558142E-4</v>
      </c>
    </row>
    <row r="2643" spans="1:9" x14ac:dyDescent="0.3">
      <c r="A2643">
        <v>2</v>
      </c>
      <c r="B2643">
        <v>2017</v>
      </c>
      <c r="C2643">
        <v>269.95</v>
      </c>
      <c r="D2643">
        <v>0.58332519529164661</v>
      </c>
      <c r="E2643">
        <f t="shared" si="199"/>
        <v>12.879568771515105</v>
      </c>
      <c r="F2643">
        <f>(MAX(E$2:E2643) - E2643)/MAX(E$2:E2643)</f>
        <v>0</v>
      </c>
      <c r="G2643">
        <f t="shared" si="200"/>
        <v>1.3833435056458587</v>
      </c>
      <c r="H2643" t="str">
        <f t="shared" si="197"/>
        <v/>
      </c>
      <c r="I2643">
        <f t="shared" si="198"/>
        <v>2.1608638462368834E-3</v>
      </c>
    </row>
    <row r="2644" spans="1:9" x14ac:dyDescent="0.3">
      <c r="A2644">
        <v>2</v>
      </c>
      <c r="B2644">
        <v>2017</v>
      </c>
      <c r="C2644">
        <v>268.14999999999998</v>
      </c>
      <c r="D2644">
        <v>-0.316664632</v>
      </c>
      <c r="E2644">
        <f t="shared" si="199"/>
        <v>12.84534675478179</v>
      </c>
      <c r="F2644">
        <f>(MAX(E$2:E2644) - E2644)/MAX(E$2:E2644)</f>
        <v>2.6570778370314319E-3</v>
      </c>
      <c r="G2644">
        <f t="shared" si="200"/>
        <v>1.0666788736458588</v>
      </c>
      <c r="H2644" t="str">
        <f t="shared" si="197"/>
        <v/>
      </c>
      <c r="I2644">
        <f t="shared" si="198"/>
        <v>-1.1809234831251167E-3</v>
      </c>
    </row>
    <row r="2645" spans="1:9" x14ac:dyDescent="0.3">
      <c r="A2645">
        <v>2</v>
      </c>
      <c r="B2645">
        <v>2017</v>
      </c>
      <c r="C2645">
        <v>269.7</v>
      </c>
      <c r="D2645">
        <v>0.74999389632289326</v>
      </c>
      <c r="E2645">
        <f t="shared" si="199"/>
        <v>12.92571882092949</v>
      </c>
      <c r="F2645">
        <f>(MAX(E$2:E2645) - E2645)/MAX(E$2:E2645)</f>
        <v>0</v>
      </c>
      <c r="G2645">
        <f t="shared" si="200"/>
        <v>1.8166727699687519</v>
      </c>
      <c r="H2645" t="str">
        <f t="shared" si="197"/>
        <v/>
      </c>
      <c r="I2645">
        <f t="shared" si="198"/>
        <v>2.7808449993433197E-3</v>
      </c>
    </row>
    <row r="2646" spans="1:9" x14ac:dyDescent="0.3">
      <c r="A2646">
        <v>2</v>
      </c>
      <c r="B2646">
        <v>2017</v>
      </c>
      <c r="C2646">
        <v>268.10000000000002</v>
      </c>
      <c r="D2646">
        <v>1.0999999999999732</v>
      </c>
      <c r="E2646">
        <f t="shared" si="199"/>
        <v>13.045044274423706</v>
      </c>
      <c r="F2646">
        <f>(MAX(E$2:E2646) - E2646)/MAX(E$2:E2646)</f>
        <v>0</v>
      </c>
      <c r="G2646">
        <f t="shared" si="200"/>
        <v>2.9166727699687254</v>
      </c>
      <c r="H2646" t="str">
        <f t="shared" si="197"/>
        <v/>
      </c>
      <c r="I2646">
        <f t="shared" si="198"/>
        <v>4.1029466616932979E-3</v>
      </c>
    </row>
    <row r="2647" spans="1:9" x14ac:dyDescent="0.3">
      <c r="A2647">
        <v>2</v>
      </c>
      <c r="B2647">
        <v>2017</v>
      </c>
      <c r="C2647">
        <v>269.35000000000002</v>
      </c>
      <c r="D2647">
        <v>0.19999999999999998</v>
      </c>
      <c r="E2647">
        <f t="shared" si="199"/>
        <v>13.066838482418843</v>
      </c>
      <c r="F2647">
        <f>(MAX(E$2:E2647) - E2647)/MAX(E$2:E2647)</f>
        <v>0</v>
      </c>
      <c r="G2647">
        <f t="shared" si="200"/>
        <v>3.1166727699687256</v>
      </c>
      <c r="H2647" t="str">
        <f t="shared" si="197"/>
        <v/>
      </c>
      <c r="I2647">
        <f t="shared" si="198"/>
        <v>7.4252830889177642E-4</v>
      </c>
    </row>
    <row r="2648" spans="1:9" x14ac:dyDescent="0.3">
      <c r="A2648">
        <v>2</v>
      </c>
      <c r="B2648">
        <v>2017</v>
      </c>
      <c r="C2648">
        <v>270.2</v>
      </c>
      <c r="D2648">
        <v>0.5</v>
      </c>
      <c r="E2648">
        <f t="shared" si="199"/>
        <v>13.121243342865627</v>
      </c>
      <c r="F2648">
        <f>(MAX(E$2:E2648) - E2648)/MAX(E$2:E2648)</f>
        <v>0</v>
      </c>
      <c r="G2648">
        <f t="shared" si="200"/>
        <v>3.6166727699687256</v>
      </c>
      <c r="H2648" t="str">
        <f t="shared" si="197"/>
        <v/>
      </c>
      <c r="I2648">
        <f t="shared" si="198"/>
        <v>1.8504811250925242E-3</v>
      </c>
    </row>
    <row r="2649" spans="1:9" x14ac:dyDescent="0.3">
      <c r="A2649">
        <v>2</v>
      </c>
      <c r="B2649">
        <v>2017</v>
      </c>
      <c r="C2649">
        <v>272.8</v>
      </c>
      <c r="D2649">
        <v>-1.6664632322901465E-2</v>
      </c>
      <c r="E2649">
        <f t="shared" si="199"/>
        <v>13.119439873049503</v>
      </c>
      <c r="F2649">
        <f>(MAX(E$2:E2649) - E2649)/MAX(E$2:E2649)</f>
        <v>1.3744656424690446E-4</v>
      </c>
      <c r="G2649">
        <f t="shared" si="200"/>
        <v>3.6000081376458239</v>
      </c>
      <c r="H2649" t="str">
        <f t="shared" ref="H2649:H2712" si="201">IF(A2649=A2650, "", IF(-C2627*0.05 &gt; MIN(G2628:G2649), -C2627*0.05, G2649))</f>
        <v/>
      </c>
      <c r="I2649">
        <f t="shared" si="198"/>
        <v>-6.1087361887468715E-5</v>
      </c>
    </row>
    <row r="2650" spans="1:9" x14ac:dyDescent="0.3">
      <c r="A2650">
        <v>2</v>
      </c>
      <c r="B2650">
        <v>2017</v>
      </c>
      <c r="C2650">
        <v>272.85000000000002</v>
      </c>
      <c r="D2650">
        <v>0.11666870133333333</v>
      </c>
      <c r="E2650">
        <f t="shared" si="199"/>
        <v>13.13206187424969</v>
      </c>
      <c r="F2650">
        <f>(MAX(E$2:E2650) - E2650)/MAX(E$2:E2650)</f>
        <v>0</v>
      </c>
      <c r="G2650">
        <f t="shared" si="200"/>
        <v>3.7166768389791573</v>
      </c>
      <c r="H2650" t="str">
        <f t="shared" si="201"/>
        <v/>
      </c>
      <c r="I2650">
        <f t="shared" si="198"/>
        <v>4.2759282145256853E-4</v>
      </c>
    </row>
    <row r="2651" spans="1:9" x14ac:dyDescent="0.3">
      <c r="A2651">
        <v>2</v>
      </c>
      <c r="B2651">
        <v>2017</v>
      </c>
      <c r="C2651">
        <v>272.85000000000002</v>
      </c>
      <c r="D2651">
        <v>-0.7000040689999999</v>
      </c>
      <c r="E2651">
        <f t="shared" si="199"/>
        <v>13.056257887886293</v>
      </c>
      <c r="F2651">
        <f>(MAX(E$2:E2651) - E2651)/MAX(E$2:E2651)</f>
        <v>5.772435973062145E-3</v>
      </c>
      <c r="G2651">
        <f t="shared" si="200"/>
        <v>3.0166727699791576</v>
      </c>
      <c r="H2651" t="str">
        <f t="shared" si="201"/>
        <v/>
      </c>
      <c r="I2651">
        <f t="shared" si="198"/>
        <v>-2.5655270991387204E-3</v>
      </c>
    </row>
    <row r="2652" spans="1:9" x14ac:dyDescent="0.3">
      <c r="A2652">
        <v>2</v>
      </c>
      <c r="B2652">
        <v>2017</v>
      </c>
      <c r="C2652">
        <v>270.85000000000002</v>
      </c>
      <c r="D2652">
        <v>0.38332926431251341</v>
      </c>
      <c r="E2652">
        <f t="shared" si="199"/>
        <v>13.097834047732647</v>
      </c>
      <c r="F2652">
        <f>(MAX(E$2:E2652) - E2652)/MAX(E$2:E2652)</f>
        <v>2.6064320169065947E-3</v>
      </c>
      <c r="G2652">
        <f t="shared" si="200"/>
        <v>3.400002034291671</v>
      </c>
      <c r="H2652" t="str">
        <f t="shared" si="201"/>
        <v/>
      </c>
      <c r="I2652">
        <f t="shared" si="198"/>
        <v>1.4152824970002341E-3</v>
      </c>
    </row>
    <row r="2653" spans="1:9" x14ac:dyDescent="0.3">
      <c r="A2653">
        <v>2</v>
      </c>
      <c r="B2653">
        <v>2017</v>
      </c>
      <c r="C2653">
        <v>269.89999999999998</v>
      </c>
      <c r="D2653">
        <v>-1.6666666666666666E-2</v>
      </c>
      <c r="E2653">
        <f t="shared" si="199"/>
        <v>13.096014230108377</v>
      </c>
      <c r="F2653">
        <f>(MAX(E$2:E2653) - E2653)/MAX(E$2:E2653)</f>
        <v>2.7450102266116747E-3</v>
      </c>
      <c r="G2653">
        <f t="shared" si="200"/>
        <v>3.3833353676250044</v>
      </c>
      <c r="H2653">
        <f t="shared" si="201"/>
        <v>3.3833353676250044</v>
      </c>
      <c r="I2653">
        <f t="shared" si="198"/>
        <v>-6.1751265900950969E-5</v>
      </c>
    </row>
    <row r="2654" spans="1:9" x14ac:dyDescent="0.3">
      <c r="A2654">
        <v>3</v>
      </c>
      <c r="B2654">
        <v>2017</v>
      </c>
      <c r="C2654">
        <v>269.89999999999998</v>
      </c>
      <c r="D2654">
        <v>1.6666666666666666E-2</v>
      </c>
      <c r="E2654">
        <f t="shared" si="199"/>
        <v>13.097833794886551</v>
      </c>
      <c r="F2654">
        <f>(MAX(E$2:E2654) - E2654)/MAX(E$2:E2654)</f>
        <v>2.6064512710114321E-3</v>
      </c>
      <c r="G2654">
        <f t="shared" si="200"/>
        <v>1.6666666666666666E-2</v>
      </c>
      <c r="H2654" t="str">
        <f t="shared" si="201"/>
        <v/>
      </c>
      <c r="I2654">
        <f t="shared" si="198"/>
        <v>6.1751265900950969E-5</v>
      </c>
    </row>
    <row r="2655" spans="1:9" x14ac:dyDescent="0.3">
      <c r="A2655">
        <v>3</v>
      </c>
      <c r="B2655">
        <v>2017</v>
      </c>
      <c r="C2655">
        <v>272.10000000000002</v>
      </c>
      <c r="D2655">
        <v>-0.79998168930206004</v>
      </c>
      <c r="E2655">
        <f t="shared" si="199"/>
        <v>13.011190791534034</v>
      </c>
      <c r="F2655">
        <f>(MAX(E$2:E2655) - E2655)/MAX(E$2:E2655)</f>
        <v>9.2042730131106608E-3</v>
      </c>
      <c r="G2655">
        <f t="shared" si="200"/>
        <v>-0.78331502263539332</v>
      </c>
      <c r="H2655" t="str">
        <f t="shared" si="201"/>
        <v/>
      </c>
      <c r="I2655">
        <f t="shared" si="198"/>
        <v>-2.9400282591034912E-3</v>
      </c>
    </row>
    <row r="2656" spans="1:9" x14ac:dyDescent="0.3">
      <c r="A2656">
        <v>3</v>
      </c>
      <c r="B2656">
        <v>2017</v>
      </c>
      <c r="C2656">
        <v>271.60000000000002</v>
      </c>
      <c r="D2656">
        <v>-0.58332926433333332</v>
      </c>
      <c r="E2656">
        <f t="shared" si="199"/>
        <v>12.948314985962664</v>
      </c>
      <c r="F2656">
        <f>(MAX(E$2:E2656) - E2656)/MAX(E$2:E2656)</f>
        <v>1.3992234429486647E-2</v>
      </c>
      <c r="G2656">
        <f t="shared" si="200"/>
        <v>-1.3666442869687265</v>
      </c>
      <c r="H2656" t="str">
        <f t="shared" si="201"/>
        <v/>
      </c>
      <c r="I2656">
        <f t="shared" si="198"/>
        <v>-2.1477513414334803E-3</v>
      </c>
    </row>
    <row r="2657" spans="1:9" x14ac:dyDescent="0.3">
      <c r="A2657">
        <v>3</v>
      </c>
      <c r="B2657">
        <v>2017</v>
      </c>
      <c r="C2657">
        <v>269.10000000000002</v>
      </c>
      <c r="D2657">
        <v>1.3500061036770798</v>
      </c>
      <c r="E2657">
        <f t="shared" si="199"/>
        <v>13.094471376124728</v>
      </c>
      <c r="F2657">
        <f>(MAX(E$2:E2657) - E2657)/MAX(E$2:E2657)</f>
        <v>2.8624977924199186E-3</v>
      </c>
      <c r="G2657">
        <f t="shared" si="200"/>
        <v>-1.663818329164668E-2</v>
      </c>
      <c r="H2657" t="str">
        <f t="shared" si="201"/>
        <v/>
      </c>
      <c r="I2657">
        <f t="shared" si="198"/>
        <v>5.0167450898442201E-3</v>
      </c>
    </row>
    <row r="2658" spans="1:9" x14ac:dyDescent="0.3">
      <c r="A2658">
        <v>3</v>
      </c>
      <c r="B2658">
        <v>2017</v>
      </c>
      <c r="C2658">
        <v>270.75</v>
      </c>
      <c r="D2658">
        <v>0.36666463199999999</v>
      </c>
      <c r="E2658">
        <f t="shared" si="199"/>
        <v>13.134371206000306</v>
      </c>
      <c r="F2658">
        <f>(MAX(E$2:E2658) - E2658)/MAX(E$2:E2658)</f>
        <v>0</v>
      </c>
      <c r="G2658">
        <f t="shared" si="200"/>
        <v>0.35002644870835331</v>
      </c>
      <c r="H2658" t="str">
        <f t="shared" si="201"/>
        <v/>
      </c>
      <c r="I2658">
        <f t="shared" si="198"/>
        <v>1.3542553351800553E-3</v>
      </c>
    </row>
    <row r="2659" spans="1:9" x14ac:dyDescent="0.3">
      <c r="A2659">
        <v>3</v>
      </c>
      <c r="B2659">
        <v>2017</v>
      </c>
      <c r="C2659">
        <v>271.60000000000002</v>
      </c>
      <c r="D2659">
        <v>0.26666259766666672</v>
      </c>
      <c r="E2659">
        <f t="shared" si="199"/>
        <v>13.16338631084253</v>
      </c>
      <c r="F2659">
        <f>(MAX(E$2:E2659) - E2659)/MAX(E$2:E2659)</f>
        <v>0</v>
      </c>
      <c r="G2659">
        <f t="shared" si="200"/>
        <v>0.61668904637502009</v>
      </c>
      <c r="H2659" t="str">
        <f t="shared" si="201"/>
        <v/>
      </c>
      <c r="I2659">
        <f t="shared" si="198"/>
        <v>9.8182105179185088E-4</v>
      </c>
    </row>
    <row r="2660" spans="1:9" x14ac:dyDescent="0.3">
      <c r="A2660">
        <v>3</v>
      </c>
      <c r="B2660">
        <v>2017</v>
      </c>
      <c r="C2660">
        <v>272.5</v>
      </c>
      <c r="D2660">
        <v>0.28333333333334798</v>
      </c>
      <c r="E2660">
        <f t="shared" si="199"/>
        <v>13.194181388909179</v>
      </c>
      <c r="F2660">
        <f>(MAX(E$2:E2660) - E2660)/MAX(E$2:E2660)</f>
        <v>0</v>
      </c>
      <c r="G2660">
        <f t="shared" si="200"/>
        <v>0.90002237970836807</v>
      </c>
      <c r="H2660" t="str">
        <f t="shared" si="201"/>
        <v/>
      </c>
      <c r="I2660">
        <f t="shared" si="198"/>
        <v>1.0397553516820108E-3</v>
      </c>
    </row>
    <row r="2661" spans="1:9" x14ac:dyDescent="0.3">
      <c r="A2661">
        <v>3</v>
      </c>
      <c r="B2661">
        <v>2017</v>
      </c>
      <c r="C2661">
        <v>271.64999999999998</v>
      </c>
      <c r="D2661">
        <v>0.29999796533333334</v>
      </c>
      <c r="E2661">
        <f t="shared" si="199"/>
        <v>13.226966266636222</v>
      </c>
      <c r="F2661">
        <f>(MAX(E$2:E2661) - E2661)/MAX(E$2:E2661)</f>
        <v>0</v>
      </c>
      <c r="G2661">
        <f t="shared" si="200"/>
        <v>1.2000203450417013</v>
      </c>
      <c r="H2661" t="str">
        <f t="shared" si="201"/>
        <v/>
      </c>
      <c r="I2661">
        <f t="shared" si="198"/>
        <v>1.1043547407816432E-3</v>
      </c>
    </row>
    <row r="2662" spans="1:9" x14ac:dyDescent="0.3">
      <c r="A2662">
        <v>3</v>
      </c>
      <c r="B2662">
        <v>2017</v>
      </c>
      <c r="C2662">
        <v>272.95</v>
      </c>
      <c r="D2662">
        <v>-1.0666625976562434</v>
      </c>
      <c r="E2662">
        <f t="shared" si="199"/>
        <v>13.110664387378357</v>
      </c>
      <c r="F2662">
        <f>(MAX(E$2:E2662) - E2662)/MAX(E$2:E2662)</f>
        <v>8.792785655711944E-3</v>
      </c>
      <c r="G2662">
        <f t="shared" si="200"/>
        <v>0.13335774738545791</v>
      </c>
      <c r="H2662" t="str">
        <f t="shared" si="201"/>
        <v/>
      </c>
      <c r="I2662">
        <f t="shared" si="198"/>
        <v>-3.9079047358719305E-3</v>
      </c>
    </row>
    <row r="2663" spans="1:9" x14ac:dyDescent="0.3">
      <c r="A2663">
        <v>3</v>
      </c>
      <c r="B2663">
        <v>2017</v>
      </c>
      <c r="C2663">
        <v>276.75</v>
      </c>
      <c r="D2663">
        <v>-0.41666666666666669</v>
      </c>
      <c r="E2663">
        <f t="shared" si="199"/>
        <v>13.066251567637915</v>
      </c>
      <c r="F2663">
        <f>(MAX(E$2:E2663) - E2663)/MAX(E$2:E2663)</f>
        <v>1.2150533671783419E-2</v>
      </c>
      <c r="G2663">
        <f t="shared" si="200"/>
        <v>-0.28330891928120877</v>
      </c>
      <c r="H2663" t="str">
        <f t="shared" si="201"/>
        <v/>
      </c>
      <c r="I2663">
        <f t="shared" si="198"/>
        <v>-1.5055706112616681E-3</v>
      </c>
    </row>
    <row r="2664" spans="1:9" x14ac:dyDescent="0.3">
      <c r="A2664">
        <v>3</v>
      </c>
      <c r="B2664">
        <v>2017</v>
      </c>
      <c r="C2664">
        <v>277.85000000000002</v>
      </c>
      <c r="D2664">
        <v>-0.25000203466666665</v>
      </c>
      <c r="E2664">
        <f t="shared" si="199"/>
        <v>13.03979907052042</v>
      </c>
      <c r="F2664">
        <f>(MAX(E$2:E2664) - E2664)/MAX(E$2:E2664)</f>
        <v>1.4150425149863208E-2</v>
      </c>
      <c r="G2664">
        <f t="shared" si="200"/>
        <v>-0.53331095394787542</v>
      </c>
      <c r="H2664" t="str">
        <f t="shared" si="201"/>
        <v/>
      </c>
      <c r="I2664">
        <f t="shared" si="198"/>
        <v>-8.9977338372023265E-4</v>
      </c>
    </row>
    <row r="2665" spans="1:9" x14ac:dyDescent="0.3">
      <c r="A2665">
        <v>3</v>
      </c>
      <c r="B2665">
        <v>2017</v>
      </c>
      <c r="C2665">
        <v>281.3</v>
      </c>
      <c r="D2665">
        <v>1.0000183106979066</v>
      </c>
      <c r="E2665">
        <f t="shared" si="199"/>
        <v>13.144100830692013</v>
      </c>
      <c r="F2665">
        <f>(MAX(E$2:E2665) - E2665)/MAX(E$2:E2665)</f>
        <v>6.2648860119367631E-3</v>
      </c>
      <c r="G2665">
        <f t="shared" si="200"/>
        <v>0.46670735675003117</v>
      </c>
      <c r="H2665" t="str">
        <f t="shared" si="201"/>
        <v/>
      </c>
      <c r="I2665">
        <f t="shared" si="198"/>
        <v>3.554988662274819E-3</v>
      </c>
    </row>
    <row r="2666" spans="1:9" x14ac:dyDescent="0.3">
      <c r="A2666">
        <v>3</v>
      </c>
      <c r="B2666">
        <v>2017</v>
      </c>
      <c r="C2666">
        <v>280.5</v>
      </c>
      <c r="D2666">
        <v>-0.31667480466666664</v>
      </c>
      <c r="E2666">
        <f t="shared" si="199"/>
        <v>13.110712550774272</v>
      </c>
      <c r="F2666">
        <f>(MAX(E$2:E2666) - E2666)/MAX(E$2:E2666)</f>
        <v>8.7891443524119907E-3</v>
      </c>
      <c r="G2666">
        <f t="shared" si="200"/>
        <v>0.15003255208336452</v>
      </c>
      <c r="H2666" t="str">
        <f t="shared" si="201"/>
        <v/>
      </c>
      <c r="I2666">
        <f t="shared" si="198"/>
        <v>-1.1289654355317884E-3</v>
      </c>
    </row>
    <row r="2667" spans="1:9" x14ac:dyDescent="0.3">
      <c r="A2667">
        <v>3</v>
      </c>
      <c r="B2667">
        <v>2017</v>
      </c>
      <c r="C2667">
        <v>281.60000000000002</v>
      </c>
      <c r="D2667">
        <v>3.3337402354189326E-2</v>
      </c>
      <c r="E2667">
        <f t="shared" si="199"/>
        <v>13.114204821632846</v>
      </c>
      <c r="F2667">
        <f>(MAX(E$2:E2667) - E2667)/MAX(E$2:E2667)</f>
        <v>8.5251177579401191E-3</v>
      </c>
      <c r="G2667">
        <f t="shared" si="200"/>
        <v>0.18336995443755386</v>
      </c>
      <c r="H2667" t="str">
        <f t="shared" si="201"/>
        <v/>
      </c>
      <c r="I2667">
        <f t="shared" si="198"/>
        <v>1.1838566176913823E-4</v>
      </c>
    </row>
    <row r="2668" spans="1:9" x14ac:dyDescent="0.3">
      <c r="A2668">
        <v>3</v>
      </c>
      <c r="B2668">
        <v>2017</v>
      </c>
      <c r="C2668">
        <v>282.14999999999998</v>
      </c>
      <c r="D2668">
        <v>-1.8999877929791802</v>
      </c>
      <c r="E2668">
        <f t="shared" si="199"/>
        <v>12.915506025175659</v>
      </c>
      <c r="F2668">
        <f>(MAX(E$2:E2668) - E2668)/MAX(E$2:E2668)</f>
        <v>2.3547367943788533E-2</v>
      </c>
      <c r="G2668">
        <f t="shared" si="200"/>
        <v>-1.7166178385416264</v>
      </c>
      <c r="H2668" t="str">
        <f t="shared" si="201"/>
        <v/>
      </c>
      <c r="I2668">
        <f t="shared" si="198"/>
        <v>-6.7339634697117859E-3</v>
      </c>
    </row>
    <row r="2669" spans="1:9" x14ac:dyDescent="0.3">
      <c r="A2669">
        <v>3</v>
      </c>
      <c r="B2669">
        <v>2017</v>
      </c>
      <c r="C2669">
        <v>281.85000000000002</v>
      </c>
      <c r="D2669">
        <v>0.69999999999999185</v>
      </c>
      <c r="E2669">
        <f t="shared" si="199"/>
        <v>12.987678890138056</v>
      </c>
      <c r="F2669">
        <f>(MAX(E$2:E2669) - E2669)/MAX(E$2:E2669)</f>
        <v>1.8090873725273272E-2</v>
      </c>
      <c r="G2669">
        <f t="shared" si="200"/>
        <v>-1.0166178385416345</v>
      </c>
      <c r="H2669" t="str">
        <f t="shared" si="201"/>
        <v/>
      </c>
      <c r="I2669">
        <f t="shared" si="198"/>
        <v>2.4835905623558341E-3</v>
      </c>
    </row>
    <row r="2670" spans="1:9" x14ac:dyDescent="0.3">
      <c r="A2670">
        <v>3</v>
      </c>
      <c r="B2670">
        <v>2017</v>
      </c>
      <c r="C2670">
        <v>283.8</v>
      </c>
      <c r="D2670">
        <v>0.59997558595833334</v>
      </c>
      <c r="E2670">
        <f t="shared" si="199"/>
        <v>13.04945708981313</v>
      </c>
      <c r="F2670">
        <f>(MAX(E$2:E2670) - E2670)/MAX(E$2:E2670)</f>
        <v>1.342024869836117E-2</v>
      </c>
      <c r="G2670">
        <f t="shared" si="200"/>
        <v>-0.41664225258330112</v>
      </c>
      <c r="H2670" t="str">
        <f t="shared" si="201"/>
        <v/>
      </c>
      <c r="I2670">
        <f t="shared" si="198"/>
        <v>2.1140788793457834E-3</v>
      </c>
    </row>
    <row r="2671" spans="1:9" x14ac:dyDescent="0.3">
      <c r="A2671">
        <v>3</v>
      </c>
      <c r="B2671">
        <v>2017</v>
      </c>
      <c r="C2671">
        <v>283.3</v>
      </c>
      <c r="D2671">
        <v>0.15000203434376466</v>
      </c>
      <c r="E2671">
        <f t="shared" si="199"/>
        <v>13.065003335837645</v>
      </c>
      <c r="F2671">
        <f>(MAX(E$2:E2671) - E2671)/MAX(E$2:E2671)</f>
        <v>1.2244903898115556E-2</v>
      </c>
      <c r="G2671">
        <f t="shared" si="200"/>
        <v>-0.26664021823953643</v>
      </c>
      <c r="H2671" t="str">
        <f t="shared" si="201"/>
        <v/>
      </c>
      <c r="I2671">
        <f t="shared" si="198"/>
        <v>5.2948123665289329E-4</v>
      </c>
    </row>
    <row r="2672" spans="1:9" x14ac:dyDescent="0.3">
      <c r="A2672">
        <v>3</v>
      </c>
      <c r="B2672">
        <v>2017</v>
      </c>
      <c r="C2672">
        <v>281.2</v>
      </c>
      <c r="D2672">
        <v>-0.45000610367706001</v>
      </c>
      <c r="E2672">
        <f t="shared" si="199"/>
        <v>13.017960322669797</v>
      </c>
      <c r="F2672">
        <f>(MAX(E$2:E2672) - E2672)/MAX(E$2:E2672)</f>
        <v>1.5801502759829538E-2</v>
      </c>
      <c r="G2672">
        <f t="shared" si="200"/>
        <v>-0.71664632191659638</v>
      </c>
      <c r="H2672" t="str">
        <f t="shared" si="201"/>
        <v/>
      </c>
      <c r="I2672">
        <f t="shared" si="198"/>
        <v>-1.60030620084303E-3</v>
      </c>
    </row>
    <row r="2673" spans="1:9" x14ac:dyDescent="0.3">
      <c r="A2673">
        <v>3</v>
      </c>
      <c r="B2673">
        <v>2017</v>
      </c>
      <c r="C2673">
        <v>282.14999999999998</v>
      </c>
      <c r="D2673">
        <v>0.60001220702081803</v>
      </c>
      <c r="E2673">
        <f t="shared" si="199"/>
        <v>13.080248481394793</v>
      </c>
      <c r="F2673">
        <f>(MAX(E$2:E2673) - E2673)/MAX(E$2:E2673)</f>
        <v>1.1092323234505399E-2</v>
      </c>
      <c r="G2673">
        <f t="shared" si="200"/>
        <v>-0.11663411489577835</v>
      </c>
      <c r="H2673" t="str">
        <f t="shared" si="201"/>
        <v/>
      </c>
      <c r="I2673">
        <f t="shared" si="198"/>
        <v>2.1265717066128588E-3</v>
      </c>
    </row>
    <row r="2674" spans="1:9" x14ac:dyDescent="0.3">
      <c r="A2674">
        <v>3</v>
      </c>
      <c r="B2674">
        <v>2017</v>
      </c>
      <c r="C2674">
        <v>282.7</v>
      </c>
      <c r="D2674">
        <v>0.49997558595831798</v>
      </c>
      <c r="E2674">
        <f t="shared" si="199"/>
        <v>13.132298573445281</v>
      </c>
      <c r="F2674">
        <f>(MAX(E$2:E2674) - E2674)/MAX(E$2:E2674)</f>
        <v>7.1571735560958397E-3</v>
      </c>
      <c r="G2674">
        <f t="shared" si="200"/>
        <v>0.38334147106253963</v>
      </c>
      <c r="H2674" t="str">
        <f t="shared" si="201"/>
        <v/>
      </c>
      <c r="I2674">
        <f t="shared" si="198"/>
        <v>1.768572995961507E-3</v>
      </c>
    </row>
    <row r="2675" spans="1:9" x14ac:dyDescent="0.3">
      <c r="A2675">
        <v>3</v>
      </c>
      <c r="B2675">
        <v>2017</v>
      </c>
      <c r="C2675">
        <v>282.55</v>
      </c>
      <c r="D2675">
        <v>0.13333943700000001</v>
      </c>
      <c r="E2675">
        <f t="shared" si="199"/>
        <v>13.14624254768408</v>
      </c>
      <c r="F2675">
        <f>(MAX(E$2:E2675) - E2675)/MAX(E$2:E2675)</f>
        <v>6.102965511884554E-3</v>
      </c>
      <c r="G2675">
        <f t="shared" si="200"/>
        <v>0.51668090806253963</v>
      </c>
      <c r="H2675" t="str">
        <f t="shared" si="201"/>
        <v/>
      </c>
      <c r="I2675">
        <f t="shared" si="198"/>
        <v>4.7191448239249691E-4</v>
      </c>
    </row>
    <row r="2676" spans="1:9" x14ac:dyDescent="0.3">
      <c r="A2676">
        <v>3</v>
      </c>
      <c r="B2676">
        <v>2017</v>
      </c>
      <c r="C2676">
        <v>282.3</v>
      </c>
      <c r="D2676">
        <v>0.19999389633333331</v>
      </c>
      <c r="E2676">
        <f t="shared" si="199"/>
        <v>13.167197661413525</v>
      </c>
      <c r="F2676">
        <f>(MAX(E$2:E2676) - E2676)/MAX(E$2:E2676)</f>
        <v>4.5186934039030228E-3</v>
      </c>
      <c r="G2676">
        <f t="shared" si="200"/>
        <v>0.71667480439587294</v>
      </c>
      <c r="H2676">
        <f t="shared" si="201"/>
        <v>0.71667480439587294</v>
      </c>
      <c r="I2676">
        <f t="shared" si="198"/>
        <v>7.0844454953359302E-4</v>
      </c>
    </row>
    <row r="2677" spans="1:9" x14ac:dyDescent="0.3">
      <c r="A2677">
        <v>4</v>
      </c>
      <c r="B2677">
        <v>2017</v>
      </c>
      <c r="C2677">
        <v>282.10000000000002</v>
      </c>
      <c r="D2677">
        <v>3.3337402354189326E-2</v>
      </c>
      <c r="E2677">
        <f t="shared" si="199"/>
        <v>13.170698761641139</v>
      </c>
      <c r="F2677">
        <f>(MAX(E$2:E2677) - E2677)/MAX(E$2:E2677)</f>
        <v>4.2539992815292613E-3</v>
      </c>
      <c r="G2677">
        <f t="shared" si="200"/>
        <v>3.3337402354189326E-2</v>
      </c>
      <c r="H2677" t="str">
        <f t="shared" si="201"/>
        <v/>
      </c>
      <c r="I2677">
        <f t="shared" si="198"/>
        <v>1.1817583252105397E-4</v>
      </c>
    </row>
    <row r="2678" spans="1:9" x14ac:dyDescent="0.3">
      <c r="A2678">
        <v>4</v>
      </c>
      <c r="B2678">
        <v>2017</v>
      </c>
      <c r="C2678">
        <v>281.8</v>
      </c>
      <c r="D2678">
        <v>0.11666259766666666</v>
      </c>
      <c r="E2678">
        <f t="shared" si="199"/>
        <v>13.182966993876379</v>
      </c>
      <c r="F2678">
        <f>(MAX(E$2:E2678) - E2678)/MAX(E$2:E2678)</f>
        <v>3.3264825715044453E-3</v>
      </c>
      <c r="G2678">
        <f t="shared" si="200"/>
        <v>0.15000000002085598</v>
      </c>
      <c r="H2678" t="str">
        <f t="shared" si="201"/>
        <v/>
      </c>
      <c r="I2678">
        <f t="shared" si="198"/>
        <v>4.1399076531819254E-4</v>
      </c>
    </row>
    <row r="2679" spans="1:9" x14ac:dyDescent="0.3">
      <c r="A2679">
        <v>4</v>
      </c>
      <c r="B2679">
        <v>2017</v>
      </c>
      <c r="C2679">
        <v>281.5</v>
      </c>
      <c r="D2679">
        <v>0.18333333333333338</v>
      </c>
      <c r="E2679">
        <f t="shared" si="199"/>
        <v>13.20228484071465</v>
      </c>
      <c r="F2679">
        <f>(MAX(E$2:E2679) - E2679)/MAX(E$2:E2679)</f>
        <v>1.8659929589317583E-3</v>
      </c>
      <c r="G2679">
        <f t="shared" si="200"/>
        <v>0.33333333335418935</v>
      </c>
      <c r="H2679" t="str">
        <f t="shared" si="201"/>
        <v/>
      </c>
      <c r="I2679">
        <f t="shared" si="198"/>
        <v>6.5127294256956791E-4</v>
      </c>
    </row>
    <row r="2680" spans="1:9" x14ac:dyDescent="0.3">
      <c r="A2680">
        <v>4</v>
      </c>
      <c r="B2680">
        <v>2017</v>
      </c>
      <c r="C2680">
        <v>280</v>
      </c>
      <c r="D2680">
        <v>-1.2204687507579067E-5</v>
      </c>
      <c r="E2680">
        <f t="shared" si="199"/>
        <v>13.202283545921929</v>
      </c>
      <c r="F2680">
        <f>(MAX(E$2:E2680) - E2680)/MAX(E$2:E2680)</f>
        <v>1.8660908493092598E-3</v>
      </c>
      <c r="G2680">
        <f t="shared" si="200"/>
        <v>0.33332112866668179</v>
      </c>
      <c r="H2680" t="str">
        <f t="shared" si="201"/>
        <v/>
      </c>
      <c r="I2680">
        <f t="shared" si="198"/>
        <v>-4.3588169669925237E-8</v>
      </c>
    </row>
    <row r="2681" spans="1:9" x14ac:dyDescent="0.3">
      <c r="A2681">
        <v>4</v>
      </c>
      <c r="B2681">
        <v>2017</v>
      </c>
      <c r="C2681">
        <v>280.25</v>
      </c>
      <c r="D2681">
        <v>0.29999796565624998</v>
      </c>
      <c r="E2681">
        <f t="shared" si="199"/>
        <v>13.234081872284232</v>
      </c>
      <c r="F2681">
        <f>(MAX(E$2:E2681) - E2681)/MAX(E$2:E2681)</f>
        <v>0</v>
      </c>
      <c r="G2681">
        <f t="shared" si="200"/>
        <v>0.63331909432293176</v>
      </c>
      <c r="H2681" t="str">
        <f t="shared" si="201"/>
        <v/>
      </c>
      <c r="I2681">
        <f t="shared" si="198"/>
        <v>1.070465533117752E-3</v>
      </c>
    </row>
    <row r="2682" spans="1:9" x14ac:dyDescent="0.3">
      <c r="A2682">
        <v>4</v>
      </c>
      <c r="B2682">
        <v>2017</v>
      </c>
      <c r="C2682">
        <v>279.3</v>
      </c>
      <c r="D2682">
        <v>-0.51666870133333331</v>
      </c>
      <c r="E2682">
        <f t="shared" si="199"/>
        <v>13.17899887635814</v>
      </c>
      <c r="F2682">
        <f>(MAX(E$2:E2682) - E2682)/MAX(E$2:E2682)</f>
        <v>4.1622075832439213E-3</v>
      </c>
      <c r="G2682">
        <f t="shared" si="200"/>
        <v>0.11665039298959845</v>
      </c>
      <c r="H2682" t="str">
        <f t="shared" si="201"/>
        <v/>
      </c>
      <c r="I2682">
        <f t="shared" si="198"/>
        <v>-1.8498700369972549E-3</v>
      </c>
    </row>
    <row r="2683" spans="1:9" x14ac:dyDescent="0.3">
      <c r="A2683">
        <v>4</v>
      </c>
      <c r="B2683">
        <v>2017</v>
      </c>
      <c r="C2683">
        <v>276.95</v>
      </c>
      <c r="D2683">
        <v>-0.94999999999999185</v>
      </c>
      <c r="E2683">
        <f t="shared" si="199"/>
        <v>13.077283367789027</v>
      </c>
      <c r="F2683">
        <f>(MAX(E$2:E2683) - E2683)/MAX(E$2:E2683)</f>
        <v>1.1848083305543369E-2</v>
      </c>
      <c r="G2683">
        <f t="shared" si="200"/>
        <v>-0.8333496070103934</v>
      </c>
      <c r="H2683" t="str">
        <f t="shared" si="201"/>
        <v/>
      </c>
      <c r="I2683">
        <f t="shared" si="198"/>
        <v>-3.4302220617439677E-3</v>
      </c>
    </row>
    <row r="2684" spans="1:9" x14ac:dyDescent="0.3">
      <c r="A2684">
        <v>4</v>
      </c>
      <c r="B2684">
        <v>2017</v>
      </c>
      <c r="C2684">
        <v>276.39999999999998</v>
      </c>
      <c r="D2684">
        <v>-0.21666259764584797</v>
      </c>
      <c r="E2684">
        <f t="shared" si="199"/>
        <v>13.054218766069106</v>
      </c>
      <c r="F2684">
        <f>(MAX(E$2:E2684) - E2684)/MAX(E$2:E2684)</f>
        <v>1.3590901730161489E-2</v>
      </c>
      <c r="G2684">
        <f t="shared" si="200"/>
        <v>-1.0500122046562415</v>
      </c>
      <c r="H2684" t="str">
        <f t="shared" si="201"/>
        <v/>
      </c>
      <c r="I2684">
        <f t="shared" si="198"/>
        <v>-7.8387336340755419E-4</v>
      </c>
    </row>
    <row r="2685" spans="1:9" x14ac:dyDescent="0.3">
      <c r="A2685">
        <v>4</v>
      </c>
      <c r="B2685">
        <v>2017</v>
      </c>
      <c r="C2685">
        <v>276.95</v>
      </c>
      <c r="D2685">
        <v>0.76667073568751343</v>
      </c>
      <c r="E2685">
        <f t="shared" si="199"/>
        <v>13.13552819696536</v>
      </c>
      <c r="F2685">
        <f>(MAX(E$2:E2685) - E2685)/MAX(E$2:E2685)</f>
        <v>7.4469597717443502E-3</v>
      </c>
      <c r="G2685">
        <f t="shared" si="200"/>
        <v>-0.28334146896872803</v>
      </c>
      <c r="H2685" t="str">
        <f t="shared" si="201"/>
        <v/>
      </c>
      <c r="I2685">
        <f t="shared" si="198"/>
        <v>2.7682640754197996E-3</v>
      </c>
    </row>
    <row r="2686" spans="1:9" x14ac:dyDescent="0.3">
      <c r="A2686">
        <v>4</v>
      </c>
      <c r="B2686">
        <v>2017</v>
      </c>
      <c r="C2686">
        <v>278.14999999999998</v>
      </c>
      <c r="D2686">
        <v>0.11667073566666668</v>
      </c>
      <c r="E2686">
        <f t="shared" si="199"/>
        <v>13.147925092204432</v>
      </c>
      <c r="F2686">
        <f>(MAX(E$2:E2686) - E2686)/MAX(E$2:E2686)</f>
        <v>6.5102196670126693E-3</v>
      </c>
      <c r="G2686">
        <f t="shared" si="200"/>
        <v>-0.16667073330206134</v>
      </c>
      <c r="H2686" t="str">
        <f t="shared" si="201"/>
        <v/>
      </c>
      <c r="I2686">
        <f t="shared" si="198"/>
        <v>4.1945258194020019E-4</v>
      </c>
    </row>
    <row r="2687" spans="1:9" x14ac:dyDescent="0.3">
      <c r="A2687">
        <v>4</v>
      </c>
      <c r="B2687">
        <v>2017</v>
      </c>
      <c r="C2687">
        <v>278.45</v>
      </c>
      <c r="D2687">
        <v>0.10000406902084802</v>
      </c>
      <c r="E2687">
        <f t="shared" si="199"/>
        <v>13.15854963348259</v>
      </c>
      <c r="F2687">
        <f>(MAX(E$2:E2687) - E2687)/MAX(E$2:E2687)</f>
        <v>5.7074030167387317E-3</v>
      </c>
      <c r="G2687">
        <f t="shared" si="200"/>
        <v>-6.6666664281213317E-2</v>
      </c>
      <c r="H2687" t="str">
        <f t="shared" si="201"/>
        <v/>
      </c>
      <c r="I2687">
        <f t="shared" si="198"/>
        <v>3.5914551632554504E-4</v>
      </c>
    </row>
    <row r="2688" spans="1:9" x14ac:dyDescent="0.3">
      <c r="A2688">
        <v>4</v>
      </c>
      <c r="B2688">
        <v>2017</v>
      </c>
      <c r="C2688">
        <v>279.89999999999998</v>
      </c>
      <c r="D2688">
        <v>1.4499877929791467</v>
      </c>
      <c r="E2688">
        <f t="shared" si="199"/>
        <v>13.311923719831945</v>
      </c>
      <c r="F2688">
        <f>(MAX(E$2:E2688) - E2688)/MAX(E$2:E2688)</f>
        <v>0</v>
      </c>
      <c r="G2688">
        <f t="shared" si="200"/>
        <v>1.3833211286979334</v>
      </c>
      <c r="H2688" t="str">
        <f t="shared" si="201"/>
        <v/>
      </c>
      <c r="I2688">
        <f t="shared" si="198"/>
        <v>5.1803779670566161E-3</v>
      </c>
    </row>
    <row r="2689" spans="1:9" x14ac:dyDescent="0.3">
      <c r="A2689">
        <v>4</v>
      </c>
      <c r="B2689">
        <v>2017</v>
      </c>
      <c r="C2689">
        <v>277.75</v>
      </c>
      <c r="D2689">
        <v>-0.80000000000000737</v>
      </c>
      <c r="E2689">
        <f t="shared" si="199"/>
        <v>13.225653827138164</v>
      </c>
      <c r="F2689">
        <f>(MAX(E$2:E2689) - E2689)/MAX(E$2:E2689)</f>
        <v>6.4806480648065806E-3</v>
      </c>
      <c r="G2689">
        <f t="shared" si="200"/>
        <v>0.58332112869792607</v>
      </c>
      <c r="H2689" t="str">
        <f t="shared" si="201"/>
        <v/>
      </c>
      <c r="I2689">
        <f t="shared" si="198"/>
        <v>-2.8802880288029066E-3</v>
      </c>
    </row>
    <row r="2690" spans="1:9" x14ac:dyDescent="0.3">
      <c r="A2690">
        <v>4</v>
      </c>
      <c r="B2690">
        <v>2017</v>
      </c>
      <c r="C2690">
        <v>276.45</v>
      </c>
      <c r="D2690">
        <v>-0.63333129866666671</v>
      </c>
      <c r="E2690">
        <f t="shared" si="199"/>
        <v>13.157480572818653</v>
      </c>
      <c r="F2690">
        <f>(MAX(E$2:E2690) - E2690)/MAX(E$2:E2690)</f>
        <v>1.1601865385031105E-2</v>
      </c>
      <c r="G2690">
        <f t="shared" si="200"/>
        <v>-5.0010169968740636E-2</v>
      </c>
      <c r="H2690" t="str">
        <f t="shared" si="201"/>
        <v/>
      </c>
      <c r="I2690">
        <f t="shared" si="198"/>
        <v>-2.2909433845782843E-3</v>
      </c>
    </row>
    <row r="2691" spans="1:9" x14ac:dyDescent="0.3">
      <c r="A2691">
        <v>4</v>
      </c>
      <c r="B2691">
        <v>2017</v>
      </c>
      <c r="C2691">
        <v>279.39999999999998</v>
      </c>
      <c r="D2691">
        <v>-1.3999816893021133</v>
      </c>
      <c r="E2691">
        <f t="shared" si="199"/>
        <v>13.009142986102788</v>
      </c>
      <c r="F2691">
        <f>(MAX(E$2:E2691) - E2691)/MAX(E$2:E2691)</f>
        <v>2.2745077278205746E-2</v>
      </c>
      <c r="G2691">
        <f t="shared" si="200"/>
        <v>-1.4499918592708538</v>
      </c>
      <c r="H2691" t="str">
        <f t="shared" si="201"/>
        <v/>
      </c>
      <c r="I2691">
        <f t="shared" ref="I2691:I2754" si="202">D2691/C2691</f>
        <v>-5.0106717584184448E-3</v>
      </c>
    </row>
    <row r="2692" spans="1:9" x14ac:dyDescent="0.3">
      <c r="A2692">
        <v>4</v>
      </c>
      <c r="B2692">
        <v>2017</v>
      </c>
      <c r="C2692">
        <v>282</v>
      </c>
      <c r="D2692">
        <v>4.9975585958325734E-2</v>
      </c>
      <c r="E2692">
        <f t="shared" ref="E2692:E2755" si="203">(D2692/C2692*$G$2+1)*E2691*$H$2+(1-$H$2)*E2691</f>
        <v>13.014330269694909</v>
      </c>
      <c r="F2692">
        <f>(MAX(E$2:E2692) - E2692)/MAX(E$2:E2692)</f>
        <v>2.2355405304320133E-2</v>
      </c>
      <c r="G2692">
        <f t="shared" si="200"/>
        <v>-1.4000162733125281</v>
      </c>
      <c r="H2692" t="str">
        <f t="shared" si="201"/>
        <v/>
      </c>
      <c r="I2692">
        <f t="shared" si="202"/>
        <v>1.772183899231409E-4</v>
      </c>
    </row>
    <row r="2693" spans="1:9" x14ac:dyDescent="0.3">
      <c r="A2693">
        <v>4</v>
      </c>
      <c r="B2693">
        <v>2017</v>
      </c>
      <c r="C2693">
        <v>282.14999999999998</v>
      </c>
      <c r="D2693">
        <v>1.0999837239791699</v>
      </c>
      <c r="E2693">
        <f t="shared" si="203"/>
        <v>13.128489372367588</v>
      </c>
      <c r="F2693">
        <f>(MAX(E$2:E2693) - E2693)/MAX(E$2:E2693)</f>
        <v>1.3779702417546122E-2</v>
      </c>
      <c r="G2693">
        <f t="shared" ref="G2693:G2756" si="204">IF(A2693&lt;&gt;A2692, D2693, D2693+G2692)</f>
        <v>-0.30003254933335821</v>
      </c>
      <c r="H2693" t="str">
        <f t="shared" si="201"/>
        <v/>
      </c>
      <c r="I2693">
        <f t="shared" si="202"/>
        <v>3.8985777918808082E-3</v>
      </c>
    </row>
    <row r="2694" spans="1:9" x14ac:dyDescent="0.3">
      <c r="A2694">
        <v>4</v>
      </c>
      <c r="B2694">
        <v>2017</v>
      </c>
      <c r="C2694">
        <v>286.10000000000002</v>
      </c>
      <c r="D2694">
        <v>-0.44999999999999202</v>
      </c>
      <c r="E2694">
        <f t="shared" si="203"/>
        <v>13.082028010992117</v>
      </c>
      <c r="F2694">
        <f>(MAX(E$2:E2694) - E2694)/MAX(E$2:E2694)</f>
        <v>1.7269908818462704E-2</v>
      </c>
      <c r="G2694">
        <f t="shared" si="204"/>
        <v>-0.75003254933335017</v>
      </c>
      <c r="H2694" t="str">
        <f t="shared" si="201"/>
        <v/>
      </c>
      <c r="I2694">
        <f t="shared" si="202"/>
        <v>-1.5728766165676057E-3</v>
      </c>
    </row>
    <row r="2695" spans="1:9" x14ac:dyDescent="0.3">
      <c r="A2695">
        <v>4</v>
      </c>
      <c r="B2695">
        <v>2017</v>
      </c>
      <c r="C2695">
        <v>286.55</v>
      </c>
      <c r="D2695">
        <v>0.30000813799999998</v>
      </c>
      <c r="E2695">
        <f t="shared" si="203"/>
        <v>13.112845000857387</v>
      </c>
      <c r="F2695">
        <f>(MAX(E$2:E2695) - E2695)/MAX(E$2:E2695)</f>
        <v>1.4954917348119498E-2</v>
      </c>
      <c r="G2695">
        <f t="shared" si="204"/>
        <v>-0.45002441133335019</v>
      </c>
      <c r="H2695" t="str">
        <f t="shared" si="201"/>
        <v/>
      </c>
      <c r="I2695">
        <f t="shared" si="202"/>
        <v>1.0469661071366252E-3</v>
      </c>
    </row>
    <row r="2696" spans="1:9" x14ac:dyDescent="0.3">
      <c r="A2696">
        <v>4</v>
      </c>
      <c r="B2696">
        <v>2017</v>
      </c>
      <c r="C2696">
        <v>287.5</v>
      </c>
      <c r="D2696">
        <v>0.13332722966666669</v>
      </c>
      <c r="E2696">
        <f t="shared" si="203"/>
        <v>13.126527343181834</v>
      </c>
      <c r="F2696">
        <f>(MAX(E$2:E2696) - E2696)/MAX(E$2:E2696)</f>
        <v>1.3927091271858002E-2</v>
      </c>
      <c r="G2696">
        <f t="shared" si="204"/>
        <v>-0.31669718166668348</v>
      </c>
      <c r="H2696">
        <f t="shared" si="201"/>
        <v>-0.31669718166668348</v>
      </c>
      <c r="I2696">
        <f t="shared" si="202"/>
        <v>4.6374688579710154E-4</v>
      </c>
    </row>
    <row r="2697" spans="1:9" x14ac:dyDescent="0.3">
      <c r="A2697">
        <v>5</v>
      </c>
      <c r="B2697">
        <v>2017</v>
      </c>
      <c r="C2697">
        <v>287.5</v>
      </c>
      <c r="D2697">
        <v>0.13333333333333333</v>
      </c>
      <c r="E2697">
        <f t="shared" si="203"/>
        <v>13.140224589105154</v>
      </c>
      <c r="F2697">
        <f>(MAX(E$2:E2697) - E2697)/MAX(E$2:E2697)</f>
        <v>1.2898145627967813E-2</v>
      </c>
      <c r="G2697">
        <f t="shared" si="204"/>
        <v>0.13333333333333333</v>
      </c>
      <c r="H2697" t="str">
        <f t="shared" si="201"/>
        <v/>
      </c>
      <c r="I2697">
        <f t="shared" si="202"/>
        <v>4.6376811594202896E-4</v>
      </c>
    </row>
    <row r="2698" spans="1:9" x14ac:dyDescent="0.3">
      <c r="A2698">
        <v>5</v>
      </c>
      <c r="B2698">
        <v>2017</v>
      </c>
      <c r="C2698">
        <v>289.10000000000002</v>
      </c>
      <c r="D2698">
        <v>-0.34999999999999992</v>
      </c>
      <c r="E2698">
        <f t="shared" si="203"/>
        <v>13.104430999122723</v>
      </c>
      <c r="F2698">
        <f>(MAX(E$2:E2698) - E2698)/MAX(E$2:E2698)</f>
        <v>1.5586982398351797E-2</v>
      </c>
      <c r="G2698">
        <f t="shared" si="204"/>
        <v>-0.21666666666666659</v>
      </c>
      <c r="H2698" t="str">
        <f t="shared" si="201"/>
        <v/>
      </c>
      <c r="I2698">
        <f t="shared" si="202"/>
        <v>-1.210653753026634E-3</v>
      </c>
    </row>
    <row r="2699" spans="1:9" x14ac:dyDescent="0.3">
      <c r="A2699">
        <v>5</v>
      </c>
      <c r="B2699">
        <v>2017</v>
      </c>
      <c r="C2699">
        <v>289.10000000000002</v>
      </c>
      <c r="D2699">
        <v>1.0499999999999667</v>
      </c>
      <c r="E2699">
        <f t="shared" si="203"/>
        <v>13.211519266972692</v>
      </c>
      <c r="F2699">
        <f>(MAX(E$2:E2699) - E2699)/MAX(E$2:E2699)</f>
        <v>7.5424450269101235E-3</v>
      </c>
      <c r="G2699">
        <f t="shared" si="204"/>
        <v>0.83333333333330017</v>
      </c>
      <c r="H2699" t="str">
        <f t="shared" si="201"/>
        <v/>
      </c>
      <c r="I2699">
        <f t="shared" si="202"/>
        <v>3.631961259079788E-3</v>
      </c>
    </row>
    <row r="2700" spans="1:9" x14ac:dyDescent="0.3">
      <c r="A2700">
        <v>5</v>
      </c>
      <c r="B2700">
        <v>2017</v>
      </c>
      <c r="C2700">
        <v>290.95</v>
      </c>
      <c r="D2700">
        <v>-1.9000122070208201</v>
      </c>
      <c r="E2700">
        <f t="shared" si="203"/>
        <v>13.017397913711951</v>
      </c>
      <c r="F2700">
        <f>(MAX(E$2:E2700) - E2700)/MAX(E$2:E2700)</f>
        <v>2.2124961975346431E-2</v>
      </c>
      <c r="G2700">
        <f t="shared" si="204"/>
        <v>-1.0666788736875199</v>
      </c>
      <c r="H2700" t="str">
        <f t="shared" si="201"/>
        <v/>
      </c>
      <c r="I2700">
        <f t="shared" si="202"/>
        <v>-6.5303736278426536E-3</v>
      </c>
    </row>
    <row r="2701" spans="1:9" x14ac:dyDescent="0.3">
      <c r="A2701">
        <v>5</v>
      </c>
      <c r="B2701">
        <v>2017</v>
      </c>
      <c r="C2701">
        <v>290.95</v>
      </c>
      <c r="D2701">
        <v>1.9000000000000199</v>
      </c>
      <c r="E2701">
        <f t="shared" si="203"/>
        <v>13.208665746951748</v>
      </c>
      <c r="F2701">
        <f>(MAX(E$2:E2701) - E2701)/MAX(E$2:E2701)</f>
        <v>7.7568032279485277E-3</v>
      </c>
      <c r="G2701">
        <f t="shared" si="204"/>
        <v>0.83332112631249999</v>
      </c>
      <c r="H2701" t="str">
        <f t="shared" si="201"/>
        <v/>
      </c>
      <c r="I2701">
        <f t="shared" si="202"/>
        <v>6.5303316721086781E-3</v>
      </c>
    </row>
    <row r="2702" spans="1:9" x14ac:dyDescent="0.3">
      <c r="A2702">
        <v>5</v>
      </c>
      <c r="B2702">
        <v>2017</v>
      </c>
      <c r="C2702">
        <v>293.05</v>
      </c>
      <c r="D2702">
        <v>4.1666544596354198</v>
      </c>
      <c r="E2702">
        <f t="shared" si="203"/>
        <v>13.6312246228802</v>
      </c>
      <c r="F2702">
        <f>(MAX(E$2:E2702) - E2702)/MAX(E$2:E2702)</f>
        <v>0</v>
      </c>
      <c r="G2702">
        <f t="shared" si="204"/>
        <v>4.9999755859479196</v>
      </c>
      <c r="H2702" t="str">
        <f t="shared" si="201"/>
        <v/>
      </c>
      <c r="I2702">
        <f t="shared" si="202"/>
        <v>1.4218237364393174E-2</v>
      </c>
    </row>
    <row r="2703" spans="1:9" x14ac:dyDescent="0.3">
      <c r="A2703">
        <v>5</v>
      </c>
      <c r="B2703">
        <v>2017</v>
      </c>
      <c r="C2703">
        <v>293.05</v>
      </c>
      <c r="D2703">
        <v>7.75</v>
      </c>
      <c r="E2703">
        <f t="shared" si="203"/>
        <v>14.442330165830118</v>
      </c>
      <c r="F2703">
        <f>(MAX(E$2:E2703) - E2703)/MAX(E$2:E2703)</f>
        <v>0</v>
      </c>
      <c r="G2703">
        <f t="shared" si="204"/>
        <v>12.749975585947919</v>
      </c>
      <c r="H2703" t="str">
        <f t="shared" si="201"/>
        <v/>
      </c>
      <c r="I2703">
        <f t="shared" si="202"/>
        <v>2.644599897628391E-2</v>
      </c>
    </row>
    <row r="2704" spans="1:9" x14ac:dyDescent="0.3">
      <c r="A2704">
        <v>5</v>
      </c>
      <c r="B2704">
        <v>2017</v>
      </c>
      <c r="C2704">
        <v>300.8</v>
      </c>
      <c r="D2704">
        <v>-3</v>
      </c>
      <c r="E2704">
        <f t="shared" si="203"/>
        <v>14.118241972281734</v>
      </c>
      <c r="F2704">
        <f>(MAX(E$2:E2704) - E2704)/MAX(E$2:E2704)</f>
        <v>2.2440159574468235E-2</v>
      </c>
      <c r="G2704">
        <f t="shared" si="204"/>
        <v>9.7499755859479187</v>
      </c>
      <c r="H2704" t="str">
        <f t="shared" si="201"/>
        <v/>
      </c>
      <c r="I2704">
        <f t="shared" si="202"/>
        <v>-9.9734042553191477E-3</v>
      </c>
    </row>
    <row r="2705" spans="1:9" x14ac:dyDescent="0.3">
      <c r="A2705">
        <v>5</v>
      </c>
      <c r="B2705">
        <v>2017</v>
      </c>
      <c r="C2705">
        <v>298.10000000000002</v>
      </c>
      <c r="D2705">
        <v>-2.1000244140416533</v>
      </c>
      <c r="E2705">
        <f t="shared" si="203"/>
        <v>13.894459788931972</v>
      </c>
      <c r="F2705">
        <f>(MAX(E$2:E2705) - E2705)/MAX(E$2:E2705)</f>
        <v>3.7935040302179354E-2</v>
      </c>
      <c r="G2705">
        <f t="shared" si="204"/>
        <v>7.6499511719062649</v>
      </c>
      <c r="H2705" t="str">
        <f t="shared" si="201"/>
        <v/>
      </c>
      <c r="I2705">
        <f t="shared" si="202"/>
        <v>-7.0446977995359044E-3</v>
      </c>
    </row>
    <row r="2706" spans="1:9" x14ac:dyDescent="0.3">
      <c r="A2706">
        <v>5</v>
      </c>
      <c r="B2706">
        <v>2017</v>
      </c>
      <c r="C2706">
        <v>300.2</v>
      </c>
      <c r="D2706">
        <v>-0.48333740233333339</v>
      </c>
      <c r="E2706">
        <f t="shared" si="203"/>
        <v>13.84412550436263</v>
      </c>
      <c r="F2706">
        <f>(MAX(E$2:E2706) - E2706)/MAX(E$2:E2706)</f>
        <v>4.1420231679982794E-2</v>
      </c>
      <c r="G2706">
        <f t="shared" si="204"/>
        <v>7.1666137695729315</v>
      </c>
      <c r="H2706" t="str">
        <f t="shared" si="201"/>
        <v/>
      </c>
      <c r="I2706">
        <f t="shared" si="202"/>
        <v>-1.6100513069065071E-3</v>
      </c>
    </row>
    <row r="2707" spans="1:9" x14ac:dyDescent="0.3">
      <c r="A2707">
        <v>5</v>
      </c>
      <c r="B2707">
        <v>2017</v>
      </c>
      <c r="C2707">
        <v>299.05</v>
      </c>
      <c r="D2707">
        <v>0.69999999999999185</v>
      </c>
      <c r="E2707">
        <f t="shared" si="203"/>
        <v>13.917038052997878</v>
      </c>
      <c r="F2707">
        <f>(MAX(E$2:E2707) - E2707)/MAX(E$2:E2707)</f>
        <v>3.6371700882109496E-2</v>
      </c>
      <c r="G2707">
        <f t="shared" si="204"/>
        <v>7.8666137695729237</v>
      </c>
      <c r="H2707" t="str">
        <f t="shared" si="201"/>
        <v/>
      </c>
      <c r="I2707">
        <f t="shared" si="202"/>
        <v>2.3407456946998558E-3</v>
      </c>
    </row>
    <row r="2708" spans="1:9" x14ac:dyDescent="0.3">
      <c r="A2708">
        <v>5</v>
      </c>
      <c r="B2708">
        <v>2017</v>
      </c>
      <c r="C2708">
        <v>301.25</v>
      </c>
      <c r="D2708">
        <v>1.8999938963229133</v>
      </c>
      <c r="E2708">
        <f t="shared" si="203"/>
        <v>14.114532315404769</v>
      </c>
      <c r="F2708">
        <f>(MAX(E$2:E2708) - E2708)/MAX(E$2:E2708)</f>
        <v>2.2697019571045588E-2</v>
      </c>
      <c r="G2708">
        <f t="shared" si="204"/>
        <v>9.7666076658958367</v>
      </c>
      <c r="H2708" t="str">
        <f t="shared" si="201"/>
        <v/>
      </c>
      <c r="I2708">
        <f t="shared" si="202"/>
        <v>6.307033680739961E-3</v>
      </c>
    </row>
    <row r="2709" spans="1:9" x14ac:dyDescent="0.3">
      <c r="A2709">
        <v>5</v>
      </c>
      <c r="B2709">
        <v>2017</v>
      </c>
      <c r="C2709">
        <v>298.89999999999998</v>
      </c>
      <c r="D2709">
        <v>0.70000000000003004</v>
      </c>
      <c r="E2709">
        <f t="shared" si="203"/>
        <v>14.188906314724822</v>
      </c>
      <c r="F2709">
        <f>(MAX(E$2:E2709) - E2709)/MAX(E$2:E2709)</f>
        <v>1.7547296606255772E-2</v>
      </c>
      <c r="G2709">
        <f t="shared" si="204"/>
        <v>10.466607665895866</v>
      </c>
      <c r="H2709" t="str">
        <f t="shared" si="201"/>
        <v/>
      </c>
      <c r="I2709">
        <f t="shared" si="202"/>
        <v>2.3419203747073606E-3</v>
      </c>
    </row>
    <row r="2710" spans="1:9" x14ac:dyDescent="0.3">
      <c r="A2710">
        <v>5</v>
      </c>
      <c r="B2710">
        <v>2017</v>
      </c>
      <c r="C2710">
        <v>296.39999999999998</v>
      </c>
      <c r="D2710">
        <v>2.3499938963229465</v>
      </c>
      <c r="E2710">
        <f t="shared" si="203"/>
        <v>14.442022533614761</v>
      </c>
      <c r="F2710">
        <f>(MAX(E$2:E2710) - E2710)/MAX(E$2:E2710)</f>
        <v>2.1300732764345301E-5</v>
      </c>
      <c r="G2710">
        <f t="shared" si="204"/>
        <v>12.816601562218812</v>
      </c>
      <c r="H2710" t="str">
        <f t="shared" si="201"/>
        <v/>
      </c>
      <c r="I2710">
        <f t="shared" si="202"/>
        <v>7.9284544410355828E-3</v>
      </c>
    </row>
    <row r="2711" spans="1:9" x14ac:dyDescent="0.3">
      <c r="A2711">
        <v>5</v>
      </c>
      <c r="B2711">
        <v>2017</v>
      </c>
      <c r="C2711">
        <v>298.5</v>
      </c>
      <c r="D2711">
        <v>-0.14999389632291668</v>
      </c>
      <c r="E2711">
        <f t="shared" si="203"/>
        <v>14.425694278107724</v>
      </c>
      <c r="F2711">
        <f>(MAX(E$2:E2711) - E2711)/MAX(E$2:E2711)</f>
        <v>1.1518839087167494E-3</v>
      </c>
      <c r="G2711">
        <f t="shared" si="204"/>
        <v>12.666607665895896</v>
      </c>
      <c r="H2711" t="str">
        <f t="shared" si="201"/>
        <v/>
      </c>
      <c r="I2711">
        <f t="shared" si="202"/>
        <v>-5.024921149846455E-4</v>
      </c>
    </row>
    <row r="2712" spans="1:9" x14ac:dyDescent="0.3">
      <c r="A2712">
        <v>5</v>
      </c>
      <c r="B2712">
        <v>2017</v>
      </c>
      <c r="C2712">
        <v>300.35000000000002</v>
      </c>
      <c r="D2712">
        <v>-0.35000610367708335</v>
      </c>
      <c r="E2712">
        <f t="shared" si="203"/>
        <v>14.387870298230865</v>
      </c>
      <c r="F2712">
        <f>(MAX(E$2:E2712) - E2712)/MAX(E$2:E2712)</f>
        <v>3.7708504773074632E-3</v>
      </c>
      <c r="G2712">
        <f t="shared" si="204"/>
        <v>12.316601562218812</v>
      </c>
      <c r="H2712" t="str">
        <f t="shared" si="201"/>
        <v/>
      </c>
      <c r="I2712">
        <f t="shared" si="202"/>
        <v>-1.1653274635494699E-3</v>
      </c>
    </row>
    <row r="2713" spans="1:9" x14ac:dyDescent="0.3">
      <c r="A2713">
        <v>5</v>
      </c>
      <c r="B2713">
        <v>2017</v>
      </c>
      <c r="C2713">
        <v>301.14999999999998</v>
      </c>
      <c r="D2713">
        <v>6.1070312424208659E-6</v>
      </c>
      <c r="E2713">
        <f t="shared" si="203"/>
        <v>14.38787095471813</v>
      </c>
      <c r="F2713">
        <f>(MAX(E$2:E2713) - E2713)/MAX(E$2:E2713)</f>
        <v>3.7708050215356447E-3</v>
      </c>
      <c r="G2713">
        <f t="shared" si="204"/>
        <v>12.316607669250054</v>
      </c>
      <c r="H2713" t="str">
        <f t="shared" ref="H2713:H2776" si="205">IF(A2713=A2714, "", IF(-C2691*0.05 &gt; MIN(G2692:G2713), -C2691*0.05, G2713))</f>
        <v/>
      </c>
      <c r="I2713">
        <f t="shared" si="202"/>
        <v>2.0279034509117934E-8</v>
      </c>
    </row>
    <row r="2714" spans="1:9" x14ac:dyDescent="0.3">
      <c r="A2714">
        <v>5</v>
      </c>
      <c r="B2714">
        <v>2017</v>
      </c>
      <c r="C2714">
        <v>302.25</v>
      </c>
      <c r="D2714">
        <v>0.24999389632293131</v>
      </c>
      <c r="E2714">
        <f t="shared" si="203"/>
        <v>14.414646735758538</v>
      </c>
      <c r="F2714">
        <f>(MAX(E$2:E2714) - E2714)/MAX(E$2:E2714)</f>
        <v>1.916825730592804E-3</v>
      </c>
      <c r="G2714">
        <f t="shared" si="204"/>
        <v>12.566601565572984</v>
      </c>
      <c r="H2714" t="str">
        <f t="shared" si="205"/>
        <v/>
      </c>
      <c r="I2714">
        <f t="shared" si="202"/>
        <v>8.2710966525370165E-4</v>
      </c>
    </row>
    <row r="2715" spans="1:9" x14ac:dyDescent="0.3">
      <c r="A2715">
        <v>5</v>
      </c>
      <c r="B2715">
        <v>2017</v>
      </c>
      <c r="C2715">
        <v>303.35000000000002</v>
      </c>
      <c r="D2715">
        <v>-0.75000203466666671</v>
      </c>
      <c r="E2715">
        <f t="shared" si="203"/>
        <v>14.334459551460382</v>
      </c>
      <c r="F2715">
        <f>(MAX(E$2:E2715) - E2715)/MAX(E$2:E2715)</f>
        <v>7.4690588797749913E-3</v>
      </c>
      <c r="G2715">
        <f t="shared" si="204"/>
        <v>11.816599530906318</v>
      </c>
      <c r="H2715" t="str">
        <f t="shared" si="205"/>
        <v/>
      </c>
      <c r="I2715">
        <f t="shared" si="202"/>
        <v>-2.4723983341574636E-3</v>
      </c>
    </row>
    <row r="2716" spans="1:9" x14ac:dyDescent="0.3">
      <c r="A2716">
        <v>5</v>
      </c>
      <c r="B2716">
        <v>2017</v>
      </c>
      <c r="C2716">
        <v>305.60000000000002</v>
      </c>
      <c r="D2716">
        <v>-1.3833312986666666</v>
      </c>
      <c r="E2716">
        <f t="shared" si="203"/>
        <v>14.188464984278561</v>
      </c>
      <c r="F2716">
        <f>(MAX(E$2:E2716) - E2716)/MAX(E$2:E2716)</f>
        <v>1.7577854725423073E-2</v>
      </c>
      <c r="G2716">
        <f t="shared" si="204"/>
        <v>10.433268232239651</v>
      </c>
      <c r="H2716" t="str">
        <f t="shared" si="205"/>
        <v/>
      </c>
      <c r="I2716">
        <f t="shared" si="202"/>
        <v>-4.5266076527050603E-3</v>
      </c>
    </row>
    <row r="2717" spans="1:9" x14ac:dyDescent="0.3">
      <c r="A2717">
        <v>5</v>
      </c>
      <c r="B2717">
        <v>2017</v>
      </c>
      <c r="C2717">
        <v>308.2</v>
      </c>
      <c r="D2717">
        <v>0.43333943669791325</v>
      </c>
      <c r="E2717">
        <f t="shared" si="203"/>
        <v>14.233351253596419</v>
      </c>
      <c r="F2717">
        <f>(MAX(E$2:E2717) - E2717)/MAX(E$2:E2717)</f>
        <v>1.4469888849940079E-2</v>
      </c>
      <c r="G2717">
        <f t="shared" si="204"/>
        <v>10.866607668937565</v>
      </c>
      <c r="H2717" t="str">
        <f t="shared" si="205"/>
        <v/>
      </c>
      <c r="I2717">
        <f t="shared" si="202"/>
        <v>1.406033214464352E-3</v>
      </c>
    </row>
    <row r="2718" spans="1:9" x14ac:dyDescent="0.3">
      <c r="A2718">
        <v>5</v>
      </c>
      <c r="B2718">
        <v>2017</v>
      </c>
      <c r="C2718">
        <v>307</v>
      </c>
      <c r="D2718">
        <v>-1.1500061035156199</v>
      </c>
      <c r="E2718">
        <f t="shared" si="203"/>
        <v>14.113387110814614</v>
      </c>
      <c r="F2718">
        <f>(MAX(E$2:E2718) - E2718)/MAX(E$2:E2718)</f>
        <v>2.2776314572406597E-2</v>
      </c>
      <c r="G2718">
        <f t="shared" si="204"/>
        <v>9.7166015654219446</v>
      </c>
      <c r="H2718" t="str">
        <f t="shared" si="205"/>
        <v/>
      </c>
      <c r="I2718">
        <f t="shared" si="202"/>
        <v>-3.7459482199205863E-3</v>
      </c>
    </row>
    <row r="2719" spans="1:9" x14ac:dyDescent="0.3">
      <c r="A2719">
        <v>5</v>
      </c>
      <c r="B2719">
        <v>2017</v>
      </c>
      <c r="C2719">
        <v>304.14999999999998</v>
      </c>
      <c r="D2719">
        <v>0.33332722966666667</v>
      </c>
      <c r="E2719">
        <f t="shared" si="203"/>
        <v>14.148188513117548</v>
      </c>
      <c r="F2719">
        <f>(MAX(E$2:E2719) - E2719)/MAX(E$2:E2719)</f>
        <v>2.0366634008166871E-2</v>
      </c>
      <c r="G2719">
        <f t="shared" si="204"/>
        <v>10.049928795088611</v>
      </c>
      <c r="H2719">
        <f t="shared" si="205"/>
        <v>10.049928795088611</v>
      </c>
      <c r="I2719">
        <f t="shared" si="202"/>
        <v>1.095930395090142E-3</v>
      </c>
    </row>
    <row r="2720" spans="1:9" x14ac:dyDescent="0.3">
      <c r="A2720">
        <v>6</v>
      </c>
      <c r="B2720">
        <v>2017</v>
      </c>
      <c r="C2720">
        <v>304.7</v>
      </c>
      <c r="D2720">
        <v>-0.44999389632292397</v>
      </c>
      <c r="E2720">
        <f t="shared" si="203"/>
        <v>14.101175560808421</v>
      </c>
      <c r="F2720">
        <f>(MAX(E$2:E2720) - E2720)/MAX(E$2:E2720)</f>
        <v>2.3621853336994899E-2</v>
      </c>
      <c r="G2720">
        <f t="shared" si="204"/>
        <v>-0.44999389632292397</v>
      </c>
      <c r="H2720" t="str">
        <f t="shared" si="205"/>
        <v/>
      </c>
      <c r="I2720">
        <f t="shared" si="202"/>
        <v>-1.4768424559334558E-3</v>
      </c>
    </row>
    <row r="2721" spans="1:9" x14ac:dyDescent="0.3">
      <c r="A2721">
        <v>6</v>
      </c>
      <c r="B2721">
        <v>2017</v>
      </c>
      <c r="C2721">
        <v>305.2</v>
      </c>
      <c r="D2721">
        <v>-0.88333536800000001</v>
      </c>
      <c r="E2721">
        <f t="shared" si="203"/>
        <v>14.009346756803543</v>
      </c>
      <c r="F2721">
        <f>(MAX(E$2:E2721) - E2721)/MAX(E$2:E2721)</f>
        <v>2.9980162761476893E-2</v>
      </c>
      <c r="G2721">
        <f t="shared" si="204"/>
        <v>-1.333329264322924</v>
      </c>
      <c r="H2721" t="str">
        <f t="shared" si="205"/>
        <v/>
      </c>
      <c r="I2721">
        <f t="shared" si="202"/>
        <v>-2.8942836435124509E-3</v>
      </c>
    </row>
    <row r="2722" spans="1:9" x14ac:dyDescent="0.3">
      <c r="A2722">
        <v>6</v>
      </c>
      <c r="B2722">
        <v>2017</v>
      </c>
      <c r="C2722">
        <v>308.05</v>
      </c>
      <c r="D2722">
        <v>0.34999389632290873</v>
      </c>
      <c r="E2722">
        <f t="shared" si="203"/>
        <v>14.045159670865523</v>
      </c>
      <c r="F2722">
        <f>(MAX(E$2:E2722) - E2722)/MAX(E$2:E2722)</f>
        <v>2.7500444208392465E-2</v>
      </c>
      <c r="G2722">
        <f t="shared" si="204"/>
        <v>-0.9833353680000152</v>
      </c>
      <c r="H2722" t="str">
        <f t="shared" si="205"/>
        <v/>
      </c>
      <c r="I2722">
        <f t="shared" si="202"/>
        <v>1.1361593777727925E-3</v>
      </c>
    </row>
    <row r="2723" spans="1:9" x14ac:dyDescent="0.3">
      <c r="A2723">
        <v>6</v>
      </c>
      <c r="B2723">
        <v>2017</v>
      </c>
      <c r="C2723">
        <v>308.05</v>
      </c>
      <c r="D2723">
        <v>0.35000000000001469</v>
      </c>
      <c r="E2723">
        <f t="shared" si="203"/>
        <v>14.081064761730016</v>
      </c>
      <c r="F2723">
        <f>(MAX(E$2:E2723) - E2723)/MAX(E$2:E2723)</f>
        <v>2.5014343250152206E-2</v>
      </c>
      <c r="G2723">
        <f t="shared" si="204"/>
        <v>-0.63333536800000045</v>
      </c>
      <c r="H2723" t="str">
        <f t="shared" si="205"/>
        <v/>
      </c>
      <c r="I2723">
        <f t="shared" si="202"/>
        <v>1.1361791916897083E-3</v>
      </c>
    </row>
    <row r="2724" spans="1:9" x14ac:dyDescent="0.3">
      <c r="A2724">
        <v>6</v>
      </c>
      <c r="B2724">
        <v>2017</v>
      </c>
      <c r="C2724">
        <v>307.05</v>
      </c>
      <c r="D2724">
        <v>-0.51667073566666666</v>
      </c>
      <c r="E2724">
        <f t="shared" si="203"/>
        <v>14.027753031714777</v>
      </c>
      <c r="F2724">
        <f>(MAX(E$2:E2724) - E2724)/MAX(E$2:E2724)</f>
        <v>2.8705695642951775E-2</v>
      </c>
      <c r="G2724">
        <f t="shared" si="204"/>
        <v>-1.1500061036666671</v>
      </c>
      <c r="H2724" t="str">
        <f t="shared" si="205"/>
        <v/>
      </c>
      <c r="I2724">
        <f t="shared" si="202"/>
        <v>-1.6826925115344948E-3</v>
      </c>
    </row>
    <row r="2725" spans="1:9" x14ac:dyDescent="0.3">
      <c r="A2725">
        <v>6</v>
      </c>
      <c r="B2725">
        <v>2017</v>
      </c>
      <c r="C2725">
        <v>305.75</v>
      </c>
      <c r="D2725">
        <v>-0.33333333333333331</v>
      </c>
      <c r="E2725">
        <f t="shared" si="203"/>
        <v>13.993343171457095</v>
      </c>
      <c r="F2725">
        <f>(MAX(E$2:E2725) - E2725)/MAX(E$2:E2725)</f>
        <v>3.1088265481930683E-2</v>
      </c>
      <c r="G2725">
        <f t="shared" si="204"/>
        <v>-1.4833394370000004</v>
      </c>
      <c r="H2725" t="str">
        <f t="shared" si="205"/>
        <v/>
      </c>
      <c r="I2725">
        <f t="shared" si="202"/>
        <v>-1.0902153175252113E-3</v>
      </c>
    </row>
    <row r="2726" spans="1:9" x14ac:dyDescent="0.3">
      <c r="A2726">
        <v>6</v>
      </c>
      <c r="B2726">
        <v>2017</v>
      </c>
      <c r="C2726">
        <v>306.64999999999998</v>
      </c>
      <c r="D2726">
        <v>0.66666463232292661</v>
      </c>
      <c r="E2726">
        <f t="shared" si="203"/>
        <v>14.061792382954984</v>
      </c>
      <c r="F2726">
        <f>(MAX(E$2:E2726) - E2726)/MAX(E$2:E2726)</f>
        <v>2.6348780183371563E-2</v>
      </c>
      <c r="G2726">
        <f t="shared" si="204"/>
        <v>-0.81667480467707376</v>
      </c>
      <c r="H2726" t="str">
        <f t="shared" si="205"/>
        <v/>
      </c>
      <c r="I2726">
        <f t="shared" si="202"/>
        <v>2.1740245632575466E-3</v>
      </c>
    </row>
    <row r="2727" spans="1:9" x14ac:dyDescent="0.3">
      <c r="A2727">
        <v>6</v>
      </c>
      <c r="B2727">
        <v>2017</v>
      </c>
      <c r="C2727">
        <v>306.75</v>
      </c>
      <c r="D2727">
        <v>-1.3500000000000132</v>
      </c>
      <c r="E2727">
        <f t="shared" si="203"/>
        <v>13.922549695544301</v>
      </c>
      <c r="F2727">
        <f>(MAX(E$2:E2727) - E2727)/MAX(E$2:E2727)</f>
        <v>3.5990069768353089E-2</v>
      </c>
      <c r="G2727">
        <f t="shared" si="204"/>
        <v>-2.1666748046770872</v>
      </c>
      <c r="H2727" t="str">
        <f t="shared" si="205"/>
        <v/>
      </c>
      <c r="I2727">
        <f t="shared" si="202"/>
        <v>-4.4009779951100676E-3</v>
      </c>
    </row>
    <row r="2728" spans="1:9" x14ac:dyDescent="0.3">
      <c r="A2728">
        <v>6</v>
      </c>
      <c r="B2728">
        <v>2017</v>
      </c>
      <c r="C2728">
        <v>305.7</v>
      </c>
      <c r="D2728">
        <v>-1.4499999999999866</v>
      </c>
      <c r="E2728">
        <f t="shared" si="203"/>
        <v>13.773965075388222</v>
      </c>
      <c r="F2728">
        <f>(MAX(E$2:E2728) - E2728)/MAX(E$2:E2728)</f>
        <v>4.6278203223965628E-2</v>
      </c>
      <c r="G2728">
        <f t="shared" si="204"/>
        <v>-3.616674804677074</v>
      </c>
      <c r="H2728" t="str">
        <f t="shared" si="205"/>
        <v/>
      </c>
      <c r="I2728">
        <f t="shared" si="202"/>
        <v>-4.7432122996401262E-3</v>
      </c>
    </row>
    <row r="2729" spans="1:9" x14ac:dyDescent="0.3">
      <c r="A2729">
        <v>6</v>
      </c>
      <c r="B2729">
        <v>2017</v>
      </c>
      <c r="C2729">
        <v>308.35000000000002</v>
      </c>
      <c r="D2729">
        <v>0.84999389632294664</v>
      </c>
      <c r="E2729">
        <f t="shared" si="203"/>
        <v>13.859395654421956</v>
      </c>
      <c r="F2729">
        <f>(MAX(E$2:E2729) - E2729)/MAX(E$2:E2729)</f>
        <v>4.036291268201013E-2</v>
      </c>
      <c r="G2729">
        <f t="shared" si="204"/>
        <v>-2.7666809083541275</v>
      </c>
      <c r="H2729" t="str">
        <f t="shared" si="205"/>
        <v/>
      </c>
      <c r="I2729">
        <f t="shared" si="202"/>
        <v>2.7565879562930001E-3</v>
      </c>
    </row>
    <row r="2730" spans="1:9" x14ac:dyDescent="0.3">
      <c r="A2730">
        <v>6</v>
      </c>
      <c r="B2730">
        <v>2017</v>
      </c>
      <c r="C2730">
        <v>307.05</v>
      </c>
      <c r="D2730">
        <v>-0.43333333333333335</v>
      </c>
      <c r="E2730">
        <f t="shared" si="203"/>
        <v>13.8153868260127</v>
      </c>
      <c r="F2730">
        <f>(MAX(E$2:E2730) - E2730)/MAX(E$2:E2730)</f>
        <v>4.3410123755565175E-2</v>
      </c>
      <c r="G2730">
        <f t="shared" si="204"/>
        <v>-3.2000142416874606</v>
      </c>
      <c r="H2730" t="str">
        <f t="shared" si="205"/>
        <v/>
      </c>
      <c r="I2730">
        <f t="shared" si="202"/>
        <v>-1.4112793790370733E-3</v>
      </c>
    </row>
    <row r="2731" spans="1:9" x14ac:dyDescent="0.3">
      <c r="A2731">
        <v>6</v>
      </c>
      <c r="B2731">
        <v>2017</v>
      </c>
      <c r="C2731">
        <v>305.85000000000002</v>
      </c>
      <c r="D2731">
        <v>-8.3335367999999979E-2</v>
      </c>
      <c r="E2731">
        <f t="shared" si="203"/>
        <v>13.806917156969973</v>
      </c>
      <c r="F2731">
        <f>(MAX(E$2:E2731) - E2731)/MAX(E$2:E2731)</f>
        <v>4.3996571298688496E-2</v>
      </c>
      <c r="G2731">
        <f t="shared" si="204"/>
        <v>-3.2833496096874608</v>
      </c>
      <c r="H2731" t="str">
        <f t="shared" si="205"/>
        <v/>
      </c>
      <c r="I2731">
        <f t="shared" si="202"/>
        <v>-2.7247136831780273E-4</v>
      </c>
    </row>
    <row r="2732" spans="1:9" x14ac:dyDescent="0.3">
      <c r="A2732">
        <v>6</v>
      </c>
      <c r="B2732">
        <v>2017</v>
      </c>
      <c r="C2732">
        <v>305.95</v>
      </c>
      <c r="D2732">
        <v>-1.9499877929791867</v>
      </c>
      <c r="E2732">
        <f t="shared" si="203"/>
        <v>13.608919216756787</v>
      </c>
      <c r="F2732">
        <f>(MAX(E$2:E2732) - E2732)/MAX(E$2:E2732)</f>
        <v>5.7706127716505358E-2</v>
      </c>
      <c r="G2732">
        <f t="shared" si="204"/>
        <v>-5.2333374026666473</v>
      </c>
      <c r="H2732" t="str">
        <f t="shared" si="205"/>
        <v/>
      </c>
      <c r="I2732">
        <f t="shared" si="202"/>
        <v>-6.3735505572125734E-3</v>
      </c>
    </row>
    <row r="2733" spans="1:9" x14ac:dyDescent="0.3">
      <c r="A2733">
        <v>6</v>
      </c>
      <c r="B2733">
        <v>2017</v>
      </c>
      <c r="C2733">
        <v>309.25</v>
      </c>
      <c r="D2733">
        <v>1.0499816893020932</v>
      </c>
      <c r="E2733">
        <f t="shared" si="203"/>
        <v>13.712882065503006</v>
      </c>
      <c r="F2733">
        <f>(MAX(E$2:E2733) - E2733)/MAX(E$2:E2733)</f>
        <v>5.0507646062056655E-2</v>
      </c>
      <c r="G2733">
        <f t="shared" si="204"/>
        <v>-4.1833557133645538</v>
      </c>
      <c r="H2733" t="str">
        <f t="shared" si="205"/>
        <v/>
      </c>
      <c r="I2733">
        <f t="shared" si="202"/>
        <v>3.3952520268458958E-3</v>
      </c>
    </row>
    <row r="2734" spans="1:9" x14ac:dyDescent="0.3">
      <c r="A2734">
        <v>6</v>
      </c>
      <c r="B2734">
        <v>2017</v>
      </c>
      <c r="C2734">
        <v>306.75</v>
      </c>
      <c r="D2734">
        <v>0.14998168930207534</v>
      </c>
      <c r="E2734">
        <f t="shared" si="203"/>
        <v>13.727967746804111</v>
      </c>
      <c r="F2734">
        <f>(MAX(E$2:E2734) - E2734)/MAX(E$2:E2734)</f>
        <v>4.9463099847707026E-2</v>
      </c>
      <c r="G2734">
        <f t="shared" si="204"/>
        <v>-4.0333740240624785</v>
      </c>
      <c r="H2734" t="str">
        <f t="shared" si="205"/>
        <v/>
      </c>
      <c r="I2734">
        <f t="shared" si="202"/>
        <v>4.889378624354534E-4</v>
      </c>
    </row>
    <row r="2735" spans="1:9" x14ac:dyDescent="0.3">
      <c r="A2735">
        <v>6</v>
      </c>
      <c r="B2735">
        <v>2017</v>
      </c>
      <c r="C2735">
        <v>307.45</v>
      </c>
      <c r="D2735">
        <v>-1.1999999999999866</v>
      </c>
      <c r="E2735">
        <f t="shared" si="203"/>
        <v>13.607409890514077</v>
      </c>
      <c r="F2735">
        <f>(MAX(E$2:E2735) - E2735)/MAX(E$2:E2735)</f>
        <v>5.7810634830342204E-2</v>
      </c>
      <c r="G2735">
        <f t="shared" si="204"/>
        <v>-5.2333740240624653</v>
      </c>
      <c r="H2735" t="str">
        <f t="shared" si="205"/>
        <v/>
      </c>
      <c r="I2735">
        <f t="shared" si="202"/>
        <v>-3.9030736705154877E-3</v>
      </c>
    </row>
    <row r="2736" spans="1:9" x14ac:dyDescent="0.3">
      <c r="A2736">
        <v>6</v>
      </c>
      <c r="B2736">
        <v>2017</v>
      </c>
      <c r="C2736">
        <v>308.45</v>
      </c>
      <c r="D2736">
        <v>0.30000406899999998</v>
      </c>
      <c r="E2736">
        <f t="shared" si="203"/>
        <v>13.637188221703367</v>
      </c>
      <c r="F2736">
        <f>(MAX(E$2:E2736) - E2736)/MAX(E$2:E2736)</f>
        <v>5.5748756252067919E-2</v>
      </c>
      <c r="G2736">
        <f t="shared" si="204"/>
        <v>-4.9333699550624655</v>
      </c>
      <c r="H2736" t="str">
        <f t="shared" si="205"/>
        <v/>
      </c>
      <c r="I2736">
        <f t="shared" si="202"/>
        <v>9.7261815205057544E-4</v>
      </c>
    </row>
    <row r="2737" spans="1:9" x14ac:dyDescent="0.3">
      <c r="A2737">
        <v>6</v>
      </c>
      <c r="B2737">
        <v>2017</v>
      </c>
      <c r="C2737">
        <v>309.75</v>
      </c>
      <c r="D2737">
        <v>-0.8999877929791813</v>
      </c>
      <c r="E2737">
        <f t="shared" si="203"/>
        <v>13.54803590017727</v>
      </c>
      <c r="F2737">
        <f>(MAX(E$2:E2737) - E2737)/MAX(E$2:E2737)</f>
        <v>6.1921743609539295E-2</v>
      </c>
      <c r="G2737">
        <f t="shared" si="204"/>
        <v>-5.8333577480416468</v>
      </c>
      <c r="H2737" t="str">
        <f t="shared" si="205"/>
        <v/>
      </c>
      <c r="I2737">
        <f t="shared" si="202"/>
        <v>-2.9055295979957428E-3</v>
      </c>
    </row>
    <row r="2738" spans="1:9" x14ac:dyDescent="0.3">
      <c r="A2738">
        <v>6</v>
      </c>
      <c r="B2738">
        <v>2017</v>
      </c>
      <c r="C2738">
        <v>310.5</v>
      </c>
      <c r="D2738">
        <v>0.23333943700000001</v>
      </c>
      <c r="E2738">
        <f t="shared" si="203"/>
        <v>13.570943806477294</v>
      </c>
      <c r="F2738">
        <f>(MAX(E$2:E2738) - E2738)/MAX(E$2:E2738)</f>
        <v>6.0335579463103799E-2</v>
      </c>
      <c r="G2738">
        <f t="shared" si="204"/>
        <v>-5.600018311041647</v>
      </c>
      <c r="H2738" t="str">
        <f t="shared" si="205"/>
        <v/>
      </c>
      <c r="I2738">
        <f t="shared" si="202"/>
        <v>7.5149577133655401E-4</v>
      </c>
    </row>
    <row r="2739" spans="1:9" x14ac:dyDescent="0.3">
      <c r="A2739">
        <v>6</v>
      </c>
      <c r="B2739">
        <v>2017</v>
      </c>
      <c r="C2739">
        <v>309.75</v>
      </c>
      <c r="D2739">
        <v>0.59999389632290867</v>
      </c>
      <c r="E2739">
        <f t="shared" si="203"/>
        <v>13.630090175372409</v>
      </c>
      <c r="F2739">
        <f>(MAX(E$2:E2739) - E2739)/MAX(E$2:E2739)</f>
        <v>5.6240231398353623E-2</v>
      </c>
      <c r="G2739">
        <f t="shared" si="204"/>
        <v>-5.0000244147187383</v>
      </c>
      <c r="H2739" t="str">
        <f t="shared" si="205"/>
        <v/>
      </c>
      <c r="I2739">
        <f t="shared" si="202"/>
        <v>1.9370262996704073E-3</v>
      </c>
    </row>
    <row r="2740" spans="1:9" x14ac:dyDescent="0.3">
      <c r="A2740">
        <v>6</v>
      </c>
      <c r="B2740">
        <v>2017</v>
      </c>
      <c r="C2740">
        <v>311.95</v>
      </c>
      <c r="D2740">
        <v>-0.50000610367710596</v>
      </c>
      <c r="E2740">
        <f t="shared" si="203"/>
        <v>13.580934738177184</v>
      </c>
      <c r="F2740">
        <f>(MAX(E$2:E2740) - E2740)/MAX(E$2:E2740)</f>
        <v>5.9643798318013461E-2</v>
      </c>
      <c r="G2740">
        <f t="shared" si="204"/>
        <v>-5.5000305183958442</v>
      </c>
      <c r="H2740" t="str">
        <f t="shared" si="205"/>
        <v/>
      </c>
      <c r="I2740">
        <f t="shared" si="202"/>
        <v>-1.6028405311014778E-3</v>
      </c>
    </row>
    <row r="2741" spans="1:9" x14ac:dyDescent="0.3">
      <c r="A2741">
        <v>6</v>
      </c>
      <c r="B2741">
        <v>2017</v>
      </c>
      <c r="C2741">
        <v>310.2</v>
      </c>
      <c r="D2741">
        <v>1.4499816893020798</v>
      </c>
      <c r="E2741">
        <f t="shared" si="203"/>
        <v>13.723769167775565</v>
      </c>
      <c r="F2741">
        <f>(MAX(E$2:E2741) - E2741)/MAX(E$2:E2741)</f>
        <v>4.9753813256162419E-2</v>
      </c>
      <c r="G2741">
        <f t="shared" si="204"/>
        <v>-4.0500488290937646</v>
      </c>
      <c r="H2741">
        <f t="shared" si="205"/>
        <v>-4.0500488290937646</v>
      </c>
      <c r="I2741">
        <f t="shared" si="202"/>
        <v>4.6743445818893609E-3</v>
      </c>
    </row>
    <row r="2742" spans="1:9" x14ac:dyDescent="0.3">
      <c r="A2742">
        <v>7</v>
      </c>
      <c r="B2742">
        <v>2017</v>
      </c>
      <c r="C2742">
        <v>312</v>
      </c>
      <c r="D2742">
        <v>-4.9993896322901465E-2</v>
      </c>
      <c r="E2742">
        <f t="shared" si="203"/>
        <v>13.718821297393834</v>
      </c>
      <c r="F2742">
        <f>(MAX(E$2:E2742) - E2742)/MAX(E$2:E2742)</f>
        <v>5.0096408275450727E-2</v>
      </c>
      <c r="G2742">
        <f t="shared" si="204"/>
        <v>-4.9993896322901465E-2</v>
      </c>
      <c r="H2742" t="str">
        <f t="shared" si="205"/>
        <v/>
      </c>
      <c r="I2742">
        <f t="shared" si="202"/>
        <v>-1.6023684718878675E-4</v>
      </c>
    </row>
    <row r="2743" spans="1:9" x14ac:dyDescent="0.3">
      <c r="A2743">
        <v>7</v>
      </c>
      <c r="B2743">
        <v>2017</v>
      </c>
      <c r="C2743">
        <v>312.05</v>
      </c>
      <c r="D2743">
        <v>2.2999877929791666</v>
      </c>
      <c r="E2743">
        <f t="shared" si="203"/>
        <v>13.946331386852746</v>
      </c>
      <c r="F2743">
        <f>(MAX(E$2:E2743) - E2743)/MAX(E$2:E2743)</f>
        <v>3.4343403957824044E-2</v>
      </c>
      <c r="G2743">
        <f t="shared" si="204"/>
        <v>2.2499938966562651</v>
      </c>
      <c r="H2743" t="str">
        <f t="shared" si="205"/>
        <v/>
      </c>
      <c r="I2743">
        <f t="shared" si="202"/>
        <v>7.3705745649067988E-3</v>
      </c>
    </row>
    <row r="2744" spans="1:9" x14ac:dyDescent="0.3">
      <c r="A2744">
        <v>7</v>
      </c>
      <c r="B2744">
        <v>2017</v>
      </c>
      <c r="C2744">
        <v>309.35000000000002</v>
      </c>
      <c r="D2744">
        <v>1.8500122070208134</v>
      </c>
      <c r="E2744">
        <f t="shared" si="203"/>
        <v>14.133989338832311</v>
      </c>
      <c r="F2744">
        <f>(MAX(E$2:E2744) - E2744)/MAX(E$2:E2744)</f>
        <v>2.1349797675123548E-2</v>
      </c>
      <c r="G2744">
        <f t="shared" si="204"/>
        <v>4.1000061036770781</v>
      </c>
      <c r="H2744" t="str">
        <f t="shared" si="205"/>
        <v/>
      </c>
      <c r="I2744">
        <f t="shared" si="202"/>
        <v>5.9803206950729375E-3</v>
      </c>
    </row>
    <row r="2745" spans="1:9" x14ac:dyDescent="0.3">
      <c r="A2745">
        <v>7</v>
      </c>
      <c r="B2745">
        <v>2017</v>
      </c>
      <c r="C2745">
        <v>312</v>
      </c>
      <c r="D2745">
        <v>0.80000000000000737</v>
      </c>
      <c r="E2745">
        <f t="shared" si="203"/>
        <v>14.215531585017882</v>
      </c>
      <c r="F2745">
        <f>(MAX(E$2:E2745) - E2745)/MAX(E$2:E2745)</f>
        <v>1.5703738815556995E-2</v>
      </c>
      <c r="G2745">
        <f t="shared" si="204"/>
        <v>4.9000061036770859</v>
      </c>
      <c r="H2745" t="str">
        <f t="shared" si="205"/>
        <v/>
      </c>
      <c r="I2745">
        <f t="shared" si="202"/>
        <v>2.5641025641025875E-3</v>
      </c>
    </row>
    <row r="2746" spans="1:9" x14ac:dyDescent="0.3">
      <c r="A2746">
        <v>7</v>
      </c>
      <c r="B2746">
        <v>2017</v>
      </c>
      <c r="C2746">
        <v>309.8</v>
      </c>
      <c r="D2746">
        <v>0.5499938963229013</v>
      </c>
      <c r="E2746">
        <f t="shared" si="203"/>
        <v>14.2723150747231</v>
      </c>
      <c r="F2746">
        <f>(MAX(E$2:E2746) - E2746)/MAX(E$2:E2746)</f>
        <v>1.1771998642522796E-2</v>
      </c>
      <c r="G2746">
        <f t="shared" si="204"/>
        <v>5.4499999999999869</v>
      </c>
      <c r="H2746" t="str">
        <f t="shared" si="205"/>
        <v/>
      </c>
      <c r="I2746">
        <f t="shared" si="202"/>
        <v>1.775319226348939E-3</v>
      </c>
    </row>
    <row r="2747" spans="1:9" x14ac:dyDescent="0.3">
      <c r="A2747">
        <v>7</v>
      </c>
      <c r="B2747">
        <v>2017</v>
      </c>
      <c r="C2747">
        <v>311.14999999999998</v>
      </c>
      <c r="D2747">
        <v>0.25001220702080268</v>
      </c>
      <c r="E2747">
        <f t="shared" si="203"/>
        <v>14.298117964744108</v>
      </c>
      <c r="F2747">
        <f>(MAX(E$2:E2747) - E2747)/MAX(E$2:E2747)</f>
        <v>9.9853832054891661E-3</v>
      </c>
      <c r="G2747">
        <f t="shared" si="204"/>
        <v>5.7000122070207899</v>
      </c>
      <c r="H2747" t="str">
        <f t="shared" si="205"/>
        <v/>
      </c>
      <c r="I2747">
        <f t="shared" si="202"/>
        <v>8.0351022664567793E-4</v>
      </c>
    </row>
    <row r="2748" spans="1:9" x14ac:dyDescent="0.3">
      <c r="A2748">
        <v>7</v>
      </c>
      <c r="B2748">
        <v>2017</v>
      </c>
      <c r="C2748">
        <v>311.5</v>
      </c>
      <c r="D2748">
        <v>-1.2999938963228999</v>
      </c>
      <c r="E2748">
        <f t="shared" si="203"/>
        <v>14.163858578911324</v>
      </c>
      <c r="F2748">
        <f>(MAX(E$2:E2748) - E2748)/MAX(E$2:E2748)</f>
        <v>1.9281624483121498E-2</v>
      </c>
      <c r="G2748">
        <f t="shared" si="204"/>
        <v>4.4000183106978898</v>
      </c>
      <c r="H2748" t="str">
        <f t="shared" si="205"/>
        <v/>
      </c>
      <c r="I2748">
        <f t="shared" si="202"/>
        <v>-4.1733351406834669E-3</v>
      </c>
    </row>
    <row r="2749" spans="1:9" x14ac:dyDescent="0.3">
      <c r="A2749">
        <v>7</v>
      </c>
      <c r="B2749">
        <v>2017</v>
      </c>
      <c r="C2749">
        <v>312.85000000000002</v>
      </c>
      <c r="D2749">
        <v>0.14997558595834068</v>
      </c>
      <c r="E2749">
        <f t="shared" si="203"/>
        <v>14.179135945787007</v>
      </c>
      <c r="F2749">
        <f>(MAX(E$2:E2749) - E2749)/MAX(E$2:E2749)</f>
        <v>1.8223805786258544E-2</v>
      </c>
      <c r="G2749">
        <f t="shared" si="204"/>
        <v>4.5499938966562308</v>
      </c>
      <c r="H2749" t="str">
        <f t="shared" si="205"/>
        <v/>
      </c>
      <c r="I2749">
        <f t="shared" si="202"/>
        <v>4.7938496390711419E-4</v>
      </c>
    </row>
    <row r="2750" spans="1:9" x14ac:dyDescent="0.3">
      <c r="A2750">
        <v>7</v>
      </c>
      <c r="B2750">
        <v>2017</v>
      </c>
      <c r="C2750">
        <v>314.60000000000002</v>
      </c>
      <c r="D2750">
        <v>-3</v>
      </c>
      <c r="E2750">
        <f t="shared" si="203"/>
        <v>13.874911000987062</v>
      </c>
      <c r="F2750">
        <f>(MAX(E$2:E2750) - E2750)/MAX(E$2:E2750)</f>
        <v>3.9288616056261001E-2</v>
      </c>
      <c r="G2750">
        <f t="shared" si="204"/>
        <v>1.5499938966562308</v>
      </c>
      <c r="H2750" t="str">
        <f t="shared" si="205"/>
        <v/>
      </c>
      <c r="I2750">
        <f t="shared" si="202"/>
        <v>-9.5359186268277173E-3</v>
      </c>
    </row>
    <row r="2751" spans="1:9" x14ac:dyDescent="0.3">
      <c r="A2751">
        <v>7</v>
      </c>
      <c r="B2751">
        <v>2017</v>
      </c>
      <c r="C2751">
        <v>317.10000000000002</v>
      </c>
      <c r="D2751">
        <v>0.30000610367711333</v>
      </c>
      <c r="E2751">
        <f t="shared" si="203"/>
        <v>13.90444665369477</v>
      </c>
      <c r="F2751">
        <f>(MAX(E$2:E2751) - E2751)/MAX(E$2:E2751)</f>
        <v>3.72435407554908E-2</v>
      </c>
      <c r="G2751">
        <f t="shared" si="204"/>
        <v>1.8500000003333441</v>
      </c>
      <c r="H2751" t="str">
        <f t="shared" si="205"/>
        <v/>
      </c>
      <c r="I2751">
        <f t="shared" si="202"/>
        <v>9.460930421857878E-4</v>
      </c>
    </row>
    <row r="2752" spans="1:9" x14ac:dyDescent="0.3">
      <c r="A2752">
        <v>7</v>
      </c>
      <c r="B2752">
        <v>2017</v>
      </c>
      <c r="C2752">
        <v>318.8</v>
      </c>
      <c r="D2752">
        <v>1.1999816893020798</v>
      </c>
      <c r="E2752">
        <f t="shared" si="203"/>
        <v>14.022205226827456</v>
      </c>
      <c r="F2752">
        <f>(MAX(E$2:E2752) - E2752)/MAX(E$2:E2752)</f>
        <v>2.9089830669891337E-2</v>
      </c>
      <c r="G2752">
        <f t="shared" si="204"/>
        <v>3.0499816896354242</v>
      </c>
      <c r="H2752" t="str">
        <f t="shared" si="205"/>
        <v/>
      </c>
      <c r="I2752">
        <f t="shared" si="202"/>
        <v>3.7640579965560845E-3</v>
      </c>
    </row>
    <row r="2753" spans="1:9" x14ac:dyDescent="0.3">
      <c r="A2753">
        <v>7</v>
      </c>
      <c r="B2753">
        <v>2017</v>
      </c>
      <c r="C2753">
        <v>317.89999999999998</v>
      </c>
      <c r="D2753">
        <v>-0.24998779297919668</v>
      </c>
      <c r="E2753">
        <f t="shared" si="203"/>
        <v>13.99739520698143</v>
      </c>
      <c r="F2753">
        <f>(MAX(E$2:E2753) - E2753)/MAX(E$2:E2753)</f>
        <v>3.080769887821724E-2</v>
      </c>
      <c r="G2753">
        <f t="shared" si="204"/>
        <v>2.7999938966562277</v>
      </c>
      <c r="H2753" t="str">
        <f t="shared" si="205"/>
        <v/>
      </c>
      <c r="I2753">
        <f t="shared" si="202"/>
        <v>-7.8637242207988897E-4</v>
      </c>
    </row>
    <row r="2754" spans="1:9" x14ac:dyDescent="0.3">
      <c r="A2754">
        <v>7</v>
      </c>
      <c r="B2754">
        <v>2017</v>
      </c>
      <c r="C2754">
        <v>318.55</v>
      </c>
      <c r="D2754">
        <v>8.3331298666666664E-2</v>
      </c>
      <c r="E2754">
        <f t="shared" si="203"/>
        <v>14.005633937231732</v>
      </c>
      <c r="F2754">
        <f>(MAX(E$2:E2754) - E2754)/MAX(E$2:E2754)</f>
        <v>3.0237241745905308E-2</v>
      </c>
      <c r="G2754">
        <f t="shared" si="204"/>
        <v>2.8833251953228944</v>
      </c>
      <c r="H2754" t="str">
        <f t="shared" si="205"/>
        <v/>
      </c>
      <c r="I2754">
        <f t="shared" si="202"/>
        <v>2.6159566368440327E-4</v>
      </c>
    </row>
    <row r="2755" spans="1:9" x14ac:dyDescent="0.3">
      <c r="A2755">
        <v>7</v>
      </c>
      <c r="B2755">
        <v>2017</v>
      </c>
      <c r="C2755">
        <v>319.3</v>
      </c>
      <c r="D2755">
        <v>0.13334147133333332</v>
      </c>
      <c r="E2755">
        <f t="shared" si="203"/>
        <v>14.018793807671223</v>
      </c>
      <c r="F2755">
        <f>(MAX(E$2:E2755) - E2755)/MAX(E$2:E2755)</f>
        <v>2.93260404170071E-2</v>
      </c>
      <c r="G2755">
        <f t="shared" si="204"/>
        <v>3.0166666666562278</v>
      </c>
      <c r="H2755" t="str">
        <f t="shared" si="205"/>
        <v/>
      </c>
      <c r="I2755">
        <f t="shared" ref="I2755:I2818" si="206">D2755/C2755</f>
        <v>4.1760561018895496E-4</v>
      </c>
    </row>
    <row r="2756" spans="1:9" x14ac:dyDescent="0.3">
      <c r="A2756">
        <v>7</v>
      </c>
      <c r="B2756">
        <v>2017</v>
      </c>
      <c r="C2756">
        <v>319.45</v>
      </c>
      <c r="D2756">
        <v>-0.58333333333333337</v>
      </c>
      <c r="E2756">
        <f t="shared" ref="E2756:E2819" si="207">(D2756/C2756*$G$2+1)*E2755*$H$2+(1-$H$2)*E2755</f>
        <v>13.961195852208494</v>
      </c>
      <c r="F2756">
        <f>(MAX(E$2:E2756) - E2756)/MAX(E$2:E2756)</f>
        <v>3.3314174935563039E-2</v>
      </c>
      <c r="G2756">
        <f t="shared" si="204"/>
        <v>2.4333333333228944</v>
      </c>
      <c r="H2756" t="str">
        <f t="shared" si="205"/>
        <v/>
      </c>
      <c r="I2756">
        <f t="shared" si="206"/>
        <v>-1.8260551990400169E-3</v>
      </c>
    </row>
    <row r="2757" spans="1:9" x14ac:dyDescent="0.3">
      <c r="A2757">
        <v>7</v>
      </c>
      <c r="B2757">
        <v>2017</v>
      </c>
      <c r="C2757">
        <v>321.3</v>
      </c>
      <c r="D2757">
        <v>-1.6664632322901465E-2</v>
      </c>
      <c r="E2757">
        <f t="shared" si="207"/>
        <v>13.959566593135209</v>
      </c>
      <c r="F2757">
        <f>(MAX(E$2:E2757) - E2757)/MAX(E$2:E2757)</f>
        <v>3.3426986307036853E-2</v>
      </c>
      <c r="G2757">
        <f t="shared" ref="G2757:G2820" si="208">IF(A2757&lt;&gt;A2756, D2757, D2757+G2756)</f>
        <v>2.4166687009999928</v>
      </c>
      <c r="H2757" t="str">
        <f t="shared" si="205"/>
        <v/>
      </c>
      <c r="I2757">
        <f t="shared" si="206"/>
        <v>-5.186626929007614E-5</v>
      </c>
    </row>
    <row r="2758" spans="1:9" x14ac:dyDescent="0.3">
      <c r="A2758">
        <v>7</v>
      </c>
      <c r="B2758">
        <v>2017</v>
      </c>
      <c r="C2758">
        <v>321.3</v>
      </c>
      <c r="D2758">
        <v>-0.51666870133333331</v>
      </c>
      <c r="E2758">
        <f t="shared" si="207"/>
        <v>13.909059092134848</v>
      </c>
      <c r="F2758">
        <f>(MAX(E$2:E2758) - E2758)/MAX(E$2:E2758)</f>
        <v>3.6924171347153111E-2</v>
      </c>
      <c r="G2758">
        <f t="shared" si="208"/>
        <v>1.8999999996666594</v>
      </c>
      <c r="H2758" t="str">
        <f t="shared" si="205"/>
        <v/>
      </c>
      <c r="I2758">
        <f t="shared" si="206"/>
        <v>-1.6080569602655876E-3</v>
      </c>
    </row>
    <row r="2759" spans="1:9" x14ac:dyDescent="0.3">
      <c r="A2759">
        <v>7</v>
      </c>
      <c r="B2759">
        <v>2017</v>
      </c>
      <c r="C2759">
        <v>320.2</v>
      </c>
      <c r="D2759">
        <v>0.38333740235415331</v>
      </c>
      <c r="E2759">
        <f t="shared" si="207"/>
        <v>13.946525334510023</v>
      </c>
      <c r="F2759">
        <f>(MAX(E$2:E2759) - E2759)/MAX(E$2:E2759)</f>
        <v>3.4329974846659186E-2</v>
      </c>
      <c r="G2759">
        <f t="shared" si="208"/>
        <v>2.2833374020208126</v>
      </c>
      <c r="H2759" t="str">
        <f t="shared" si="205"/>
        <v/>
      </c>
      <c r="I2759">
        <f t="shared" si="206"/>
        <v>1.1971811441416405E-3</v>
      </c>
    </row>
    <row r="2760" spans="1:9" x14ac:dyDescent="0.3">
      <c r="A2760">
        <v>7</v>
      </c>
      <c r="B2760">
        <v>2017</v>
      </c>
      <c r="C2760">
        <v>319.95</v>
      </c>
      <c r="D2760">
        <v>-2.4409375015158199E-5</v>
      </c>
      <c r="E2760">
        <f t="shared" si="207"/>
        <v>13.94652294051588</v>
      </c>
      <c r="F2760">
        <f>(MAX(E$2:E2760) - E2760)/MAX(E$2:E2760)</f>
        <v>3.4330140608978356E-2</v>
      </c>
      <c r="G2760">
        <f t="shared" si="208"/>
        <v>2.2833129926457976</v>
      </c>
      <c r="H2760" t="str">
        <f t="shared" si="205"/>
        <v/>
      </c>
      <c r="I2760">
        <f t="shared" si="206"/>
        <v>-7.6291217425092045E-8</v>
      </c>
    </row>
    <row r="2761" spans="1:9" x14ac:dyDescent="0.3">
      <c r="A2761">
        <v>7</v>
      </c>
      <c r="B2761">
        <v>2017</v>
      </c>
      <c r="C2761">
        <v>318.75</v>
      </c>
      <c r="D2761">
        <v>-3</v>
      </c>
      <c r="E2761">
        <f t="shared" si="207"/>
        <v>13.651184807657895</v>
      </c>
      <c r="F2761">
        <f>(MAX(E$2:E2761) - E2761)/MAX(E$2:E2761)</f>
        <v>5.4779619984317761E-2</v>
      </c>
      <c r="G2761">
        <f t="shared" si="208"/>
        <v>-0.71668700735420243</v>
      </c>
      <c r="H2761" t="str">
        <f t="shared" si="205"/>
        <v/>
      </c>
      <c r="I2761">
        <f t="shared" si="206"/>
        <v>-9.4117647058823521E-3</v>
      </c>
    </row>
    <row r="2762" spans="1:9" x14ac:dyDescent="0.3">
      <c r="A2762">
        <v>7</v>
      </c>
      <c r="B2762">
        <v>2017</v>
      </c>
      <c r="C2762">
        <v>312.10000000000002</v>
      </c>
      <c r="D2762">
        <v>1.5499999999999667</v>
      </c>
      <c r="E2762">
        <f t="shared" si="207"/>
        <v>13.803727284481687</v>
      </c>
      <c r="F2762">
        <f>(MAX(E$2:E2762) - E2762)/MAX(E$2:E2762)</f>
        <v>4.4217440954184527E-2</v>
      </c>
      <c r="G2762">
        <f t="shared" si="208"/>
        <v>0.83331299264576431</v>
      </c>
      <c r="H2762">
        <f t="shared" si="205"/>
        <v>0.83331299264576431</v>
      </c>
      <c r="I2762">
        <f t="shared" si="206"/>
        <v>4.9663569368790985E-3</v>
      </c>
    </row>
    <row r="2763" spans="1:9" x14ac:dyDescent="0.3">
      <c r="A2763">
        <v>8</v>
      </c>
      <c r="B2763">
        <v>2017</v>
      </c>
      <c r="C2763">
        <v>312.89999999999998</v>
      </c>
      <c r="D2763">
        <v>1.5</v>
      </c>
      <c r="E2763">
        <f t="shared" si="207"/>
        <v>13.952616960368953</v>
      </c>
      <c r="F2763">
        <f>(MAX(E$2:E2763) - E2763)/MAX(E$2:E2763)</f>
        <v>3.3908185163901275E-2</v>
      </c>
      <c r="G2763">
        <f t="shared" si="208"/>
        <v>1.5</v>
      </c>
      <c r="H2763" t="str">
        <f t="shared" si="205"/>
        <v/>
      </c>
      <c r="I2763">
        <f t="shared" si="206"/>
        <v>4.7938638542665392E-3</v>
      </c>
    </row>
    <row r="2764" spans="1:9" x14ac:dyDescent="0.3">
      <c r="A2764">
        <v>8</v>
      </c>
      <c r="B2764">
        <v>2017</v>
      </c>
      <c r="C2764">
        <v>317.5</v>
      </c>
      <c r="D2764">
        <v>8.3331298989597999E-2</v>
      </c>
      <c r="E2764">
        <f t="shared" si="207"/>
        <v>13.960856493644943</v>
      </c>
      <c r="F2764">
        <f>(MAX(E$2:E2764) - E2764)/MAX(E$2:E2764)</f>
        <v>3.3337672429364536E-2</v>
      </c>
      <c r="G2764">
        <f t="shared" si="208"/>
        <v>1.583331298989598</v>
      </c>
      <c r="H2764" t="str">
        <f t="shared" si="205"/>
        <v/>
      </c>
      <c r="I2764">
        <f t="shared" si="206"/>
        <v>2.6246078421920629E-4</v>
      </c>
    </row>
    <row r="2765" spans="1:9" x14ac:dyDescent="0.3">
      <c r="A2765">
        <v>8</v>
      </c>
      <c r="B2765">
        <v>2017</v>
      </c>
      <c r="C2765">
        <v>316.3</v>
      </c>
      <c r="D2765">
        <v>-0.48333333333333012</v>
      </c>
      <c r="E2765">
        <f t="shared" si="207"/>
        <v>13.912856394255632</v>
      </c>
      <c r="F2765">
        <f>(MAX(E$2:E2765) - E2765)/MAX(E$2:E2765)</f>
        <v>3.6661242714641426E-2</v>
      </c>
      <c r="G2765">
        <f t="shared" si="208"/>
        <v>1.099997965656268</v>
      </c>
      <c r="H2765" t="str">
        <f t="shared" si="205"/>
        <v/>
      </c>
      <c r="I2765">
        <f t="shared" si="206"/>
        <v>-1.5280851512277272E-3</v>
      </c>
    </row>
    <row r="2766" spans="1:9" x14ac:dyDescent="0.3">
      <c r="A2766">
        <v>8</v>
      </c>
      <c r="B2766">
        <v>2017</v>
      </c>
      <c r="C2766">
        <v>311.64999999999998</v>
      </c>
      <c r="D2766">
        <v>-0.43333740235418006</v>
      </c>
      <c r="E2766">
        <f t="shared" si="207"/>
        <v>13.869329481498594</v>
      </c>
      <c r="F2766">
        <f>(MAX(E$2:E2766) - E2766)/MAX(E$2:E2766)</f>
        <v>3.9675085512669996E-2</v>
      </c>
      <c r="G2766">
        <f t="shared" si="208"/>
        <v>0.66666056330208789</v>
      </c>
      <c r="H2766" t="str">
        <f t="shared" si="205"/>
        <v/>
      </c>
      <c r="I2766">
        <f t="shared" si="206"/>
        <v>-1.39046174347563E-3</v>
      </c>
    </row>
    <row r="2767" spans="1:9" x14ac:dyDescent="0.3">
      <c r="A2767">
        <v>8</v>
      </c>
      <c r="B2767">
        <v>2017</v>
      </c>
      <c r="C2767">
        <v>313.39999999999998</v>
      </c>
      <c r="D2767">
        <v>0.40001220702082535</v>
      </c>
      <c r="E2767">
        <f t="shared" si="207"/>
        <v>13.909159658478604</v>
      </c>
      <c r="F2767">
        <f>(MAX(E$2:E2767) - E2767)/MAX(E$2:E2767)</f>
        <v>3.6917208042575464E-2</v>
      </c>
      <c r="G2767">
        <f t="shared" si="208"/>
        <v>1.0666727703229133</v>
      </c>
      <c r="H2767" t="str">
        <f t="shared" si="205"/>
        <v/>
      </c>
      <c r="I2767">
        <f t="shared" si="206"/>
        <v>1.2763631366331377E-3</v>
      </c>
    </row>
    <row r="2768" spans="1:9" x14ac:dyDescent="0.3">
      <c r="A2768">
        <v>8</v>
      </c>
      <c r="B2768">
        <v>2017</v>
      </c>
      <c r="C2768">
        <v>313.85000000000002</v>
      </c>
      <c r="D2768">
        <v>0.8999877929791813</v>
      </c>
      <c r="E2768">
        <f t="shared" si="207"/>
        <v>13.998902103220567</v>
      </c>
      <c r="F2768">
        <f>(MAX(E$2:E2768) - E2768)/MAX(E$2:E2768)</f>
        <v>3.0703360020025064E-2</v>
      </c>
      <c r="G2768">
        <f t="shared" si="208"/>
        <v>1.9666605633020946</v>
      </c>
      <c r="H2768" t="str">
        <f t="shared" si="205"/>
        <v/>
      </c>
      <c r="I2768">
        <f t="shared" si="206"/>
        <v>2.8675730220780031E-3</v>
      </c>
    </row>
    <row r="2769" spans="1:9" x14ac:dyDescent="0.3">
      <c r="A2769">
        <v>8</v>
      </c>
      <c r="B2769">
        <v>2017</v>
      </c>
      <c r="C2769">
        <v>310.45</v>
      </c>
      <c r="D2769">
        <v>-1.7000122070208334</v>
      </c>
      <c r="E2769">
        <f t="shared" si="207"/>
        <v>13.826422847186358</v>
      </c>
      <c r="F2769">
        <f>(MAX(E$2:E2769) - E2769)/MAX(E$2:E2769)</f>
        <v>4.26459796703006E-2</v>
      </c>
      <c r="G2769">
        <f t="shared" si="208"/>
        <v>0.26664835628126116</v>
      </c>
      <c r="H2769" t="str">
        <f t="shared" si="205"/>
        <v/>
      </c>
      <c r="I2769">
        <f t="shared" si="206"/>
        <v>-5.4759613690476194E-3</v>
      </c>
    </row>
    <row r="2770" spans="1:9" x14ac:dyDescent="0.3">
      <c r="A2770">
        <v>8</v>
      </c>
      <c r="B2770">
        <v>2017</v>
      </c>
      <c r="C2770">
        <v>307.75</v>
      </c>
      <c r="D2770">
        <v>-0.13333129866666668</v>
      </c>
      <c r="E2770">
        <f t="shared" si="207"/>
        <v>13.812944817757298</v>
      </c>
      <c r="F2770">
        <f>(MAX(E$2:E2770) - E2770)/MAX(E$2:E2770)</f>
        <v>4.3579210615328268E-2</v>
      </c>
      <c r="G2770">
        <f t="shared" si="208"/>
        <v>0.13331705761459448</v>
      </c>
      <c r="H2770" t="str">
        <f t="shared" si="205"/>
        <v/>
      </c>
      <c r="I2770">
        <f t="shared" si="206"/>
        <v>-4.3324548713782836E-4</v>
      </c>
    </row>
    <row r="2771" spans="1:9" x14ac:dyDescent="0.3">
      <c r="A2771">
        <v>8</v>
      </c>
      <c r="B2771">
        <v>2017</v>
      </c>
      <c r="C2771">
        <v>302.64999999999998</v>
      </c>
      <c r="D2771">
        <v>-1.0499999999999667</v>
      </c>
      <c r="E2771">
        <f t="shared" si="207"/>
        <v>13.705120326985941</v>
      </c>
      <c r="F2771">
        <f>(MAX(E$2:E2771) - E2771)/MAX(E$2:E2771)</f>
        <v>5.1045075855444752E-2</v>
      </c>
      <c r="G2771">
        <f t="shared" si="208"/>
        <v>-0.91668294238537229</v>
      </c>
      <c r="H2771" t="str">
        <f t="shared" si="205"/>
        <v/>
      </c>
      <c r="I2771">
        <f t="shared" si="206"/>
        <v>-3.4693540393192362E-3</v>
      </c>
    </row>
    <row r="2772" spans="1:9" x14ac:dyDescent="0.3">
      <c r="A2772">
        <v>8</v>
      </c>
      <c r="B2772">
        <v>2017</v>
      </c>
      <c r="C2772">
        <v>303.95</v>
      </c>
      <c r="D2772">
        <v>-0.75000610367710596</v>
      </c>
      <c r="E2772">
        <f t="shared" si="207"/>
        <v>13.629030250434026</v>
      </c>
      <c r="F2772">
        <f>(MAX(E$2:E2772) - E2772)/MAX(E$2:E2772)</f>
        <v>5.6313621559512736E-2</v>
      </c>
      <c r="G2772">
        <f t="shared" si="208"/>
        <v>-1.6666890460624781</v>
      </c>
      <c r="H2772" t="str">
        <f t="shared" si="205"/>
        <v/>
      </c>
      <c r="I2772">
        <f t="shared" si="206"/>
        <v>-2.4675311849880113E-3</v>
      </c>
    </row>
    <row r="2773" spans="1:9" x14ac:dyDescent="0.3">
      <c r="A2773">
        <v>8</v>
      </c>
      <c r="B2773">
        <v>2017</v>
      </c>
      <c r="C2773">
        <v>303.95</v>
      </c>
      <c r="D2773">
        <v>0.25</v>
      </c>
      <c r="E2773">
        <f t="shared" si="207"/>
        <v>13.654252588041754</v>
      </c>
      <c r="F2773">
        <f>(MAX(E$2:E2773) - E2773)/MAX(E$2:E2773)</f>
        <v>5.4567204096532783E-2</v>
      </c>
      <c r="G2773">
        <f t="shared" si="208"/>
        <v>-1.4166890460624781</v>
      </c>
      <c r="H2773" t="str">
        <f t="shared" si="205"/>
        <v/>
      </c>
      <c r="I2773">
        <f t="shared" si="206"/>
        <v>8.2250370126665578E-4</v>
      </c>
    </row>
    <row r="2774" spans="1:9" x14ac:dyDescent="0.3">
      <c r="A2774">
        <v>8</v>
      </c>
      <c r="B2774">
        <v>2017</v>
      </c>
      <c r="C2774">
        <v>307.5</v>
      </c>
      <c r="D2774">
        <v>1.1500061036770868</v>
      </c>
      <c r="E2774">
        <f t="shared" si="207"/>
        <v>13.769148737925143</v>
      </c>
      <c r="F2774">
        <f>(MAX(E$2:E2774) - E2774)/MAX(E$2:E2774)</f>
        <v>4.6611690785029344E-2</v>
      </c>
      <c r="G2774">
        <f t="shared" si="208"/>
        <v>-0.26668294238539136</v>
      </c>
      <c r="H2774" t="str">
        <f t="shared" si="205"/>
        <v/>
      </c>
      <c r="I2774">
        <f t="shared" si="206"/>
        <v>3.7398572477303636E-3</v>
      </c>
    </row>
    <row r="2775" spans="1:9" x14ac:dyDescent="0.3">
      <c r="A2775">
        <v>8</v>
      </c>
      <c r="B2775">
        <v>2017</v>
      </c>
      <c r="C2775">
        <v>306.95</v>
      </c>
      <c r="D2775">
        <v>-1.0499938963229332</v>
      </c>
      <c r="E2775">
        <f t="shared" si="207"/>
        <v>13.663172439512163</v>
      </c>
      <c r="F2775">
        <f>(MAX(E$2:E2775) - E2775)/MAX(E$2:E2775)</f>
        <v>5.3949585515044224E-2</v>
      </c>
      <c r="G2775">
        <f t="shared" si="208"/>
        <v>-1.3166768387083245</v>
      </c>
      <c r="H2775" t="str">
        <f t="shared" si="205"/>
        <v/>
      </c>
      <c r="I2775">
        <f t="shared" si="206"/>
        <v>-3.4207326806415805E-3</v>
      </c>
    </row>
    <row r="2776" spans="1:9" x14ac:dyDescent="0.3">
      <c r="A2776">
        <v>8</v>
      </c>
      <c r="B2776">
        <v>2017</v>
      </c>
      <c r="C2776">
        <v>305.25</v>
      </c>
      <c r="D2776">
        <v>2.6000061036770798</v>
      </c>
      <c r="E2776">
        <f t="shared" si="207"/>
        <v>13.92502255060546</v>
      </c>
      <c r="F2776">
        <f>(MAX(E$2:E2776) - E2776)/MAX(E$2:E2776)</f>
        <v>3.5818847047866517E-2</v>
      </c>
      <c r="G2776">
        <f t="shared" si="208"/>
        <v>1.2833292649687553</v>
      </c>
      <c r="H2776" t="str">
        <f t="shared" si="205"/>
        <v/>
      </c>
      <c r="I2776">
        <f t="shared" si="206"/>
        <v>8.517628513274627E-3</v>
      </c>
    </row>
    <row r="2777" spans="1:9" x14ac:dyDescent="0.3">
      <c r="A2777">
        <v>8</v>
      </c>
      <c r="B2777">
        <v>2017</v>
      </c>
      <c r="C2777">
        <v>308.5</v>
      </c>
      <c r="D2777">
        <v>0.4500040690208133</v>
      </c>
      <c r="E2777">
        <f t="shared" si="207"/>
        <v>13.970725023280348</v>
      </c>
      <c r="F2777">
        <f>(MAX(E$2:E2777) - E2777)/MAX(E$2:E2777)</f>
        <v>3.2654366513899913E-2</v>
      </c>
      <c r="G2777">
        <f t="shared" si="208"/>
        <v>1.7333333339895687</v>
      </c>
      <c r="H2777" t="str">
        <f t="shared" ref="H2777:H2840" si="209">IF(A2777=A2778, "", IF(-C2755*0.05 &gt; MIN(G2756:G2777), -C2755*0.05, G2777))</f>
        <v/>
      </c>
      <c r="I2777">
        <f t="shared" si="206"/>
        <v>1.4586841783494758E-3</v>
      </c>
    </row>
    <row r="2778" spans="1:9" x14ac:dyDescent="0.3">
      <c r="A2778">
        <v>8</v>
      </c>
      <c r="B2778">
        <v>2017</v>
      </c>
      <c r="C2778">
        <v>307.64999999999998</v>
      </c>
      <c r="D2778">
        <v>-1.1499938963229133</v>
      </c>
      <c r="E2778">
        <f t="shared" si="207"/>
        <v>13.853224424762711</v>
      </c>
      <c r="F2778">
        <f>(MAX(E$2:E2778) - E2778)/MAX(E$2:E2778)</f>
        <v>4.0790214203882652E-2</v>
      </c>
      <c r="G2778">
        <f t="shared" si="208"/>
        <v>0.58333943766665541</v>
      </c>
      <c r="H2778" t="str">
        <f t="shared" si="209"/>
        <v/>
      </c>
      <c r="I2778">
        <f t="shared" si="206"/>
        <v>-3.7379941372433392E-3</v>
      </c>
    </row>
    <row r="2779" spans="1:9" x14ac:dyDescent="0.3">
      <c r="A2779">
        <v>8</v>
      </c>
      <c r="B2779">
        <v>2017</v>
      </c>
      <c r="C2779">
        <v>310.25</v>
      </c>
      <c r="D2779">
        <v>1.54997558595832</v>
      </c>
      <c r="E2779">
        <f t="shared" si="207"/>
        <v>14.008945163527137</v>
      </c>
      <c r="F2779">
        <f>(MAX(E$2:E2779) - E2779)/MAX(E$2:E2779)</f>
        <v>3.0007969443071533E-2</v>
      </c>
      <c r="G2779">
        <f t="shared" si="208"/>
        <v>2.1333150236249754</v>
      </c>
      <c r="H2779" t="str">
        <f t="shared" si="209"/>
        <v/>
      </c>
      <c r="I2779">
        <f t="shared" si="206"/>
        <v>4.995892299623916E-3</v>
      </c>
    </row>
    <row r="2780" spans="1:9" x14ac:dyDescent="0.3">
      <c r="A2780">
        <v>8</v>
      </c>
      <c r="B2780">
        <v>2017</v>
      </c>
      <c r="C2780">
        <v>308.75</v>
      </c>
      <c r="D2780">
        <v>0.48333333333333334</v>
      </c>
      <c r="E2780">
        <f t="shared" si="207"/>
        <v>14.058288411673974</v>
      </c>
      <c r="F2780">
        <f>(MAX(E$2:E2780) - E2780)/MAX(E$2:E2780)</f>
        <v>2.6591398323296097E-2</v>
      </c>
      <c r="G2780">
        <f t="shared" si="208"/>
        <v>2.6166483569583088</v>
      </c>
      <c r="H2780" t="str">
        <f t="shared" si="209"/>
        <v/>
      </c>
      <c r="I2780">
        <f t="shared" si="206"/>
        <v>1.5654520917678812E-3</v>
      </c>
    </row>
    <row r="2781" spans="1:9" x14ac:dyDescent="0.3">
      <c r="A2781">
        <v>8</v>
      </c>
      <c r="B2781">
        <v>2017</v>
      </c>
      <c r="C2781">
        <v>311</v>
      </c>
      <c r="D2781">
        <v>0.21666870101042401</v>
      </c>
      <c r="E2781">
        <f t="shared" si="207"/>
        <v>14.080325324694298</v>
      </c>
      <c r="F2781">
        <f>(MAX(E$2:E2781) - E2781)/MAX(E$2:E2781)</f>
        <v>2.5065542539133061E-2</v>
      </c>
      <c r="G2781">
        <f t="shared" si="208"/>
        <v>2.833317057968733</v>
      </c>
      <c r="H2781" t="str">
        <f t="shared" si="209"/>
        <v/>
      </c>
      <c r="I2781">
        <f t="shared" si="206"/>
        <v>6.9668392607853376E-4</v>
      </c>
    </row>
    <row r="2782" spans="1:9" x14ac:dyDescent="0.3">
      <c r="A2782">
        <v>8</v>
      </c>
      <c r="B2782">
        <v>2017</v>
      </c>
      <c r="C2782">
        <v>309.85000000000002</v>
      </c>
      <c r="D2782">
        <v>-0.51667277033333336</v>
      </c>
      <c r="E2782">
        <f t="shared" si="207"/>
        <v>14.027497919309159</v>
      </c>
      <c r="F2782">
        <f>(MAX(E$2:E2782) - E2782)/MAX(E$2:E2782)</f>
        <v>2.8723359856599365E-2</v>
      </c>
      <c r="G2782">
        <f t="shared" si="208"/>
        <v>2.3166442876353996</v>
      </c>
      <c r="H2782" t="str">
        <f t="shared" si="209"/>
        <v/>
      </c>
      <c r="I2782">
        <f t="shared" si="206"/>
        <v>-1.6674932074659781E-3</v>
      </c>
    </row>
    <row r="2783" spans="1:9" x14ac:dyDescent="0.3">
      <c r="A2783">
        <v>8</v>
      </c>
      <c r="B2783">
        <v>2017</v>
      </c>
      <c r="C2783">
        <v>306.7</v>
      </c>
      <c r="D2783">
        <v>-3</v>
      </c>
      <c r="E2783">
        <f t="shared" si="207"/>
        <v>13.718774049223287</v>
      </c>
      <c r="F2783">
        <f>(MAX(E$2:E2783) - E2783)/MAX(E$2:E2783)</f>
        <v>5.0099679781503079E-2</v>
      </c>
      <c r="G2783">
        <f t="shared" si="208"/>
        <v>-0.68335571236460035</v>
      </c>
      <c r="H2783" t="str">
        <f t="shared" si="209"/>
        <v/>
      </c>
      <c r="I2783">
        <f t="shared" si="206"/>
        <v>-9.7815454841865025E-3</v>
      </c>
    </row>
    <row r="2784" spans="1:9" x14ac:dyDescent="0.3">
      <c r="A2784">
        <v>8</v>
      </c>
      <c r="B2784">
        <v>2017</v>
      </c>
      <c r="C2784">
        <v>308.25</v>
      </c>
      <c r="D2784">
        <v>-0.8500061036770834</v>
      </c>
      <c r="E2784">
        <f t="shared" si="207"/>
        <v>13.633656956691851</v>
      </c>
      <c r="F2784">
        <f>(MAX(E$2:E2784) - E2784)/MAX(E$2:E2784)</f>
        <v>5.5993264234572737E-2</v>
      </c>
      <c r="G2784">
        <f t="shared" si="208"/>
        <v>-1.5333618160416838</v>
      </c>
      <c r="H2784" t="str">
        <f t="shared" si="209"/>
        <v/>
      </c>
      <c r="I2784">
        <f t="shared" si="206"/>
        <v>-2.7575218286361182E-3</v>
      </c>
    </row>
    <row r="2785" spans="1:9" x14ac:dyDescent="0.3">
      <c r="A2785">
        <v>8</v>
      </c>
      <c r="B2785">
        <v>2017</v>
      </c>
      <c r="C2785">
        <v>308.64999999999998</v>
      </c>
      <c r="D2785">
        <v>-0.63333536800000001</v>
      </c>
      <c r="E2785">
        <f t="shared" si="207"/>
        <v>13.570711796872743</v>
      </c>
      <c r="F2785">
        <f>(MAX(E$2:E2785) - E2785)/MAX(E$2:E2785)</f>
        <v>6.0351644017915006E-2</v>
      </c>
      <c r="G2785">
        <f t="shared" si="208"/>
        <v>-2.1666971840416838</v>
      </c>
      <c r="H2785">
        <f t="shared" si="209"/>
        <v>-2.1666971840416838</v>
      </c>
      <c r="I2785">
        <f t="shared" si="206"/>
        <v>-2.0519532415357203E-3</v>
      </c>
    </row>
    <row r="2786" spans="1:9" x14ac:dyDescent="0.3">
      <c r="A2786">
        <v>9</v>
      </c>
      <c r="B2786">
        <v>2017</v>
      </c>
      <c r="C2786">
        <v>307.85000000000002</v>
      </c>
      <c r="D2786">
        <v>1.4500061036770935</v>
      </c>
      <c r="E2786">
        <f t="shared" si="207"/>
        <v>13.714530648935739</v>
      </c>
      <c r="F2786">
        <f>(MAX(E$2:E2786) - E2786)/MAX(E$2:E2786)</f>
        <v>5.0393496654460843E-2</v>
      </c>
      <c r="G2786">
        <f t="shared" si="208"/>
        <v>1.4500061036770935</v>
      </c>
      <c r="H2786" t="str">
        <f t="shared" si="209"/>
        <v/>
      </c>
      <c r="I2786">
        <f t="shared" si="206"/>
        <v>4.7101059076728709E-3</v>
      </c>
    </row>
    <row r="2787" spans="1:9" x14ac:dyDescent="0.3">
      <c r="A2787">
        <v>9</v>
      </c>
      <c r="B2787">
        <v>2017</v>
      </c>
      <c r="C2787">
        <v>301.85000000000002</v>
      </c>
      <c r="D2787">
        <v>1.7500122070208002</v>
      </c>
      <c r="E2787">
        <f t="shared" si="207"/>
        <v>13.893431894954279</v>
      </c>
      <c r="F2787">
        <f>(MAX(E$2:E2787) - E2787)/MAX(E$2:E2787)</f>
        <v>3.8006212610656578E-2</v>
      </c>
      <c r="G2787">
        <f t="shared" si="208"/>
        <v>3.2000183106978937</v>
      </c>
      <c r="H2787" t="str">
        <f t="shared" si="209"/>
        <v/>
      </c>
      <c r="I2787">
        <f t="shared" si="206"/>
        <v>5.7976220209402024E-3</v>
      </c>
    </row>
    <row r="2788" spans="1:9" x14ac:dyDescent="0.3">
      <c r="A2788">
        <v>9</v>
      </c>
      <c r="B2788">
        <v>2017</v>
      </c>
      <c r="C2788">
        <v>304.7</v>
      </c>
      <c r="D2788">
        <v>0.63333943700000006</v>
      </c>
      <c r="E2788">
        <f t="shared" si="207"/>
        <v>13.958408367721864</v>
      </c>
      <c r="F2788">
        <f>(MAX(E$2:E2788) - E2788)/MAX(E$2:E2788)</f>
        <v>3.3507182881969438E-2</v>
      </c>
      <c r="G2788">
        <f t="shared" si="208"/>
        <v>3.8333577476978937</v>
      </c>
      <c r="H2788" t="str">
        <f t="shared" si="209"/>
        <v/>
      </c>
      <c r="I2788">
        <f t="shared" si="206"/>
        <v>2.0785672366261899E-3</v>
      </c>
    </row>
    <row r="2789" spans="1:9" x14ac:dyDescent="0.3">
      <c r="A2789">
        <v>9</v>
      </c>
      <c r="B2789">
        <v>2017</v>
      </c>
      <c r="C2789">
        <v>302.85000000000002</v>
      </c>
      <c r="D2789">
        <v>-0.14999796533333334</v>
      </c>
      <c r="E2789">
        <f t="shared" si="207"/>
        <v>13.9428531459206</v>
      </c>
      <c r="F2789">
        <f>(MAX(E$2:E2789) - E2789)/MAX(E$2:E2789)</f>
        <v>3.4584240505126908E-2</v>
      </c>
      <c r="G2789">
        <f t="shared" si="208"/>
        <v>3.6833597823645605</v>
      </c>
      <c r="H2789" t="str">
        <f t="shared" si="209"/>
        <v/>
      </c>
      <c r="I2789">
        <f t="shared" si="206"/>
        <v>-4.9528798194925982E-4</v>
      </c>
    </row>
    <row r="2790" spans="1:9" x14ac:dyDescent="0.3">
      <c r="A2790">
        <v>9</v>
      </c>
      <c r="B2790">
        <v>2017</v>
      </c>
      <c r="C2790">
        <v>303.3</v>
      </c>
      <c r="D2790">
        <v>-1.0000020346666667</v>
      </c>
      <c r="E2790">
        <f t="shared" si="207"/>
        <v>13.839419306788706</v>
      </c>
      <c r="F2790">
        <f>(MAX(E$2:E2790) - E2790)/MAX(E$2:E2790)</f>
        <v>4.1746093055528594E-2</v>
      </c>
      <c r="G2790">
        <f t="shared" si="208"/>
        <v>2.6833577476978938</v>
      </c>
      <c r="H2790" t="str">
        <f t="shared" si="209"/>
        <v/>
      </c>
      <c r="I2790">
        <f t="shared" si="206"/>
        <v>-3.2970723200351688E-3</v>
      </c>
    </row>
    <row r="2791" spans="1:9" x14ac:dyDescent="0.3">
      <c r="A2791">
        <v>9</v>
      </c>
      <c r="B2791">
        <v>2017</v>
      </c>
      <c r="C2791">
        <v>306.55</v>
      </c>
      <c r="D2791">
        <v>6.6660563302083337E-2</v>
      </c>
      <c r="E2791">
        <f t="shared" si="207"/>
        <v>13.84619054425476</v>
      </c>
      <c r="F2791">
        <f>(MAX(E$2:E2791) - E2791)/MAX(E$2:E2791)</f>
        <v>4.1277246450562112E-2</v>
      </c>
      <c r="G2791">
        <f t="shared" si="208"/>
        <v>2.7500183109999772</v>
      </c>
      <c r="H2791" t="str">
        <f t="shared" si="209"/>
        <v/>
      </c>
      <c r="I2791">
        <f t="shared" si="206"/>
        <v>2.1745412918637526E-4</v>
      </c>
    </row>
    <row r="2792" spans="1:9" x14ac:dyDescent="0.3">
      <c r="A2792">
        <v>9</v>
      </c>
      <c r="B2792">
        <v>2017</v>
      </c>
      <c r="C2792">
        <v>307.60000000000002</v>
      </c>
      <c r="D2792">
        <v>-1.75</v>
      </c>
      <c r="E2792">
        <f t="shared" si="207"/>
        <v>13.66894940229116</v>
      </c>
      <c r="F2792">
        <f>(MAX(E$2:E2792) - E2792)/MAX(E$2:E2792)</f>
        <v>5.3549583388471531E-2</v>
      </c>
      <c r="G2792">
        <f t="shared" si="208"/>
        <v>1.0000183109999772</v>
      </c>
      <c r="H2792" t="str">
        <f t="shared" si="209"/>
        <v/>
      </c>
      <c r="I2792">
        <f t="shared" si="206"/>
        <v>-5.6892067620286082E-3</v>
      </c>
    </row>
    <row r="2793" spans="1:9" x14ac:dyDescent="0.3">
      <c r="A2793">
        <v>9</v>
      </c>
      <c r="B2793">
        <v>2017</v>
      </c>
      <c r="C2793">
        <v>310.60000000000002</v>
      </c>
      <c r="D2793">
        <v>1.3000183106979133</v>
      </c>
      <c r="E2793">
        <f t="shared" si="207"/>
        <v>13.797675223764788</v>
      </c>
      <c r="F2793">
        <f>(MAX(E$2:E2793) - E2793)/MAX(E$2:E2793)</f>
        <v>4.4636491110731799E-2</v>
      </c>
      <c r="G2793">
        <f t="shared" si="208"/>
        <v>2.3000366216978905</v>
      </c>
      <c r="H2793" t="str">
        <f t="shared" si="209"/>
        <v/>
      </c>
      <c r="I2793">
        <f t="shared" si="206"/>
        <v>4.185506473592766E-3</v>
      </c>
    </row>
    <row r="2794" spans="1:9" x14ac:dyDescent="0.3">
      <c r="A2794">
        <v>9</v>
      </c>
      <c r="B2794">
        <v>2017</v>
      </c>
      <c r="C2794">
        <v>309.75</v>
      </c>
      <c r="D2794">
        <v>1.0999938963229068</v>
      </c>
      <c r="E2794">
        <f t="shared" si="207"/>
        <v>13.907922380154039</v>
      </c>
      <c r="F2794">
        <f>(MAX(E$2:E2794) - E2794)/MAX(E$2:E2794)</f>
        <v>3.7002878312563624E-2</v>
      </c>
      <c r="G2794">
        <f t="shared" si="208"/>
        <v>3.400030518020797</v>
      </c>
      <c r="H2794" t="str">
        <f t="shared" si="209"/>
        <v/>
      </c>
      <c r="I2794">
        <f t="shared" si="206"/>
        <v>3.5512313037059139E-3</v>
      </c>
    </row>
    <row r="2795" spans="1:9" x14ac:dyDescent="0.3">
      <c r="A2795">
        <v>9</v>
      </c>
      <c r="B2795">
        <v>2017</v>
      </c>
      <c r="C2795">
        <v>309.5</v>
      </c>
      <c r="D2795">
        <v>-0.85001220702081814</v>
      </c>
      <c r="E2795">
        <f t="shared" si="207"/>
        <v>13.821979622337512</v>
      </c>
      <c r="F2795">
        <f>(MAX(E$2:E2795) - E2795)/MAX(E$2:E2795)</f>
        <v>4.2953632576571775E-2</v>
      </c>
      <c r="G2795">
        <f t="shared" si="208"/>
        <v>2.5500183109999788</v>
      </c>
      <c r="H2795" t="str">
        <f t="shared" si="209"/>
        <v/>
      </c>
      <c r="I2795">
        <f t="shared" si="206"/>
        <v>-2.7464045461092672E-3</v>
      </c>
    </row>
    <row r="2796" spans="1:9" x14ac:dyDescent="0.3">
      <c r="A2796">
        <v>9</v>
      </c>
      <c r="B2796">
        <v>2017</v>
      </c>
      <c r="C2796">
        <v>309.3</v>
      </c>
      <c r="D2796">
        <v>1.9999816893020865</v>
      </c>
      <c r="E2796">
        <f t="shared" si="207"/>
        <v>14.023073508040094</v>
      </c>
      <c r="F2796">
        <f>(MAX(E$2:E2796) - E2796)/MAX(E$2:E2796)</f>
        <v>2.902971009359458E-2</v>
      </c>
      <c r="G2796">
        <f t="shared" si="208"/>
        <v>4.5500000003020649</v>
      </c>
      <c r="H2796" t="str">
        <f t="shared" si="209"/>
        <v/>
      </c>
      <c r="I2796">
        <f t="shared" si="206"/>
        <v>6.4661548312385598E-3</v>
      </c>
    </row>
    <row r="2797" spans="1:9" x14ac:dyDescent="0.3">
      <c r="A2797">
        <v>9</v>
      </c>
      <c r="B2797">
        <v>2017</v>
      </c>
      <c r="C2797">
        <v>311.60000000000002</v>
      </c>
      <c r="D2797">
        <v>-0.26666666666667344</v>
      </c>
      <c r="E2797">
        <f t="shared" si="207"/>
        <v>13.99607144095144</v>
      </c>
      <c r="F2797">
        <f>(MAX(E$2:E2797) - E2797)/MAX(E$2:E2797)</f>
        <v>3.0899357635134645E-2</v>
      </c>
      <c r="G2797">
        <f t="shared" si="208"/>
        <v>4.2833333336353911</v>
      </c>
      <c r="H2797" t="str">
        <f t="shared" si="209"/>
        <v/>
      </c>
      <c r="I2797">
        <f t="shared" si="206"/>
        <v>-8.5579803166454887E-4</v>
      </c>
    </row>
    <row r="2798" spans="1:9" x14ac:dyDescent="0.3">
      <c r="A2798">
        <v>9</v>
      </c>
      <c r="B2798">
        <v>2017</v>
      </c>
      <c r="C2798">
        <v>316.39999999999998</v>
      </c>
      <c r="D2798">
        <v>-0.24999389632289334</v>
      </c>
      <c r="E2798">
        <f t="shared" si="207"/>
        <v>13.97118965215985</v>
      </c>
      <c r="F2798">
        <f>(MAX(E$2:E2798) - E2798)/MAX(E$2:E2798)</f>
        <v>3.2622195190147633E-2</v>
      </c>
      <c r="G2798">
        <f t="shared" si="208"/>
        <v>4.033339437312498</v>
      </c>
      <c r="H2798" t="str">
        <f t="shared" si="209"/>
        <v/>
      </c>
      <c r="I2798">
        <f t="shared" si="206"/>
        <v>-7.9011977346047204E-4</v>
      </c>
    </row>
    <row r="2799" spans="1:9" x14ac:dyDescent="0.3">
      <c r="A2799">
        <v>9</v>
      </c>
      <c r="B2799">
        <v>2017</v>
      </c>
      <c r="C2799">
        <v>316.85000000000002</v>
      </c>
      <c r="D2799">
        <v>0.31666666666669668</v>
      </c>
      <c r="E2799">
        <f t="shared" si="207"/>
        <v>14.002606640094722</v>
      </c>
      <c r="F2799">
        <f>(MAX(E$2:E2799) - E2799)/MAX(E$2:E2799)</f>
        <v>3.0446854537071931E-2</v>
      </c>
      <c r="G2799">
        <f t="shared" si="208"/>
        <v>4.3500061039791946</v>
      </c>
      <c r="H2799" t="str">
        <f t="shared" si="209"/>
        <v/>
      </c>
      <c r="I2799">
        <f t="shared" si="206"/>
        <v>9.9942138761778977E-4</v>
      </c>
    </row>
    <row r="2800" spans="1:9" x14ac:dyDescent="0.3">
      <c r="A2800">
        <v>9</v>
      </c>
      <c r="B2800">
        <v>2017</v>
      </c>
      <c r="C2800">
        <v>315.45</v>
      </c>
      <c r="D2800">
        <v>0.69999999999999185</v>
      </c>
      <c r="E2800">
        <f t="shared" si="207"/>
        <v>14.072519797356248</v>
      </c>
      <c r="F2800">
        <f>(MAX(E$2:E2800) - E2800)/MAX(E$2:E2800)</f>
        <v>2.5606004310081729E-2</v>
      </c>
      <c r="G2800">
        <f t="shared" si="208"/>
        <v>5.0500061039791868</v>
      </c>
      <c r="H2800" t="str">
        <f t="shared" si="209"/>
        <v/>
      </c>
      <c r="I2800">
        <f t="shared" si="206"/>
        <v>2.2190521477254456E-3</v>
      </c>
    </row>
    <row r="2801" spans="1:9" x14ac:dyDescent="0.3">
      <c r="A2801">
        <v>9</v>
      </c>
      <c r="B2801">
        <v>2017</v>
      </c>
      <c r="C2801">
        <v>315.7</v>
      </c>
      <c r="D2801">
        <v>-0.61666259766666665</v>
      </c>
      <c r="E2801">
        <f t="shared" si="207"/>
        <v>14.010671547811125</v>
      </c>
      <c r="F2801">
        <f>(MAX(E$2:E2801) - E2801)/MAX(E$2:E2801)</f>
        <v>2.9888433034184276E-2</v>
      </c>
      <c r="G2801">
        <f t="shared" si="208"/>
        <v>4.4333435063125197</v>
      </c>
      <c r="H2801" t="str">
        <f t="shared" si="209"/>
        <v/>
      </c>
      <c r="I2801">
        <f t="shared" si="206"/>
        <v>-1.953318332805406E-3</v>
      </c>
    </row>
    <row r="2802" spans="1:9" x14ac:dyDescent="0.3">
      <c r="A2802">
        <v>9</v>
      </c>
      <c r="B2802">
        <v>2017</v>
      </c>
      <c r="C2802">
        <v>314.39999999999998</v>
      </c>
      <c r="D2802">
        <v>-0.16667073566666668</v>
      </c>
      <c r="E2802">
        <f t="shared" si="207"/>
        <v>13.993959938073115</v>
      </c>
      <c r="F2802">
        <f>(MAX(E$2:E2802) - E2802)/MAX(E$2:E2802)</f>
        <v>3.1045560003733076E-2</v>
      </c>
      <c r="G2802">
        <f t="shared" si="208"/>
        <v>4.2666727706458527</v>
      </c>
      <c r="H2802" t="str">
        <f t="shared" si="209"/>
        <v/>
      </c>
      <c r="I2802">
        <f t="shared" si="206"/>
        <v>-5.3012320504664976E-4</v>
      </c>
    </row>
    <row r="2803" spans="1:9" x14ac:dyDescent="0.3">
      <c r="A2803">
        <v>9</v>
      </c>
      <c r="B2803">
        <v>2017</v>
      </c>
      <c r="C2803">
        <v>312.55</v>
      </c>
      <c r="D2803">
        <v>-0.65000000000002267</v>
      </c>
      <c r="E2803">
        <f t="shared" si="207"/>
        <v>13.92847868256381</v>
      </c>
      <c r="F2803">
        <f>(MAX(E$2:E2803) - E2803)/MAX(E$2:E2803)</f>
        <v>3.5579541345901119E-2</v>
      </c>
      <c r="G2803">
        <f t="shared" si="208"/>
        <v>3.6166727706458301</v>
      </c>
      <c r="H2803" t="str">
        <f t="shared" si="209"/>
        <v/>
      </c>
      <c r="I2803">
        <f t="shared" si="206"/>
        <v>-2.0796672532395542E-3</v>
      </c>
    </row>
    <row r="2804" spans="1:9" x14ac:dyDescent="0.3">
      <c r="A2804">
        <v>9</v>
      </c>
      <c r="B2804">
        <v>2017</v>
      </c>
      <c r="C2804">
        <v>312.3</v>
      </c>
      <c r="D2804">
        <v>0.2666646323229393</v>
      </c>
      <c r="E2804">
        <f t="shared" si="207"/>
        <v>13.955238283764844</v>
      </c>
      <c r="F2804">
        <f>(MAX(E$2:E2804) - E2804)/MAX(E$2:E2804)</f>
        <v>3.3726682361666982E-2</v>
      </c>
      <c r="G2804">
        <f t="shared" si="208"/>
        <v>3.8833374029687695</v>
      </c>
      <c r="H2804" t="str">
        <f t="shared" si="209"/>
        <v/>
      </c>
      <c r="I2804">
        <f t="shared" si="206"/>
        <v>8.5387330234690771E-4</v>
      </c>
    </row>
    <row r="2805" spans="1:9" x14ac:dyDescent="0.3">
      <c r="A2805">
        <v>9</v>
      </c>
      <c r="B2805">
        <v>2017</v>
      </c>
      <c r="C2805">
        <v>311.55</v>
      </c>
      <c r="D2805">
        <v>5.0004069000000005E-2</v>
      </c>
      <c r="E2805">
        <f t="shared" si="207"/>
        <v>13.960277898820593</v>
      </c>
      <c r="F2805">
        <f>(MAX(E$2:E2805) - E2805)/MAX(E$2:E2805)</f>
        <v>3.3377734858190566E-2</v>
      </c>
      <c r="G2805">
        <f t="shared" si="208"/>
        <v>3.9333414719687694</v>
      </c>
      <c r="H2805" t="str">
        <f t="shared" si="209"/>
        <v/>
      </c>
      <c r="I2805">
        <f t="shared" si="206"/>
        <v>1.6050094366875303E-4</v>
      </c>
    </row>
    <row r="2806" spans="1:9" x14ac:dyDescent="0.3">
      <c r="A2806">
        <v>9</v>
      </c>
      <c r="B2806">
        <v>2017</v>
      </c>
      <c r="C2806">
        <v>311.85000000000002</v>
      </c>
      <c r="D2806">
        <v>-0.84999389633333333</v>
      </c>
      <c r="E2806">
        <f t="shared" si="207"/>
        <v>13.874663533704323</v>
      </c>
      <c r="F2806">
        <f>(MAX(E$2:E2806) - E2806)/MAX(E$2:E2806)</f>
        <v>3.9305750914687389E-2</v>
      </c>
      <c r="G2806">
        <f t="shared" si="208"/>
        <v>3.083347575635436</v>
      </c>
      <c r="H2806">
        <f t="shared" si="209"/>
        <v>3.083347575635436</v>
      </c>
      <c r="I2806">
        <f t="shared" si="206"/>
        <v>-2.725649819892042E-3</v>
      </c>
    </row>
    <row r="2807" spans="1:9" x14ac:dyDescent="0.3">
      <c r="A2807">
        <v>10</v>
      </c>
      <c r="B2807">
        <v>2017</v>
      </c>
      <c r="C2807">
        <v>311.85000000000002</v>
      </c>
      <c r="D2807">
        <v>2.5499999999999665</v>
      </c>
      <c r="E2807">
        <f t="shared" si="207"/>
        <v>14.129933317333078</v>
      </c>
      <c r="F2807">
        <f>(MAX(E$2:E2807) - E2807)/MAX(E$2:E2807)</f>
        <v>2.1630640271343184E-2</v>
      </c>
      <c r="G2807">
        <f t="shared" si="208"/>
        <v>2.5499999999999665</v>
      </c>
      <c r="H2807" t="str">
        <f t="shared" si="209"/>
        <v/>
      </c>
      <c r="I2807">
        <f t="shared" si="206"/>
        <v>8.1770081770080692E-3</v>
      </c>
    </row>
    <row r="2808" spans="1:9" x14ac:dyDescent="0.3">
      <c r="A2808">
        <v>10</v>
      </c>
      <c r="B2808">
        <v>2017</v>
      </c>
      <c r="C2808">
        <v>311.85000000000002</v>
      </c>
      <c r="D2808">
        <v>2.5499999999999665</v>
      </c>
      <c r="E2808">
        <f t="shared" si="207"/>
        <v>14.389899622955003</v>
      </c>
      <c r="F2808">
        <f>(MAX(E$2:E2808) - E2808)/MAX(E$2:E2808)</f>
        <v>3.6303381984136513E-3</v>
      </c>
      <c r="G2808">
        <f t="shared" si="208"/>
        <v>5.099999999999933</v>
      </c>
      <c r="H2808" t="str">
        <f t="shared" si="209"/>
        <v/>
      </c>
      <c r="I2808">
        <f t="shared" si="206"/>
        <v>8.1770081770080692E-3</v>
      </c>
    </row>
    <row r="2809" spans="1:9" x14ac:dyDescent="0.3">
      <c r="A2809">
        <v>10</v>
      </c>
      <c r="B2809">
        <v>2017</v>
      </c>
      <c r="C2809">
        <v>311.85000000000002</v>
      </c>
      <c r="D2809">
        <v>2.5499999999999665</v>
      </c>
      <c r="E2809">
        <f t="shared" si="207"/>
        <v>14.654648858442265</v>
      </c>
      <c r="F2809">
        <f>(MAX(E$2:E2809) - E2809)/MAX(E$2:E2809)</f>
        <v>0</v>
      </c>
      <c r="G2809">
        <f t="shared" si="208"/>
        <v>7.6499999999998991</v>
      </c>
      <c r="H2809" t="str">
        <f t="shared" si="209"/>
        <v/>
      </c>
      <c r="I2809">
        <f t="shared" si="206"/>
        <v>8.1770081770080692E-3</v>
      </c>
    </row>
    <row r="2810" spans="1:9" x14ac:dyDescent="0.3">
      <c r="A2810">
        <v>10</v>
      </c>
      <c r="B2810">
        <v>2017</v>
      </c>
      <c r="C2810">
        <v>311.85000000000002</v>
      </c>
      <c r="D2810">
        <v>2.5499999999999665</v>
      </c>
      <c r="E2810">
        <f t="shared" si="207"/>
        <v>14.924269021422258</v>
      </c>
      <c r="F2810">
        <f>(MAX(E$2:E2810) - E2810)/MAX(E$2:E2810)</f>
        <v>0</v>
      </c>
      <c r="G2810">
        <f t="shared" si="208"/>
        <v>10.199999999999866</v>
      </c>
      <c r="H2810" t="str">
        <f t="shared" si="209"/>
        <v/>
      </c>
      <c r="I2810">
        <f t="shared" si="206"/>
        <v>8.1770081770080692E-3</v>
      </c>
    </row>
    <row r="2811" spans="1:9" x14ac:dyDescent="0.3">
      <c r="A2811">
        <v>10</v>
      </c>
      <c r="B2811">
        <v>2017</v>
      </c>
      <c r="C2811">
        <v>311.85000000000002</v>
      </c>
      <c r="D2811">
        <v>2.5499999999999665</v>
      </c>
      <c r="E2811">
        <f t="shared" si="207"/>
        <v>15.198849728526344</v>
      </c>
      <c r="F2811">
        <f>(MAX(E$2:E2811) - E2811)/MAX(E$2:E2811)</f>
        <v>0</v>
      </c>
      <c r="G2811">
        <f t="shared" si="208"/>
        <v>12.749999999999833</v>
      </c>
      <c r="H2811" t="str">
        <f t="shared" si="209"/>
        <v/>
      </c>
      <c r="I2811">
        <f t="shared" si="206"/>
        <v>8.1770081770080692E-3</v>
      </c>
    </row>
    <row r="2812" spans="1:9" x14ac:dyDescent="0.3">
      <c r="A2812">
        <v>10</v>
      </c>
      <c r="B2812">
        <v>2017</v>
      </c>
      <c r="C2812">
        <v>311.85000000000002</v>
      </c>
      <c r="D2812">
        <v>2.5499999999999665</v>
      </c>
      <c r="E2812">
        <f t="shared" si="207"/>
        <v>15.478482245176718</v>
      </c>
      <c r="F2812">
        <f>(MAX(E$2:E2812) - E2812)/MAX(E$2:E2812)</f>
        <v>0</v>
      </c>
      <c r="G2812">
        <f t="shared" si="208"/>
        <v>15.2999999999998</v>
      </c>
      <c r="H2812" t="str">
        <f t="shared" si="209"/>
        <v/>
      </c>
      <c r="I2812">
        <f t="shared" si="206"/>
        <v>8.1770081770080692E-3</v>
      </c>
    </row>
    <row r="2813" spans="1:9" x14ac:dyDescent="0.3">
      <c r="A2813">
        <v>10</v>
      </c>
      <c r="B2813">
        <v>2017</v>
      </c>
      <c r="C2813">
        <v>319.05</v>
      </c>
      <c r="D2813">
        <v>-1.20000610367706</v>
      </c>
      <c r="E2813">
        <f t="shared" si="207"/>
        <v>15.347493012667062</v>
      </c>
      <c r="F2813">
        <f>(MAX(E$2:E2813) - E2813)/MAX(E$2:E2813)</f>
        <v>8.4626664575251486E-3</v>
      </c>
      <c r="G2813">
        <f t="shared" si="208"/>
        <v>14.09999389632274</v>
      </c>
      <c r="H2813" t="str">
        <f t="shared" si="209"/>
        <v/>
      </c>
      <c r="I2813">
        <f t="shared" si="206"/>
        <v>-3.76118509223338E-3</v>
      </c>
    </row>
    <row r="2814" spans="1:9" x14ac:dyDescent="0.3">
      <c r="A2814">
        <v>10</v>
      </c>
      <c r="B2814">
        <v>2017</v>
      </c>
      <c r="C2814">
        <v>321.25</v>
      </c>
      <c r="D2814">
        <v>-2.1000061036770798</v>
      </c>
      <c r="E2814">
        <f t="shared" si="207"/>
        <v>15.121758801752915</v>
      </c>
      <c r="F2814">
        <f>(MAX(E$2:E2814) - E2814)/MAX(E$2:E2814)</f>
        <v>2.304640970434698E-2</v>
      </c>
      <c r="G2814">
        <f t="shared" si="208"/>
        <v>11.99998779264566</v>
      </c>
      <c r="H2814" t="str">
        <f t="shared" si="209"/>
        <v/>
      </c>
      <c r="I2814">
        <f t="shared" si="206"/>
        <v>-6.5369839803177581E-3</v>
      </c>
    </row>
    <row r="2815" spans="1:9" x14ac:dyDescent="0.3">
      <c r="A2815">
        <v>10</v>
      </c>
      <c r="B2815">
        <v>2017</v>
      </c>
      <c r="C2815">
        <v>323.7</v>
      </c>
      <c r="D2815">
        <v>-2.0499938963229334</v>
      </c>
      <c r="E2815">
        <f t="shared" si="207"/>
        <v>14.906284891336362</v>
      </c>
      <c r="F2815">
        <f>(MAX(E$2:E2815) - E2815)/MAX(E$2:E2815)</f>
        <v>3.6967277849135304E-2</v>
      </c>
      <c r="G2815">
        <f t="shared" si="208"/>
        <v>9.9499938963227272</v>
      </c>
      <c r="H2815" t="str">
        <f t="shared" si="209"/>
        <v/>
      </c>
      <c r="I2815">
        <f t="shared" si="206"/>
        <v>-6.3330055493448674E-3</v>
      </c>
    </row>
    <row r="2816" spans="1:9" x14ac:dyDescent="0.3">
      <c r="A2816">
        <v>10</v>
      </c>
      <c r="B2816">
        <v>2017</v>
      </c>
      <c r="C2816">
        <v>325.14999999999998</v>
      </c>
      <c r="D2816">
        <v>-8.3331298989597999E-2</v>
      </c>
      <c r="E2816">
        <f t="shared" si="207"/>
        <v>14.89768928873146</v>
      </c>
      <c r="F2816">
        <f>(MAX(E$2:E2816) - E2816)/MAX(E$2:E2816)</f>
        <v>3.7522603782825022E-2</v>
      </c>
      <c r="G2816">
        <f t="shared" si="208"/>
        <v>9.8666625973331286</v>
      </c>
      <c r="H2816" t="str">
        <f t="shared" si="209"/>
        <v/>
      </c>
      <c r="I2816">
        <f t="shared" si="206"/>
        <v>-2.5628571117821932E-4</v>
      </c>
    </row>
    <row r="2817" spans="1:9" x14ac:dyDescent="0.3">
      <c r="A2817">
        <v>10</v>
      </c>
      <c r="B2817">
        <v>2017</v>
      </c>
      <c r="C2817">
        <v>325.75</v>
      </c>
      <c r="D2817">
        <v>4.999593097918132E-2</v>
      </c>
      <c r="E2817">
        <f t="shared" si="207"/>
        <v>14.902833889352225</v>
      </c>
      <c r="F2817">
        <f>(MAX(E$2:E2817) - E2817)/MAX(E$2:E2817)</f>
        <v>3.7190232653713295E-2</v>
      </c>
      <c r="G2817">
        <f t="shared" si="208"/>
        <v>9.9166585283123094</v>
      </c>
      <c r="H2817" t="str">
        <f t="shared" si="209"/>
        <v/>
      </c>
      <c r="I2817">
        <f t="shared" si="206"/>
        <v>1.5347945043493882E-4</v>
      </c>
    </row>
    <row r="2818" spans="1:9" x14ac:dyDescent="0.3">
      <c r="A2818">
        <v>10</v>
      </c>
      <c r="B2818">
        <v>2017</v>
      </c>
      <c r="C2818">
        <v>325.64999999999998</v>
      </c>
      <c r="D2818">
        <v>-8.3329264312530002E-2</v>
      </c>
      <c r="E2818">
        <f t="shared" si="207"/>
        <v>14.894253680801983</v>
      </c>
      <c r="F2818">
        <f>(MAX(E$2:E2818) - E2818)/MAX(E$2:E2818)</f>
        <v>3.7744564041916166E-2</v>
      </c>
      <c r="G2818">
        <f t="shared" si="208"/>
        <v>9.8333292639997794</v>
      </c>
      <c r="H2818" t="str">
        <f t="shared" si="209"/>
        <v/>
      </c>
      <c r="I2818">
        <f t="shared" si="206"/>
        <v>-2.5588596441741135E-4</v>
      </c>
    </row>
    <row r="2819" spans="1:9" x14ac:dyDescent="0.3">
      <c r="A2819">
        <v>10</v>
      </c>
      <c r="B2819">
        <v>2017</v>
      </c>
      <c r="C2819">
        <v>325.60000000000002</v>
      </c>
      <c r="D2819">
        <v>-0.11667277003121934</v>
      </c>
      <c r="E2819">
        <f t="shared" si="207"/>
        <v>14.88224524674917</v>
      </c>
      <c r="F2819">
        <f>(MAX(E$2:E2819) - E2819)/MAX(E$2:E2819)</f>
        <v>3.8520378741484333E-2</v>
      </c>
      <c r="G2819">
        <f t="shared" si="208"/>
        <v>9.7166564939685607</v>
      </c>
      <c r="H2819" t="str">
        <f t="shared" si="209"/>
        <v/>
      </c>
      <c r="I2819">
        <f t="shared" ref="I2819:I2882" si="210">D2819/C2819</f>
        <v>-3.5833160328998566E-4</v>
      </c>
    </row>
    <row r="2820" spans="1:9" x14ac:dyDescent="0.3">
      <c r="A2820">
        <v>10</v>
      </c>
      <c r="B2820">
        <v>2017</v>
      </c>
      <c r="C2820">
        <v>326.8</v>
      </c>
      <c r="D2820">
        <v>2.6000000000000134</v>
      </c>
      <c r="E2820">
        <f t="shared" ref="E2820:E2883" si="211">(D2820/C2820*$G$2+1)*E2819*$H$2+(1-$H$2)*E2819</f>
        <v>15.1486501876717</v>
      </c>
      <c r="F2820">
        <f>(MAX(E$2:E2820) - E2820)/MAX(E$2:E2820)</f>
        <v>2.1309069731807649E-2</v>
      </c>
      <c r="G2820">
        <f t="shared" si="208"/>
        <v>12.316656493968575</v>
      </c>
      <c r="H2820" t="str">
        <f t="shared" si="209"/>
        <v/>
      </c>
      <c r="I2820">
        <f t="shared" si="210"/>
        <v>7.95593635250922E-3</v>
      </c>
    </row>
    <row r="2821" spans="1:9" x14ac:dyDescent="0.3">
      <c r="A2821">
        <v>10</v>
      </c>
      <c r="B2821">
        <v>2017</v>
      </c>
      <c r="C2821">
        <v>324.35000000000002</v>
      </c>
      <c r="D2821">
        <v>-0.6666646323228933</v>
      </c>
      <c r="E2821">
        <f t="shared" si="211"/>
        <v>15.078593440509707</v>
      </c>
      <c r="F2821">
        <f>(MAX(E$2:E2821) - E2821)/MAX(E$2:E2821)</f>
        <v>2.5835143157632346E-2</v>
      </c>
      <c r="G2821">
        <f t="shared" ref="G2821:G2884" si="212">IF(A2821&lt;&gt;A2820, D2821, D2821+G2820)</f>
        <v>11.649991861645681</v>
      </c>
      <c r="H2821" t="str">
        <f t="shared" si="209"/>
        <v/>
      </c>
      <c r="I2821">
        <f t="shared" si="210"/>
        <v>-2.0553865648925335E-3</v>
      </c>
    </row>
    <row r="2822" spans="1:9" x14ac:dyDescent="0.3">
      <c r="A2822">
        <v>10</v>
      </c>
      <c r="B2822">
        <v>2017</v>
      </c>
      <c r="C2822">
        <v>327.3</v>
      </c>
      <c r="D2822">
        <v>0.15001220702082532</v>
      </c>
      <c r="E2822">
        <f t="shared" si="211"/>
        <v>15.09414320962598</v>
      </c>
      <c r="F2822">
        <f>(MAX(E$2:E2822) - E2822)/MAX(E$2:E2822)</f>
        <v>2.4830537611044055E-2</v>
      </c>
      <c r="G2822">
        <f t="shared" si="212"/>
        <v>11.800004068666507</v>
      </c>
      <c r="H2822" t="str">
        <f t="shared" si="209"/>
        <v/>
      </c>
      <c r="I2822">
        <f t="shared" si="210"/>
        <v>4.5833243819378344E-4</v>
      </c>
    </row>
    <row r="2823" spans="1:9" x14ac:dyDescent="0.3">
      <c r="A2823">
        <v>10</v>
      </c>
      <c r="B2823">
        <v>2017</v>
      </c>
      <c r="C2823">
        <v>326.95</v>
      </c>
      <c r="D2823">
        <v>-0.30000000000000732</v>
      </c>
      <c r="E2823">
        <f t="shared" si="211"/>
        <v>15.062980809667277</v>
      </c>
      <c r="F2823">
        <f>(MAX(E$2:E2823) - E2823)/MAX(E$2:E2823)</f>
        <v>2.6843809937432083E-2</v>
      </c>
      <c r="G2823">
        <f t="shared" si="212"/>
        <v>11.500004068666499</v>
      </c>
      <c r="H2823" t="str">
        <f t="shared" si="209"/>
        <v/>
      </c>
      <c r="I2823">
        <f t="shared" si="210"/>
        <v>-9.1757149411227199E-4</v>
      </c>
    </row>
    <row r="2824" spans="1:9" x14ac:dyDescent="0.3">
      <c r="A2824">
        <v>10</v>
      </c>
      <c r="B2824">
        <v>2017</v>
      </c>
      <c r="C2824">
        <v>326.8</v>
      </c>
      <c r="D2824">
        <v>-1.6670735687477196E-2</v>
      </c>
      <c r="E2824">
        <f t="shared" si="211"/>
        <v>15.061251924457904</v>
      </c>
      <c r="F2824">
        <f>(MAX(E$2:E2824) - E2824)/MAX(E$2:E2824)</f>
        <v>2.6955505979846785E-2</v>
      </c>
      <c r="G2824">
        <f t="shared" si="212"/>
        <v>11.483333332979022</v>
      </c>
      <c r="H2824" t="str">
        <f t="shared" si="209"/>
        <v/>
      </c>
      <c r="I2824">
        <f t="shared" si="210"/>
        <v>-5.1012043107335361E-5</v>
      </c>
    </row>
    <row r="2825" spans="1:9" x14ac:dyDescent="0.3">
      <c r="A2825">
        <v>10</v>
      </c>
      <c r="B2825">
        <v>2017</v>
      </c>
      <c r="C2825">
        <v>326.60000000000002</v>
      </c>
      <c r="D2825">
        <v>-0.91666666666666663</v>
      </c>
      <c r="E2825">
        <f t="shared" si="211"/>
        <v>14.966139150133976</v>
      </c>
      <c r="F2825">
        <f>(MAX(E$2:E2825) - E2825)/MAX(E$2:E2825)</f>
        <v>3.310034452521296E-2</v>
      </c>
      <c r="G2825">
        <f t="shared" si="212"/>
        <v>10.566666666312356</v>
      </c>
      <c r="H2825" t="str">
        <f t="shared" si="209"/>
        <v/>
      </c>
      <c r="I2825">
        <f t="shared" si="210"/>
        <v>-2.806695243927332E-3</v>
      </c>
    </row>
    <row r="2826" spans="1:9" x14ac:dyDescent="0.3">
      <c r="A2826">
        <v>10</v>
      </c>
      <c r="B2826">
        <v>2017</v>
      </c>
      <c r="C2826">
        <v>324.5</v>
      </c>
      <c r="D2826">
        <v>-2.4500061036770937</v>
      </c>
      <c r="E2826">
        <f t="shared" si="211"/>
        <v>14.711898633649554</v>
      </c>
      <c r="F2826">
        <f>(MAX(E$2:E2826) - E2826)/MAX(E$2:E2826)</f>
        <v>4.9525760948948373E-2</v>
      </c>
      <c r="G2826">
        <f t="shared" si="212"/>
        <v>8.1166605626352624</v>
      </c>
      <c r="H2826" t="str">
        <f t="shared" si="209"/>
        <v/>
      </c>
      <c r="I2826">
        <f t="shared" si="210"/>
        <v>-7.5500958510850346E-3</v>
      </c>
    </row>
    <row r="2827" spans="1:9" x14ac:dyDescent="0.3">
      <c r="A2827">
        <v>10</v>
      </c>
      <c r="B2827">
        <v>2017</v>
      </c>
      <c r="C2827">
        <v>328.7</v>
      </c>
      <c r="D2827">
        <v>0.38334147137500002</v>
      </c>
      <c r="E2827">
        <f t="shared" si="211"/>
        <v>14.750503081337786</v>
      </c>
      <c r="F2827">
        <f>(MAX(E$2:E2827) - E2827)/MAX(E$2:E2827)</f>
        <v>4.7031689044691599E-2</v>
      </c>
      <c r="G2827">
        <f t="shared" si="212"/>
        <v>8.5000020340102616</v>
      </c>
      <c r="H2827" t="str">
        <f t="shared" si="209"/>
        <v/>
      </c>
      <c r="I2827">
        <f t="shared" si="210"/>
        <v>1.1662350817614848E-3</v>
      </c>
    </row>
    <row r="2828" spans="1:9" x14ac:dyDescent="0.3">
      <c r="A2828">
        <v>10</v>
      </c>
      <c r="B2828">
        <v>2017</v>
      </c>
      <c r="C2828">
        <v>327.75</v>
      </c>
      <c r="D2828">
        <v>-0.86666463199999999</v>
      </c>
      <c r="E2828">
        <f t="shared" si="211"/>
        <v>14.662742857140056</v>
      </c>
      <c r="F2828">
        <f>(MAX(E$2:E2828) - E2828)/MAX(E$2:E2828)</f>
        <v>5.2701510078021735E-2</v>
      </c>
      <c r="G2828">
        <f t="shared" si="212"/>
        <v>7.6333374020102616</v>
      </c>
      <c r="H2828">
        <f t="shared" si="209"/>
        <v>7.6333374020102616</v>
      </c>
      <c r="I2828">
        <f t="shared" si="210"/>
        <v>-2.6442856811594202E-3</v>
      </c>
    </row>
    <row r="2829" spans="1:9" x14ac:dyDescent="0.3">
      <c r="A2829">
        <v>11</v>
      </c>
      <c r="B2829">
        <v>2017</v>
      </c>
      <c r="C2829">
        <v>333.2</v>
      </c>
      <c r="D2829">
        <v>-3</v>
      </c>
      <c r="E2829">
        <f t="shared" si="211"/>
        <v>14.36570349853953</v>
      </c>
      <c r="F2829">
        <f>(MAX(E$2:E2829) - E2829)/MAX(E$2:E2829)</f>
        <v>7.1891980687185497E-2</v>
      </c>
      <c r="G2829">
        <f t="shared" si="212"/>
        <v>-3</v>
      </c>
      <c r="H2829" t="str">
        <f t="shared" si="209"/>
        <v/>
      </c>
      <c r="I2829">
        <f t="shared" si="210"/>
        <v>-9.00360144057623E-3</v>
      </c>
    </row>
    <row r="2830" spans="1:9" x14ac:dyDescent="0.3">
      <c r="A2830">
        <v>11</v>
      </c>
      <c r="B2830">
        <v>2017</v>
      </c>
      <c r="C2830">
        <v>336.25</v>
      </c>
      <c r="D2830">
        <v>-1.1000000000000134</v>
      </c>
      <c r="E2830">
        <f t="shared" si="211"/>
        <v>14.259963376133921</v>
      </c>
      <c r="F2830">
        <f>(MAX(E$2:E2830) - E2830)/MAX(E$2:E2830)</f>
        <v>7.8723407743837515E-2</v>
      </c>
      <c r="G2830">
        <f t="shared" si="212"/>
        <v>-4.1000000000000139</v>
      </c>
      <c r="H2830" t="str">
        <f t="shared" si="209"/>
        <v/>
      </c>
      <c r="I2830">
        <f t="shared" si="210"/>
        <v>-3.2713754646840547E-3</v>
      </c>
    </row>
    <row r="2831" spans="1:9" x14ac:dyDescent="0.3">
      <c r="A2831">
        <v>11</v>
      </c>
      <c r="B2831">
        <v>2017</v>
      </c>
      <c r="C2831">
        <v>336.05</v>
      </c>
      <c r="D2831">
        <v>-0.40001831069789334</v>
      </c>
      <c r="E2831">
        <f t="shared" si="211"/>
        <v>14.221770980550664</v>
      </c>
      <c r="F2831">
        <f>(MAX(E$2:E2831) - E2831)/MAX(E$2:E2831)</f>
        <v>8.1190858684976053E-2</v>
      </c>
      <c r="G2831">
        <f t="shared" si="212"/>
        <v>-4.5000183106979073</v>
      </c>
      <c r="H2831" t="str">
        <f t="shared" si="209"/>
        <v/>
      </c>
      <c r="I2831">
        <f t="shared" si="210"/>
        <v>-1.1903535506558348E-3</v>
      </c>
    </row>
    <row r="2832" spans="1:9" x14ac:dyDescent="0.3">
      <c r="A2832">
        <v>11</v>
      </c>
      <c r="B2832">
        <v>2017</v>
      </c>
      <c r="C2832">
        <v>335.75</v>
      </c>
      <c r="D2832">
        <v>-3</v>
      </c>
      <c r="E2832">
        <f t="shared" si="211"/>
        <v>13.935853023383972</v>
      </c>
      <c r="F2832">
        <f>(MAX(E$2:E2832) - E2832)/MAX(E$2:E2832)</f>
        <v>9.9662822062120959E-2</v>
      </c>
      <c r="G2832">
        <f t="shared" si="212"/>
        <v>-7.5000183106979073</v>
      </c>
      <c r="H2832" t="str">
        <f t="shared" si="209"/>
        <v/>
      </c>
      <c r="I2832">
        <f t="shared" si="210"/>
        <v>-8.9352196574832461E-3</v>
      </c>
    </row>
    <row r="2833" spans="1:9" x14ac:dyDescent="0.3">
      <c r="A2833">
        <v>11</v>
      </c>
      <c r="B2833">
        <v>2017</v>
      </c>
      <c r="C2833">
        <v>334.25</v>
      </c>
      <c r="D2833">
        <v>-0.13333129866666668</v>
      </c>
      <c r="E2833">
        <f t="shared" si="211"/>
        <v>13.923345343178497</v>
      </c>
      <c r="F2833">
        <f>(MAX(E$2:E2833) - E2833)/MAX(E$2:E2833)</f>
        <v>0.10047089096754434</v>
      </c>
      <c r="G2833">
        <f t="shared" si="212"/>
        <v>-7.6333496093645739</v>
      </c>
      <c r="H2833" t="str">
        <f t="shared" si="209"/>
        <v/>
      </c>
      <c r="I2833">
        <f t="shared" si="210"/>
        <v>-3.9889692944402894E-4</v>
      </c>
    </row>
    <row r="2834" spans="1:9" x14ac:dyDescent="0.3">
      <c r="A2834">
        <v>11</v>
      </c>
      <c r="B2834">
        <v>2017</v>
      </c>
      <c r="C2834">
        <v>332.45</v>
      </c>
      <c r="D2834">
        <v>2.9000000000000199</v>
      </c>
      <c r="E2834">
        <f t="shared" si="211"/>
        <v>14.196619003470992</v>
      </c>
      <c r="F2834">
        <f>(MAX(E$2:E2834) - E2834)/MAX(E$2:E2834)</f>
        <v>8.2815822727397528E-2</v>
      </c>
      <c r="G2834">
        <f t="shared" si="212"/>
        <v>-4.733349609364554</v>
      </c>
      <c r="H2834" t="str">
        <f t="shared" si="209"/>
        <v/>
      </c>
      <c r="I2834">
        <f t="shared" si="210"/>
        <v>8.7231162580839825E-3</v>
      </c>
    </row>
    <row r="2835" spans="1:9" x14ac:dyDescent="0.3">
      <c r="A2835">
        <v>11</v>
      </c>
      <c r="B2835">
        <v>2017</v>
      </c>
      <c r="C2835">
        <v>335.9</v>
      </c>
      <c r="D2835">
        <v>0.43333740234371348</v>
      </c>
      <c r="E2835">
        <f t="shared" si="211"/>
        <v>14.237827200858046</v>
      </c>
      <c r="F2835">
        <f>(MAX(E$2:E2835) - E2835)/MAX(E$2:E2835)</f>
        <v>8.0153533445133152E-2</v>
      </c>
      <c r="G2835">
        <f t="shared" si="212"/>
        <v>-4.3000122070208402</v>
      </c>
      <c r="H2835" t="str">
        <f t="shared" si="209"/>
        <v/>
      </c>
      <c r="I2835">
        <f t="shared" si="210"/>
        <v>1.2900786017973013E-3</v>
      </c>
    </row>
    <row r="2836" spans="1:9" x14ac:dyDescent="0.3">
      <c r="A2836">
        <v>11</v>
      </c>
      <c r="B2836">
        <v>2017</v>
      </c>
      <c r="C2836">
        <v>332.2</v>
      </c>
      <c r="D2836">
        <v>0.80000000000000737</v>
      </c>
      <c r="E2836">
        <f t="shared" si="211"/>
        <v>14.314973766064382</v>
      </c>
      <c r="F2836">
        <f>(MAX(E$2:E2836) - E2836)/MAX(E$2:E2836)</f>
        <v>7.5169416528219304E-2</v>
      </c>
      <c r="G2836">
        <f t="shared" si="212"/>
        <v>-3.5000122070208328</v>
      </c>
      <c r="H2836" t="str">
        <f t="shared" si="209"/>
        <v/>
      </c>
      <c r="I2836">
        <f t="shared" si="210"/>
        <v>2.4081878386514369E-3</v>
      </c>
    </row>
    <row r="2837" spans="1:9" x14ac:dyDescent="0.3">
      <c r="A2837">
        <v>11</v>
      </c>
      <c r="B2837">
        <v>2017</v>
      </c>
      <c r="C2837">
        <v>333.05</v>
      </c>
      <c r="D2837">
        <v>1.4000061036770868</v>
      </c>
      <c r="E2837">
        <f t="shared" si="211"/>
        <v>14.450365941276967</v>
      </c>
      <c r="F2837">
        <f>(MAX(E$2:E2837) - E2837)/MAX(E$2:E2837)</f>
        <v>6.6422294357712242E-2</v>
      </c>
      <c r="G2837">
        <f t="shared" si="212"/>
        <v>-2.100006103343746</v>
      </c>
      <c r="H2837" t="str">
        <f t="shared" si="209"/>
        <v/>
      </c>
      <c r="I2837">
        <f t="shared" si="210"/>
        <v>4.2035913636903968E-3</v>
      </c>
    </row>
    <row r="2838" spans="1:9" x14ac:dyDescent="0.3">
      <c r="A2838">
        <v>11</v>
      </c>
      <c r="B2838">
        <v>2017</v>
      </c>
      <c r="C2838">
        <v>331.55</v>
      </c>
      <c r="D2838">
        <v>5.0000000000022665E-2</v>
      </c>
      <c r="E2838">
        <f t="shared" si="211"/>
        <v>14.455269172066874</v>
      </c>
      <c r="F2838">
        <f>(MAX(E$2:E2838) - E2838)/MAX(E$2:E2838)</f>
        <v>6.6105517123856844E-2</v>
      </c>
      <c r="G2838">
        <f t="shared" si="212"/>
        <v>-2.0500061033437236</v>
      </c>
      <c r="H2838" t="str">
        <f t="shared" si="209"/>
        <v/>
      </c>
      <c r="I2838">
        <f t="shared" si="210"/>
        <v>1.5080681646817271E-4</v>
      </c>
    </row>
    <row r="2839" spans="1:9" x14ac:dyDescent="0.3">
      <c r="A2839">
        <v>11</v>
      </c>
      <c r="B2839">
        <v>2017</v>
      </c>
      <c r="C2839">
        <v>330.75</v>
      </c>
      <c r="D2839">
        <v>-1.4999938963229267</v>
      </c>
      <c r="E2839">
        <f t="shared" si="211"/>
        <v>14.307767025619217</v>
      </c>
      <c r="F2839">
        <f>(MAX(E$2:E2839) - E2839)/MAX(E$2:E2839)</f>
        <v>7.5635013886604388E-2</v>
      </c>
      <c r="G2839">
        <f t="shared" si="212"/>
        <v>-3.5499999996666505</v>
      </c>
      <c r="H2839" t="str">
        <f t="shared" si="209"/>
        <v/>
      </c>
      <c r="I2839">
        <f t="shared" si="210"/>
        <v>-4.5351289382401412E-3</v>
      </c>
    </row>
    <row r="2840" spans="1:9" x14ac:dyDescent="0.3">
      <c r="A2840">
        <v>11</v>
      </c>
      <c r="B2840">
        <v>2017</v>
      </c>
      <c r="C2840">
        <v>330.15</v>
      </c>
      <c r="D2840">
        <v>-1.2499938963229267</v>
      </c>
      <c r="E2840">
        <f t="shared" si="211"/>
        <v>14.185881827172821</v>
      </c>
      <c r="F2840">
        <f>(MAX(E$2:E2840) - E2840)/MAX(E$2:E2840)</f>
        <v>8.3509506780400672E-2</v>
      </c>
      <c r="G2840">
        <f t="shared" si="212"/>
        <v>-4.7999938959895774</v>
      </c>
      <c r="H2840" t="str">
        <f t="shared" si="209"/>
        <v/>
      </c>
      <c r="I2840">
        <f t="shared" si="210"/>
        <v>-3.7861393194697159E-3</v>
      </c>
    </row>
    <row r="2841" spans="1:9" x14ac:dyDescent="0.3">
      <c r="A2841">
        <v>11</v>
      </c>
      <c r="B2841">
        <v>2017</v>
      </c>
      <c r="C2841">
        <v>333</v>
      </c>
      <c r="D2841">
        <v>1.9500061036770935</v>
      </c>
      <c r="E2841">
        <f t="shared" si="211"/>
        <v>14.372790990341935</v>
      </c>
      <c r="F2841">
        <f>(MAX(E$2:E2841) - E2841)/MAX(E$2:E2841)</f>
        <v>7.1434087484858508E-2</v>
      </c>
      <c r="G2841">
        <f t="shared" si="212"/>
        <v>-2.8499877923124837</v>
      </c>
      <c r="H2841" t="str">
        <f t="shared" ref="H2841:H2904" si="213">IF(A2841=A2842, "", IF(-C2819*0.05 &gt; MIN(G2820:G2841), -C2819*0.05, G2841))</f>
        <v/>
      </c>
      <c r="I2841">
        <f t="shared" si="210"/>
        <v>5.8558741852164971E-3</v>
      </c>
    </row>
    <row r="2842" spans="1:9" x14ac:dyDescent="0.3">
      <c r="A2842">
        <v>11</v>
      </c>
      <c r="B2842">
        <v>2017</v>
      </c>
      <c r="C2842">
        <v>331.8</v>
      </c>
      <c r="D2842">
        <v>0.75</v>
      </c>
      <c r="E2842">
        <f t="shared" si="211"/>
        <v>14.445889497865146</v>
      </c>
      <c r="F2842">
        <f>(MAX(E$2:E2842) - E2842)/MAX(E$2:E2842)</f>
        <v>6.671149864408317E-2</v>
      </c>
      <c r="G2842">
        <f t="shared" si="212"/>
        <v>-2.0999877923124837</v>
      </c>
      <c r="H2842" t="str">
        <f t="shared" si="213"/>
        <v/>
      </c>
      <c r="I2842">
        <f t="shared" si="210"/>
        <v>2.2603978300180833E-3</v>
      </c>
    </row>
    <row r="2843" spans="1:9" x14ac:dyDescent="0.3">
      <c r="A2843">
        <v>11</v>
      </c>
      <c r="B2843">
        <v>2017</v>
      </c>
      <c r="C2843">
        <v>331</v>
      </c>
      <c r="D2843">
        <v>4.9975585958325734E-2</v>
      </c>
      <c r="E2843">
        <f t="shared" si="211"/>
        <v>14.450796957178667</v>
      </c>
      <c r="F2843">
        <f>(MAX(E$2:E2843) - E2843)/MAX(E$2:E2843)</f>
        <v>6.6394448223002583E-2</v>
      </c>
      <c r="G2843">
        <f t="shared" si="212"/>
        <v>-2.0500122063541579</v>
      </c>
      <c r="H2843" t="str">
        <f t="shared" si="213"/>
        <v/>
      </c>
      <c r="I2843">
        <f t="shared" si="210"/>
        <v>1.509836433786276E-4</v>
      </c>
    </row>
    <row r="2844" spans="1:9" x14ac:dyDescent="0.3">
      <c r="A2844">
        <v>11</v>
      </c>
      <c r="B2844">
        <v>2017</v>
      </c>
      <c r="C2844">
        <v>332.75</v>
      </c>
      <c r="D2844">
        <v>0.100018310697924</v>
      </c>
      <c r="E2844">
        <f t="shared" si="211"/>
        <v>14.460570134262859</v>
      </c>
      <c r="F2844">
        <f>(MAX(E$2:E2844) - E2844)/MAX(E$2:E2844)</f>
        <v>6.5763044127343448E-2</v>
      </c>
      <c r="G2844">
        <f t="shared" si="212"/>
        <v>-1.9499938956562339</v>
      </c>
      <c r="H2844" t="str">
        <f t="shared" si="213"/>
        <v/>
      </c>
      <c r="I2844">
        <f t="shared" si="210"/>
        <v>3.0058094875409167E-4</v>
      </c>
    </row>
    <row r="2845" spans="1:9" x14ac:dyDescent="0.3">
      <c r="A2845">
        <v>11</v>
      </c>
      <c r="B2845">
        <v>2017</v>
      </c>
      <c r="C2845">
        <v>333</v>
      </c>
      <c r="D2845">
        <v>0.48333536767709329</v>
      </c>
      <c r="E2845">
        <f t="shared" si="211"/>
        <v>14.507795167929508</v>
      </c>
      <c r="F2845">
        <f>(MAX(E$2:E2845) - E2845)/MAX(E$2:E2845)</f>
        <v>6.2712032218125727E-2</v>
      </c>
      <c r="G2845">
        <f t="shared" si="212"/>
        <v>-1.4666585279791406</v>
      </c>
      <c r="H2845" t="str">
        <f t="shared" si="213"/>
        <v/>
      </c>
      <c r="I2845">
        <f t="shared" si="210"/>
        <v>1.4514575605918717E-3</v>
      </c>
    </row>
    <row r="2846" spans="1:9" x14ac:dyDescent="0.3">
      <c r="A2846">
        <v>11</v>
      </c>
      <c r="B2846">
        <v>2017</v>
      </c>
      <c r="C2846">
        <v>332.05</v>
      </c>
      <c r="D2846">
        <v>-0.10000610366666667</v>
      </c>
      <c r="E2846">
        <f t="shared" si="211"/>
        <v>14.49796395831661</v>
      </c>
      <c r="F2846">
        <f>(MAX(E$2:E2846) - E2846)/MAX(E$2:E2846)</f>
        <v>6.3347185552746849E-2</v>
      </c>
      <c r="G2846">
        <f t="shared" si="212"/>
        <v>-1.5666646316458073</v>
      </c>
      <c r="H2846" t="str">
        <f t="shared" si="213"/>
        <v/>
      </c>
      <c r="I2846">
        <f t="shared" si="210"/>
        <v>-3.0117784570596795E-4</v>
      </c>
    </row>
    <row r="2847" spans="1:9" x14ac:dyDescent="0.3">
      <c r="A2847">
        <v>11</v>
      </c>
      <c r="B2847">
        <v>2017</v>
      </c>
      <c r="C2847">
        <v>332.6</v>
      </c>
      <c r="D2847">
        <v>-3</v>
      </c>
      <c r="E2847">
        <f t="shared" si="211"/>
        <v>14.203732879787935</v>
      </c>
      <c r="F2847">
        <f>(MAX(E$2:E2847) - E2847)/MAX(E$2:E2847)</f>
        <v>8.2356224931937991E-2</v>
      </c>
      <c r="G2847">
        <f t="shared" si="212"/>
        <v>-4.566664631645807</v>
      </c>
      <c r="H2847" t="str">
        <f t="shared" si="213"/>
        <v/>
      </c>
      <c r="I2847">
        <f t="shared" si="210"/>
        <v>-9.019843656043294E-3</v>
      </c>
    </row>
    <row r="2848" spans="1:9" x14ac:dyDescent="0.3">
      <c r="A2848">
        <v>11</v>
      </c>
      <c r="B2848">
        <v>2017</v>
      </c>
      <c r="C2848">
        <v>326.89999999999998</v>
      </c>
      <c r="D2848">
        <v>0.29999593100000005</v>
      </c>
      <c r="E2848">
        <f t="shared" si="211"/>
        <v>14.233061083076805</v>
      </c>
      <c r="F2848">
        <f>(MAX(E$2:E2848) - E2848)/MAX(E$2:E2848)</f>
        <v>8.0461452380965887E-2</v>
      </c>
      <c r="G2848">
        <f t="shared" si="212"/>
        <v>-4.2666687006458073</v>
      </c>
      <c r="H2848" t="str">
        <f t="shared" si="213"/>
        <v/>
      </c>
      <c r="I2848">
        <f t="shared" si="210"/>
        <v>9.1769939125114738E-4</v>
      </c>
    </row>
    <row r="2849" spans="1:9" x14ac:dyDescent="0.3">
      <c r="A2849">
        <v>11</v>
      </c>
      <c r="B2849">
        <v>2017</v>
      </c>
      <c r="C2849">
        <v>328.25</v>
      </c>
      <c r="D2849">
        <v>0.149999999999992</v>
      </c>
      <c r="E2849">
        <f t="shared" si="211"/>
        <v>14.247695228135566</v>
      </c>
      <c r="F2849">
        <f>(MAX(E$2:E2849) - E2849)/MAX(E$2:E2849)</f>
        <v>7.9516001475188572E-2</v>
      </c>
      <c r="G2849">
        <f t="shared" si="212"/>
        <v>-4.1166687006458149</v>
      </c>
      <c r="H2849" t="str">
        <f t="shared" si="213"/>
        <v/>
      </c>
      <c r="I2849">
        <f t="shared" si="210"/>
        <v>4.5696877380043262E-4</v>
      </c>
    </row>
    <row r="2850" spans="1:9" x14ac:dyDescent="0.3">
      <c r="A2850">
        <v>11</v>
      </c>
      <c r="B2850">
        <v>2017</v>
      </c>
      <c r="C2850">
        <v>325.5</v>
      </c>
      <c r="D2850">
        <v>-3</v>
      </c>
      <c r="E2850">
        <f t="shared" si="211"/>
        <v>13.952236110501417</v>
      </c>
      <c r="F2850">
        <f>(MAX(E$2:E2850) - E2850)/MAX(E$2:E2850)</f>
        <v>9.8604379324781499E-2</v>
      </c>
      <c r="G2850">
        <f t="shared" si="212"/>
        <v>-7.1166687006458149</v>
      </c>
      <c r="H2850">
        <f t="shared" si="213"/>
        <v>-7.1166687006458149</v>
      </c>
      <c r="I2850">
        <f t="shared" si="210"/>
        <v>-9.2165898617511521E-3</v>
      </c>
    </row>
    <row r="2851" spans="1:9" x14ac:dyDescent="0.3">
      <c r="A2851">
        <v>12</v>
      </c>
      <c r="B2851">
        <v>2017</v>
      </c>
      <c r="C2851">
        <v>323.25</v>
      </c>
      <c r="D2851">
        <v>0.43333129866666664</v>
      </c>
      <c r="E2851">
        <f t="shared" si="211"/>
        <v>13.994319223678222</v>
      </c>
      <c r="F2851">
        <f>(MAX(E$2:E2851) - E2851)/MAX(E$2:E2851)</f>
        <v>9.5885565392626215E-2</v>
      </c>
      <c r="G2851">
        <f t="shared" si="212"/>
        <v>0.43333129866666664</v>
      </c>
      <c r="H2851" t="str">
        <f t="shared" si="213"/>
        <v/>
      </c>
      <c r="I2851">
        <f t="shared" si="210"/>
        <v>1.340545394173756E-3</v>
      </c>
    </row>
    <row r="2852" spans="1:9" x14ac:dyDescent="0.3">
      <c r="A2852">
        <v>12</v>
      </c>
      <c r="B2852">
        <v>2017</v>
      </c>
      <c r="C2852">
        <v>323.3</v>
      </c>
      <c r="D2852">
        <v>-1.7999938963228999</v>
      </c>
      <c r="E2852">
        <f t="shared" si="211"/>
        <v>13.819012076545267</v>
      </c>
      <c r="F2852">
        <f>(MAX(E$2:E2852) - E2852)/MAX(E$2:E2852)</f>
        <v>0.10721142695683628</v>
      </c>
      <c r="G2852">
        <f t="shared" si="212"/>
        <v>-1.3666625976562332</v>
      </c>
      <c r="H2852" t="str">
        <f t="shared" si="213"/>
        <v/>
      </c>
      <c r="I2852">
        <f t="shared" si="210"/>
        <v>-5.5675654077417249E-3</v>
      </c>
    </row>
    <row r="2853" spans="1:9" x14ac:dyDescent="0.3">
      <c r="A2853">
        <v>12</v>
      </c>
      <c r="B2853">
        <v>2017</v>
      </c>
      <c r="C2853">
        <v>323.75</v>
      </c>
      <c r="D2853">
        <v>0.9666707356770935</v>
      </c>
      <c r="E2853">
        <f t="shared" si="211"/>
        <v>13.911850617960928</v>
      </c>
      <c r="F2853">
        <f>(MAX(E$2:E2853) - E2853)/MAX(E$2:E2853)</f>
        <v>0.101213517087825</v>
      </c>
      <c r="G2853">
        <f t="shared" si="212"/>
        <v>-0.39999186197913972</v>
      </c>
      <c r="H2853" t="str">
        <f t="shared" si="213"/>
        <v/>
      </c>
      <c r="I2853">
        <f t="shared" si="210"/>
        <v>2.9858555542149607E-3</v>
      </c>
    </row>
    <row r="2854" spans="1:9" x14ac:dyDescent="0.3">
      <c r="A2854">
        <v>12</v>
      </c>
      <c r="B2854">
        <v>2017</v>
      </c>
      <c r="C2854">
        <v>326.64999999999998</v>
      </c>
      <c r="D2854">
        <v>2.2666748046770766</v>
      </c>
      <c r="E2854">
        <f t="shared" si="211"/>
        <v>14.129057698581981</v>
      </c>
      <c r="F2854">
        <f>(MAX(E$2:E2854) - E2854)/MAX(E$2:E2854)</f>
        <v>8.7180676065008483E-2</v>
      </c>
      <c r="G2854">
        <f t="shared" si="212"/>
        <v>1.866682942697937</v>
      </c>
      <c r="H2854" t="str">
        <f t="shared" si="213"/>
        <v/>
      </c>
      <c r="I2854">
        <f t="shared" si="210"/>
        <v>6.9391544609737543E-3</v>
      </c>
    </row>
    <row r="2855" spans="1:9" x14ac:dyDescent="0.3">
      <c r="A2855">
        <v>12</v>
      </c>
      <c r="B2855">
        <v>2017</v>
      </c>
      <c r="C2855">
        <v>322.55</v>
      </c>
      <c r="D2855">
        <v>0.1666748046875067</v>
      </c>
      <c r="E2855">
        <f t="shared" si="211"/>
        <v>14.145485090762236</v>
      </c>
      <c r="F2855">
        <f>(MAX(E$2:E2855) - E2855)/MAX(E$2:E2855)</f>
        <v>8.6119370962864261E-2</v>
      </c>
      <c r="G2855">
        <f t="shared" si="212"/>
        <v>2.0333577473854438</v>
      </c>
      <c r="H2855" t="str">
        <f t="shared" si="213"/>
        <v/>
      </c>
      <c r="I2855">
        <f t="shared" si="210"/>
        <v>5.1674098492483864E-4</v>
      </c>
    </row>
    <row r="2856" spans="1:9" x14ac:dyDescent="0.3">
      <c r="A2856">
        <v>12</v>
      </c>
      <c r="B2856">
        <v>2017</v>
      </c>
      <c r="C2856">
        <v>321.5</v>
      </c>
      <c r="D2856">
        <v>-4.0713541742457341E-6</v>
      </c>
      <c r="E2856">
        <f t="shared" si="211"/>
        <v>14.145484687712843</v>
      </c>
      <c r="F2856">
        <f>(MAX(E$2:E2856) - E2856)/MAX(E$2:E2856)</f>
        <v>8.611939700219981E-2</v>
      </c>
      <c r="G2856">
        <f t="shared" si="212"/>
        <v>2.0333536760312696</v>
      </c>
      <c r="H2856" t="str">
        <f t="shared" si="213"/>
        <v/>
      </c>
      <c r="I2856">
        <f t="shared" si="210"/>
        <v>-1.2663621070748784E-8</v>
      </c>
    </row>
    <row r="2857" spans="1:9" x14ac:dyDescent="0.3">
      <c r="A2857">
        <v>12</v>
      </c>
      <c r="B2857">
        <v>2017</v>
      </c>
      <c r="C2857">
        <v>321.85000000000002</v>
      </c>
      <c r="D2857">
        <v>-8.3331298666666651E-2</v>
      </c>
      <c r="E2857">
        <f t="shared" si="211"/>
        <v>14.137244160694301</v>
      </c>
      <c r="F2857">
        <f>(MAX(E$2:E2857) - E2857)/MAX(E$2:E2857)</f>
        <v>8.6651782987337944E-2</v>
      </c>
      <c r="G2857">
        <f t="shared" si="212"/>
        <v>1.950022377364603</v>
      </c>
      <c r="H2857" t="str">
        <f t="shared" si="213"/>
        <v/>
      </c>
      <c r="I2857">
        <f t="shared" si="210"/>
        <v>-2.5891346486458486E-4</v>
      </c>
    </row>
    <row r="2858" spans="1:9" x14ac:dyDescent="0.3">
      <c r="A2858">
        <v>12</v>
      </c>
      <c r="B2858">
        <v>2017</v>
      </c>
      <c r="C2858">
        <v>321.7</v>
      </c>
      <c r="D2858">
        <v>0.38333943700000001</v>
      </c>
      <c r="E2858">
        <f t="shared" si="211"/>
        <v>14.175147695785711</v>
      </c>
      <c r="F2858">
        <f>(MAX(E$2:E2858) - E2858)/MAX(E$2:E2858)</f>
        <v>8.4202994114435326E-2</v>
      </c>
      <c r="G2858">
        <f t="shared" si="212"/>
        <v>2.3333618143646029</v>
      </c>
      <c r="H2858" t="str">
        <f t="shared" si="213"/>
        <v/>
      </c>
      <c r="I2858">
        <f t="shared" si="210"/>
        <v>1.1916053372707492E-3</v>
      </c>
    </row>
    <row r="2859" spans="1:9" x14ac:dyDescent="0.3">
      <c r="A2859">
        <v>12</v>
      </c>
      <c r="B2859">
        <v>2017</v>
      </c>
      <c r="C2859">
        <v>321.10000000000002</v>
      </c>
      <c r="D2859">
        <v>-0.61667480466666669</v>
      </c>
      <c r="E2859">
        <f t="shared" si="211"/>
        <v>14.113894886748199</v>
      </c>
      <c r="F2859">
        <f>(MAX(E$2:E2859) - E2859)/MAX(E$2:E2859)</f>
        <v>8.8160281920001624E-2</v>
      </c>
      <c r="G2859">
        <f t="shared" si="212"/>
        <v>1.7166870096979361</v>
      </c>
      <c r="H2859" t="str">
        <f t="shared" si="213"/>
        <v/>
      </c>
      <c r="I2859">
        <f t="shared" si="210"/>
        <v>-1.9205070216962523E-3</v>
      </c>
    </row>
    <row r="2860" spans="1:9" x14ac:dyDescent="0.3">
      <c r="A2860">
        <v>12</v>
      </c>
      <c r="B2860">
        <v>2017</v>
      </c>
      <c r="C2860">
        <v>323.8</v>
      </c>
      <c r="D2860">
        <v>-3</v>
      </c>
      <c r="E2860">
        <f t="shared" si="211"/>
        <v>13.819673791981211</v>
      </c>
      <c r="F2860">
        <f>(MAX(E$2:E2860) - E2860)/MAX(E$2:E2860)</f>
        <v>0.10716867629010662</v>
      </c>
      <c r="G2860">
        <f t="shared" si="212"/>
        <v>-1.2833129903020639</v>
      </c>
      <c r="H2860" t="str">
        <f t="shared" si="213"/>
        <v/>
      </c>
      <c r="I2860">
        <f t="shared" si="210"/>
        <v>-9.2649783817171094E-3</v>
      </c>
    </row>
    <row r="2861" spans="1:9" x14ac:dyDescent="0.3">
      <c r="A2861">
        <v>12</v>
      </c>
      <c r="B2861">
        <v>2017</v>
      </c>
      <c r="C2861">
        <v>324.89999999999998</v>
      </c>
      <c r="D2861">
        <v>0.68332926433333341</v>
      </c>
      <c r="E2861">
        <f t="shared" si="211"/>
        <v>13.885071212518614</v>
      </c>
      <c r="F2861">
        <f>(MAX(E$2:E2861) - E2861)/MAX(E$2:E2861)</f>
        <v>0.10294362247013138</v>
      </c>
      <c r="G2861">
        <f t="shared" si="212"/>
        <v>-0.59998372596873051</v>
      </c>
      <c r="H2861" t="str">
        <f t="shared" si="213"/>
        <v/>
      </c>
      <c r="I2861">
        <f t="shared" si="210"/>
        <v>2.1031987206319895E-3</v>
      </c>
    </row>
    <row r="2862" spans="1:9" x14ac:dyDescent="0.3">
      <c r="A2862">
        <v>12</v>
      </c>
      <c r="B2862">
        <v>2017</v>
      </c>
      <c r="C2862">
        <v>323.85000000000002</v>
      </c>
      <c r="D2862">
        <v>-0.13333129866666668</v>
      </c>
      <c r="E2862">
        <f t="shared" si="211"/>
        <v>13.87220890651923</v>
      </c>
      <c r="F2862">
        <f>(MAX(E$2:E2862) - E2862)/MAX(E$2:E2862)</f>
        <v>0.10377460226489725</v>
      </c>
      <c r="G2862">
        <f t="shared" si="212"/>
        <v>-0.73331502463539722</v>
      </c>
      <c r="H2862" t="str">
        <f t="shared" si="213"/>
        <v/>
      </c>
      <c r="I2862">
        <f t="shared" si="210"/>
        <v>-4.1170695898306832E-4</v>
      </c>
    </row>
    <row r="2863" spans="1:9" x14ac:dyDescent="0.3">
      <c r="A2863">
        <v>12</v>
      </c>
      <c r="B2863">
        <v>2017</v>
      </c>
      <c r="C2863">
        <v>324.75</v>
      </c>
      <c r="D2863">
        <v>0.26666259764583333</v>
      </c>
      <c r="E2863">
        <f t="shared" si="211"/>
        <v>13.89783846260767</v>
      </c>
      <c r="F2863">
        <f>(MAX(E$2:E2863) - E2863)/MAX(E$2:E2863)</f>
        <v>0.10211878384016597</v>
      </c>
      <c r="G2863">
        <f t="shared" si="212"/>
        <v>-0.46665242698956388</v>
      </c>
      <c r="H2863" t="str">
        <f t="shared" si="213"/>
        <v/>
      </c>
      <c r="I2863">
        <f t="shared" si="210"/>
        <v>8.2113194040287396E-4</v>
      </c>
    </row>
    <row r="2864" spans="1:9" x14ac:dyDescent="0.3">
      <c r="A2864">
        <v>12</v>
      </c>
      <c r="B2864">
        <v>2017</v>
      </c>
      <c r="C2864">
        <v>323.5</v>
      </c>
      <c r="D2864">
        <v>4.9993896333333336E-2</v>
      </c>
      <c r="E2864">
        <f t="shared" si="211"/>
        <v>13.902670969453276</v>
      </c>
      <c r="F2864">
        <f>(MAX(E$2:E2864) - E2864)/MAX(E$2:E2864)</f>
        <v>0.10180657578455304</v>
      </c>
      <c r="G2864">
        <f t="shared" si="212"/>
        <v>-0.41665853065623054</v>
      </c>
      <c r="H2864" t="str">
        <f t="shared" si="213"/>
        <v/>
      </c>
      <c r="I2864">
        <f t="shared" si="210"/>
        <v>1.5454063781555899E-4</v>
      </c>
    </row>
    <row r="2865" spans="1:9" x14ac:dyDescent="0.3">
      <c r="A2865">
        <v>12</v>
      </c>
      <c r="B2865">
        <v>2017</v>
      </c>
      <c r="C2865">
        <v>322.60000000000002</v>
      </c>
      <c r="D2865">
        <v>-3</v>
      </c>
      <c r="E2865">
        <f t="shared" si="211"/>
        <v>13.611775033173641</v>
      </c>
      <c r="F2865">
        <f>(MAX(E$2:E2865) - E2865)/MAX(E$2:E2865)</f>
        <v>0.12060014557207409</v>
      </c>
      <c r="G2865">
        <f t="shared" si="212"/>
        <v>-3.4166585306562305</v>
      </c>
      <c r="H2865" t="str">
        <f t="shared" si="213"/>
        <v/>
      </c>
      <c r="I2865">
        <f t="shared" si="210"/>
        <v>-9.299442033477991E-3</v>
      </c>
    </row>
    <row r="2866" spans="1:9" x14ac:dyDescent="0.3">
      <c r="A2866">
        <v>12</v>
      </c>
      <c r="B2866">
        <v>2017</v>
      </c>
      <c r="C2866">
        <v>318.25</v>
      </c>
      <c r="D2866">
        <v>-0.34999389632290873</v>
      </c>
      <c r="E2866">
        <f t="shared" si="211"/>
        <v>13.578093694903743</v>
      </c>
      <c r="F2866">
        <f>(MAX(E$2:E2866) - E2866)/MAX(E$2:E2866)</f>
        <v>0.12277615596743403</v>
      </c>
      <c r="G2866">
        <f t="shared" si="212"/>
        <v>-3.7666524269791393</v>
      </c>
      <c r="H2866" t="str">
        <f t="shared" si="213"/>
        <v/>
      </c>
      <c r="I2866">
        <f t="shared" si="210"/>
        <v>-1.0997451573382835E-3</v>
      </c>
    </row>
    <row r="2867" spans="1:9" x14ac:dyDescent="0.3">
      <c r="A2867">
        <v>12</v>
      </c>
      <c r="B2867">
        <v>2017</v>
      </c>
      <c r="C2867">
        <v>318.25</v>
      </c>
      <c r="D2867">
        <v>0.35000000000001469</v>
      </c>
      <c r="E2867">
        <f t="shared" si="211"/>
        <v>13.611692277102446</v>
      </c>
      <c r="F2867">
        <f>(MAX(E$2:E2867) - E2867)/MAX(E$2:E2867)</f>
        <v>0.12060549209571154</v>
      </c>
      <c r="G2867">
        <f t="shared" si="212"/>
        <v>-3.4166524269791245</v>
      </c>
      <c r="H2867" t="str">
        <f t="shared" si="213"/>
        <v/>
      </c>
      <c r="I2867">
        <f t="shared" si="210"/>
        <v>1.0997643362137147E-3</v>
      </c>
    </row>
    <row r="2868" spans="1:9" x14ac:dyDescent="0.3">
      <c r="A2868">
        <v>12</v>
      </c>
      <c r="B2868">
        <v>2017</v>
      </c>
      <c r="C2868">
        <v>319.39999999999998</v>
      </c>
      <c r="D2868">
        <v>-1.85001831069788</v>
      </c>
      <c r="E2868">
        <f t="shared" si="211"/>
        <v>13.434299572366987</v>
      </c>
      <c r="F2868">
        <f>(MAX(E$2:E2868) - E2868)/MAX(E$2:E2868)</f>
        <v>0.13206609281389478</v>
      </c>
      <c r="G2868">
        <f t="shared" si="212"/>
        <v>-5.2666707376770043</v>
      </c>
      <c r="H2868" t="str">
        <f t="shared" si="213"/>
        <v/>
      </c>
      <c r="I2868">
        <f t="shared" si="210"/>
        <v>-5.7921675350591116E-3</v>
      </c>
    </row>
    <row r="2869" spans="1:9" x14ac:dyDescent="0.3">
      <c r="A2869">
        <v>12</v>
      </c>
      <c r="B2869">
        <v>2017</v>
      </c>
      <c r="C2869">
        <v>318.60000000000002</v>
      </c>
      <c r="D2869">
        <v>0.90000000000000024</v>
      </c>
      <c r="E2869">
        <f t="shared" si="211"/>
        <v>13.519687069648981</v>
      </c>
      <c r="F2869">
        <f>(MAX(E$2:E2869) - E2869)/MAX(E$2:E2869)</f>
        <v>0.12654956374279661</v>
      </c>
      <c r="G2869">
        <f t="shared" si="212"/>
        <v>-4.366670737677004</v>
      </c>
      <c r="H2869" t="str">
        <f t="shared" si="213"/>
        <v/>
      </c>
      <c r="I2869">
        <f t="shared" si="210"/>
        <v>2.8248587570621473E-3</v>
      </c>
    </row>
    <row r="2870" spans="1:9" x14ac:dyDescent="0.3">
      <c r="A2870">
        <v>12</v>
      </c>
      <c r="B2870">
        <v>2017</v>
      </c>
      <c r="C2870">
        <v>321.10000000000002</v>
      </c>
      <c r="D2870">
        <v>-0.44999593100000013</v>
      </c>
      <c r="E2870">
        <f t="shared" si="211"/>
        <v>13.477056862916172</v>
      </c>
      <c r="F2870">
        <f>(MAX(E$2:E2870) - E2870)/MAX(E$2:E2870)</f>
        <v>0.12930372310141808</v>
      </c>
      <c r="G2870">
        <f t="shared" si="212"/>
        <v>-4.8166666686770041</v>
      </c>
      <c r="H2870" t="str">
        <f t="shared" si="213"/>
        <v/>
      </c>
      <c r="I2870">
        <f t="shared" si="210"/>
        <v>-1.4014199034568674E-3</v>
      </c>
    </row>
    <row r="2871" spans="1:9" x14ac:dyDescent="0.3">
      <c r="A2871">
        <v>12</v>
      </c>
      <c r="B2871">
        <v>2017</v>
      </c>
      <c r="C2871">
        <v>321.10000000000002</v>
      </c>
      <c r="D2871">
        <v>4.6499999999999799</v>
      </c>
      <c r="E2871">
        <f t="shared" si="211"/>
        <v>13.916183949270142</v>
      </c>
      <c r="F2871">
        <f>(MAX(E$2:E2871) - E2871)/MAX(E$2:E2871)</f>
        <v>0.10093355867584543</v>
      </c>
      <c r="G2871">
        <f t="shared" si="212"/>
        <v>-0.16666666867702418</v>
      </c>
      <c r="H2871">
        <f t="shared" si="213"/>
        <v>-0.16666666867702418</v>
      </c>
      <c r="I2871">
        <f t="shared" si="210"/>
        <v>1.4481469947056928E-2</v>
      </c>
    </row>
    <row r="2872" spans="1:9" x14ac:dyDescent="0.3">
      <c r="A2872">
        <v>1</v>
      </c>
      <c r="B2872">
        <v>2018</v>
      </c>
      <c r="C2872">
        <v>321.10000000000002</v>
      </c>
      <c r="D2872">
        <v>4.6499999999999799</v>
      </c>
      <c r="E2872">
        <f t="shared" si="211"/>
        <v>14.369619248458052</v>
      </c>
      <c r="F2872">
        <f>(MAX(E$2:E2872) - E2872)/MAX(E$2:E2872)</f>
        <v>7.1639000462348321E-2</v>
      </c>
      <c r="G2872">
        <f t="shared" si="212"/>
        <v>4.6499999999999799</v>
      </c>
      <c r="H2872" t="str">
        <f t="shared" si="213"/>
        <v/>
      </c>
      <c r="I2872">
        <f t="shared" si="210"/>
        <v>1.4481469947056928E-2</v>
      </c>
    </row>
    <row r="2873" spans="1:9" x14ac:dyDescent="0.3">
      <c r="A2873">
        <v>1</v>
      </c>
      <c r="B2873">
        <v>2018</v>
      </c>
      <c r="C2873">
        <v>326.2</v>
      </c>
      <c r="D2873">
        <v>-0.13333536799999998</v>
      </c>
      <c r="E2873">
        <f t="shared" si="211"/>
        <v>14.356403578443784</v>
      </c>
      <c r="F2873">
        <f>(MAX(E$2:E2873) - E2873)/MAX(E$2:E2873)</f>
        <v>7.249280962819124E-2</v>
      </c>
      <c r="G2873">
        <f t="shared" si="212"/>
        <v>4.5166646319999799</v>
      </c>
      <c r="H2873" t="str">
        <f t="shared" si="213"/>
        <v/>
      </c>
      <c r="I2873">
        <f t="shared" si="210"/>
        <v>-4.0875342734518694E-4</v>
      </c>
    </row>
    <row r="2874" spans="1:9" x14ac:dyDescent="0.3">
      <c r="A2874">
        <v>1</v>
      </c>
      <c r="B2874">
        <v>2018</v>
      </c>
      <c r="C2874">
        <v>327.60000000000002</v>
      </c>
      <c r="D2874">
        <v>-0.19998168930208335</v>
      </c>
      <c r="E2874">
        <f t="shared" si="211"/>
        <v>14.336685049323457</v>
      </c>
      <c r="F2874">
        <f>(MAX(E$2:E2874) - E2874)/MAX(E$2:E2874)</f>
        <v>7.376674132304277E-2</v>
      </c>
      <c r="G2874">
        <f t="shared" si="212"/>
        <v>4.3166829426978968</v>
      </c>
      <c r="H2874" t="str">
        <f t="shared" si="213"/>
        <v/>
      </c>
      <c r="I2874">
        <f t="shared" si="210"/>
        <v>-6.1044471703932638E-4</v>
      </c>
    </row>
    <row r="2875" spans="1:9" x14ac:dyDescent="0.3">
      <c r="A2875">
        <v>1</v>
      </c>
      <c r="B2875">
        <v>2018</v>
      </c>
      <c r="C2875">
        <v>329.55</v>
      </c>
      <c r="D2875">
        <v>4.4499816893020796</v>
      </c>
      <c r="E2875">
        <f t="shared" si="211"/>
        <v>14.772265290252772</v>
      </c>
      <c r="F2875">
        <f>(MAX(E$2:E2875) - E2875)/MAX(E$2:E2875)</f>
        <v>4.5625723745880281E-2</v>
      </c>
      <c r="G2875">
        <f t="shared" si="212"/>
        <v>8.7666646319999764</v>
      </c>
      <c r="H2875" t="str">
        <f t="shared" si="213"/>
        <v/>
      </c>
      <c r="I2875">
        <f t="shared" si="210"/>
        <v>1.3503206461241327E-2</v>
      </c>
    </row>
    <row r="2876" spans="1:9" x14ac:dyDescent="0.3">
      <c r="A2876">
        <v>1</v>
      </c>
      <c r="B2876">
        <v>2018</v>
      </c>
      <c r="C2876">
        <v>326.10000000000002</v>
      </c>
      <c r="D2876">
        <v>-3</v>
      </c>
      <c r="E2876">
        <f t="shared" si="211"/>
        <v>14.46649162969096</v>
      </c>
      <c r="F2876">
        <f>(MAX(E$2:E2876) - E2876)/MAX(E$2:E2876)</f>
        <v>6.538048107404755E-2</v>
      </c>
      <c r="G2876">
        <f t="shared" si="212"/>
        <v>5.7666646319999764</v>
      </c>
      <c r="H2876" t="str">
        <f t="shared" si="213"/>
        <v/>
      </c>
      <c r="I2876">
        <f t="shared" si="210"/>
        <v>-9.1996320147194107E-3</v>
      </c>
    </row>
    <row r="2877" spans="1:9" x14ac:dyDescent="0.3">
      <c r="A2877">
        <v>1</v>
      </c>
      <c r="B2877">
        <v>2018</v>
      </c>
      <c r="C2877">
        <v>331</v>
      </c>
      <c r="D2877">
        <v>-0.350018310697924</v>
      </c>
      <c r="E2877">
        <f t="shared" si="211"/>
        <v>14.432071816505498</v>
      </c>
      <c r="F2877">
        <f>(MAX(E$2:E2877) - E2877)/MAX(E$2:E2877)</f>
        <v>6.76042012450732E-2</v>
      </c>
      <c r="G2877">
        <f t="shared" si="212"/>
        <v>5.4166463213020526</v>
      </c>
      <c r="H2877" t="str">
        <f t="shared" si="213"/>
        <v/>
      </c>
      <c r="I2877">
        <f t="shared" si="210"/>
        <v>-1.0574571320178972E-3</v>
      </c>
    </row>
    <row r="2878" spans="1:9" x14ac:dyDescent="0.3">
      <c r="A2878">
        <v>1</v>
      </c>
      <c r="B2878">
        <v>2018</v>
      </c>
      <c r="C2878">
        <v>330.8</v>
      </c>
      <c r="D2878">
        <v>-0.25001831069790864</v>
      </c>
      <c r="E2878">
        <f t="shared" si="211"/>
        <v>14.407529389103063</v>
      </c>
      <c r="F2878">
        <f>(MAX(E$2:E2878) - E2878)/MAX(E$2:E2878)</f>
        <v>6.9189784832254894E-2</v>
      </c>
      <c r="G2878">
        <f t="shared" si="212"/>
        <v>5.1666280106041436</v>
      </c>
      <c r="H2878" t="str">
        <f t="shared" si="213"/>
        <v/>
      </c>
      <c r="I2878">
        <f t="shared" si="210"/>
        <v>-7.5579900452813972E-4</v>
      </c>
    </row>
    <row r="2879" spans="1:9" x14ac:dyDescent="0.3">
      <c r="A2879">
        <v>1</v>
      </c>
      <c r="B2879">
        <v>2018</v>
      </c>
      <c r="C2879">
        <v>331.45</v>
      </c>
      <c r="D2879">
        <v>3.4999755859583135</v>
      </c>
      <c r="E2879">
        <f t="shared" si="211"/>
        <v>14.749838945629339</v>
      </c>
      <c r="F2879">
        <f>(MAX(E$2:E2879) - E2879)/MAX(E$2:E2879)</f>
        <v>4.707459607510503E-2</v>
      </c>
      <c r="G2879">
        <f t="shared" si="212"/>
        <v>8.6666035965624566</v>
      </c>
      <c r="H2879" t="str">
        <f t="shared" si="213"/>
        <v/>
      </c>
      <c r="I2879">
        <f t="shared" si="210"/>
        <v>1.0559588432518672E-2</v>
      </c>
    </row>
    <row r="2880" spans="1:9" x14ac:dyDescent="0.3">
      <c r="A2880">
        <v>1</v>
      </c>
      <c r="B2880">
        <v>2018</v>
      </c>
      <c r="C2880">
        <v>327.8</v>
      </c>
      <c r="D2880">
        <v>-0.40000203466666667</v>
      </c>
      <c r="E2880">
        <f t="shared" si="211"/>
        <v>14.709341927399231</v>
      </c>
      <c r="F2880">
        <f>(MAX(E$2:E2880) - E2880)/MAX(E$2:E2880)</f>
        <v>4.9690939046505005E-2</v>
      </c>
      <c r="G2880">
        <f t="shared" si="212"/>
        <v>8.26660156189579</v>
      </c>
      <c r="H2880" t="str">
        <f t="shared" si="213"/>
        <v/>
      </c>
      <c r="I2880">
        <f t="shared" si="210"/>
        <v>-1.2202624608501119E-3</v>
      </c>
    </row>
    <row r="2881" spans="1:9" x14ac:dyDescent="0.3">
      <c r="A2881">
        <v>1</v>
      </c>
      <c r="B2881">
        <v>2018</v>
      </c>
      <c r="C2881">
        <v>327.39999999999998</v>
      </c>
      <c r="D2881">
        <v>0.449993896322886</v>
      </c>
      <c r="E2881">
        <f t="shared" si="211"/>
        <v>14.754830646684741</v>
      </c>
      <c r="F2881">
        <f>(MAX(E$2:E2881) - E2881)/MAX(E$2:E2881)</f>
        <v>4.6752103147417755E-2</v>
      </c>
      <c r="G2881">
        <f t="shared" si="212"/>
        <v>8.7165954582186753</v>
      </c>
      <c r="H2881" t="str">
        <f t="shared" si="213"/>
        <v/>
      </c>
      <c r="I2881">
        <f t="shared" si="210"/>
        <v>1.3744468427699635E-3</v>
      </c>
    </row>
    <row r="2882" spans="1:9" x14ac:dyDescent="0.3">
      <c r="A2882">
        <v>1</v>
      </c>
      <c r="B2882">
        <v>2018</v>
      </c>
      <c r="C2882">
        <v>328.6</v>
      </c>
      <c r="D2882">
        <v>1.2000183106979334</v>
      </c>
      <c r="E2882">
        <f t="shared" si="211"/>
        <v>14.876068171430189</v>
      </c>
      <c r="F2882">
        <f>(MAX(E$2:E2882) - E2882)/MAX(E$2:E2882)</f>
        <v>3.8919453742581767E-2</v>
      </c>
      <c r="G2882">
        <f t="shared" si="212"/>
        <v>9.9166137689166085</v>
      </c>
      <c r="H2882" t="str">
        <f t="shared" si="213"/>
        <v/>
      </c>
      <c r="I2882">
        <f t="shared" si="210"/>
        <v>3.6519120836820858E-3</v>
      </c>
    </row>
    <row r="2883" spans="1:9" x14ac:dyDescent="0.3">
      <c r="A2883">
        <v>1</v>
      </c>
      <c r="B2883">
        <v>2018</v>
      </c>
      <c r="C2883">
        <v>327.60000000000002</v>
      </c>
      <c r="D2883">
        <v>1.0000081380208001</v>
      </c>
      <c r="E2883">
        <f t="shared" si="211"/>
        <v>14.978239800778969</v>
      </c>
      <c r="F2883">
        <f>(MAX(E$2:E2883) - E2883)/MAX(E$2:E2883)</f>
        <v>3.2318572097314674E-2</v>
      </c>
      <c r="G2883">
        <f t="shared" si="212"/>
        <v>10.916621906937408</v>
      </c>
      <c r="H2883" t="str">
        <f t="shared" si="213"/>
        <v/>
      </c>
      <c r="I2883">
        <f t="shared" ref="I2883:I2946" si="214">D2883/C2883</f>
        <v>3.0525278938363862E-3</v>
      </c>
    </row>
    <row r="2884" spans="1:9" x14ac:dyDescent="0.3">
      <c r="A2884">
        <v>1</v>
      </c>
      <c r="B2884">
        <v>2018</v>
      </c>
      <c r="C2884">
        <v>329.55</v>
      </c>
      <c r="D2884">
        <v>-0.25001831069790864</v>
      </c>
      <c r="E2884">
        <f t="shared" ref="E2884:E2947" si="215">(D2884/C2884*$G$2+1)*E2883*$H$2+(1-$H$2)*E2883</f>
        <v>14.952671975024174</v>
      </c>
      <c r="F2884">
        <f>(MAX(E$2:E2884) - E2884)/MAX(E$2:E2884)</f>
        <v>3.397040238337274E-2</v>
      </c>
      <c r="G2884">
        <f t="shared" si="212"/>
        <v>10.666603596239499</v>
      </c>
      <c r="H2884" t="str">
        <f t="shared" si="213"/>
        <v/>
      </c>
      <c r="I2884">
        <f t="shared" si="214"/>
        <v>-7.5866578879656696E-4</v>
      </c>
    </row>
    <row r="2885" spans="1:9" x14ac:dyDescent="0.3">
      <c r="A2885">
        <v>1</v>
      </c>
      <c r="B2885">
        <v>2018</v>
      </c>
      <c r="C2885">
        <v>330.9</v>
      </c>
      <c r="D2885">
        <v>1.3999877929791398</v>
      </c>
      <c r="E2885">
        <f t="shared" si="215"/>
        <v>15.095012579539961</v>
      </c>
      <c r="F2885">
        <f>(MAX(E$2:E2885) - E2885)/MAX(E$2:E2885)</f>
        <v>2.47743712569913E-2</v>
      </c>
      <c r="G2885">
        <f t="shared" ref="G2885:G2948" si="216">IF(A2885&lt;&gt;A2884, D2885, D2885+G2884)</f>
        <v>12.066591389218638</v>
      </c>
      <c r="H2885" t="str">
        <f t="shared" si="213"/>
        <v/>
      </c>
      <c r="I2885">
        <f t="shared" si="214"/>
        <v>4.2308485735241463E-3</v>
      </c>
    </row>
    <row r="2886" spans="1:9" x14ac:dyDescent="0.3">
      <c r="A2886">
        <v>1</v>
      </c>
      <c r="B2886">
        <v>2018</v>
      </c>
      <c r="C2886">
        <v>330</v>
      </c>
      <c r="D2886">
        <v>0.29998779297916667</v>
      </c>
      <c r="E2886">
        <f t="shared" si="215"/>
        <v>15.125887485281297</v>
      </c>
      <c r="F2886">
        <f>(MAX(E$2:E2886) - E2886)/MAX(E$2:E2886)</f>
        <v>2.2779672729559379E-2</v>
      </c>
      <c r="G2886">
        <f t="shared" si="216"/>
        <v>12.366579182197805</v>
      </c>
      <c r="H2886" t="str">
        <f t="shared" si="213"/>
        <v/>
      </c>
      <c r="I2886">
        <f t="shared" si="214"/>
        <v>9.0905391811868692E-4</v>
      </c>
    </row>
    <row r="2887" spans="1:9" x14ac:dyDescent="0.3">
      <c r="A2887">
        <v>1</v>
      </c>
      <c r="B2887">
        <v>2018</v>
      </c>
      <c r="C2887">
        <v>329.6</v>
      </c>
      <c r="D2887">
        <v>-0.91666463216145011</v>
      </c>
      <c r="E2887">
        <f t="shared" si="215"/>
        <v>15.031236169451276</v>
      </c>
      <c r="F2887">
        <f>(MAX(E$2:E2887) - E2887)/MAX(E$2:E2887)</f>
        <v>2.8894698371657791E-2</v>
      </c>
      <c r="G2887">
        <f t="shared" si="216"/>
        <v>11.449914550036356</v>
      </c>
      <c r="H2887" t="str">
        <f t="shared" si="213"/>
        <v/>
      </c>
      <c r="I2887">
        <f t="shared" si="214"/>
        <v>-2.7811426946645935E-3</v>
      </c>
    </row>
    <row r="2888" spans="1:9" x14ac:dyDescent="0.3">
      <c r="A2888">
        <v>1</v>
      </c>
      <c r="B2888">
        <v>2018</v>
      </c>
      <c r="C2888">
        <v>327.75</v>
      </c>
      <c r="D2888">
        <v>-3</v>
      </c>
      <c r="E2888">
        <f t="shared" si="215"/>
        <v>14.721668376487749</v>
      </c>
      <c r="F2888">
        <f>(MAX(E$2:E2888) - E2888)/MAX(E$2:E2888)</f>
        <v>4.8894578725559565E-2</v>
      </c>
      <c r="G2888">
        <f t="shared" si="216"/>
        <v>8.4499145500363557</v>
      </c>
      <c r="H2888" t="str">
        <f t="shared" si="213"/>
        <v/>
      </c>
      <c r="I2888">
        <f t="shared" si="214"/>
        <v>-9.1533180778032037E-3</v>
      </c>
    </row>
    <row r="2889" spans="1:9" x14ac:dyDescent="0.3">
      <c r="A2889">
        <v>1</v>
      </c>
      <c r="B2889">
        <v>2018</v>
      </c>
      <c r="C2889">
        <v>330.55</v>
      </c>
      <c r="D2889">
        <v>0.38333536800000007</v>
      </c>
      <c r="E2889">
        <f t="shared" si="215"/>
        <v>14.760081646403098</v>
      </c>
      <c r="F2889">
        <f>(MAX(E$2:E2889) - E2889)/MAX(E$2:E2889)</f>
        <v>4.6412858017618769E-2</v>
      </c>
      <c r="G2889">
        <f t="shared" si="216"/>
        <v>8.8332499180363566</v>
      </c>
      <c r="H2889" t="str">
        <f t="shared" si="213"/>
        <v/>
      </c>
      <c r="I2889">
        <f t="shared" si="214"/>
        <v>1.1596895114203603E-3</v>
      </c>
    </row>
    <row r="2890" spans="1:9" x14ac:dyDescent="0.3">
      <c r="A2890">
        <v>1</v>
      </c>
      <c r="B2890">
        <v>2018</v>
      </c>
      <c r="C2890">
        <v>330.65</v>
      </c>
      <c r="D2890">
        <v>3.749981689302087</v>
      </c>
      <c r="E2890">
        <f t="shared" si="215"/>
        <v>15.136726378869103</v>
      </c>
      <c r="F2890">
        <f>(MAX(E$2:E2890) - E2890)/MAX(E$2:E2890)</f>
        <v>2.2079417147899644E-2</v>
      </c>
      <c r="G2890">
        <f t="shared" si="216"/>
        <v>12.583231607338444</v>
      </c>
      <c r="H2890" t="str">
        <f t="shared" si="213"/>
        <v/>
      </c>
      <c r="I2890">
        <f t="shared" si="214"/>
        <v>1.1341242066541924E-2</v>
      </c>
    </row>
    <row r="2891" spans="1:9" x14ac:dyDescent="0.3">
      <c r="A2891">
        <v>1</v>
      </c>
      <c r="B2891">
        <v>2018</v>
      </c>
      <c r="C2891">
        <v>334.1</v>
      </c>
      <c r="D2891">
        <v>0.64999796533333343</v>
      </c>
      <c r="E2891">
        <f t="shared" si="215"/>
        <v>15.202986160470907</v>
      </c>
      <c r="F2891">
        <f>(MAX(E$2:E2891) - E2891)/MAX(E$2:E2891)</f>
        <v>1.7798649786328932E-2</v>
      </c>
      <c r="G2891">
        <f t="shared" si="216"/>
        <v>13.233229572671778</v>
      </c>
      <c r="H2891" t="str">
        <f t="shared" si="213"/>
        <v/>
      </c>
      <c r="I2891">
        <f t="shared" si="214"/>
        <v>1.9455192018357778E-3</v>
      </c>
    </row>
    <row r="2892" spans="1:9" x14ac:dyDescent="0.3">
      <c r="A2892">
        <v>1</v>
      </c>
      <c r="B2892">
        <v>2018</v>
      </c>
      <c r="C2892">
        <v>337.75</v>
      </c>
      <c r="D2892">
        <v>-0.85001831069792411</v>
      </c>
      <c r="E2892">
        <f t="shared" si="215"/>
        <v>15.116897818854927</v>
      </c>
      <c r="F2892">
        <f>(MAX(E$2:E2892) - E2892)/MAX(E$2:E2892)</f>
        <v>2.3360457478604851E-2</v>
      </c>
      <c r="G2892">
        <f t="shared" si="216"/>
        <v>12.383211261973853</v>
      </c>
      <c r="H2892" t="str">
        <f t="shared" si="213"/>
        <v/>
      </c>
      <c r="I2892">
        <f t="shared" si="214"/>
        <v>-2.5167085438872658E-3</v>
      </c>
    </row>
    <row r="2893" spans="1:9" x14ac:dyDescent="0.3">
      <c r="A2893">
        <v>1</v>
      </c>
      <c r="B2893">
        <v>2018</v>
      </c>
      <c r="C2893">
        <v>337.95</v>
      </c>
      <c r="D2893">
        <v>-0.6833312988281367</v>
      </c>
      <c r="E2893">
        <f t="shared" si="215"/>
        <v>15.048123854668438</v>
      </c>
      <c r="F2893">
        <f>(MAX(E$2:E2893) - E2893)/MAX(E$2:E2893)</f>
        <v>2.7803655661548136E-2</v>
      </c>
      <c r="G2893">
        <f t="shared" si="216"/>
        <v>11.699879963145717</v>
      </c>
      <c r="H2893" t="str">
        <f t="shared" si="213"/>
        <v/>
      </c>
      <c r="I2893">
        <f t="shared" si="214"/>
        <v>-2.0219893440690537E-3</v>
      </c>
    </row>
    <row r="2894" spans="1:9" x14ac:dyDescent="0.3">
      <c r="A2894">
        <v>1</v>
      </c>
      <c r="B2894">
        <v>2018</v>
      </c>
      <c r="C2894">
        <v>333</v>
      </c>
      <c r="D2894">
        <v>1.5499877929791666</v>
      </c>
      <c r="E2894">
        <f t="shared" si="215"/>
        <v>15.205721207925022</v>
      </c>
      <c r="F2894">
        <f>(MAX(E$2:E2894) - E2894)/MAX(E$2:E2894)</f>
        <v>1.7621949809497092E-2</v>
      </c>
      <c r="G2894">
        <f t="shared" si="216"/>
        <v>13.249867756124884</v>
      </c>
      <c r="H2894">
        <f t="shared" si="213"/>
        <v>13.249867756124884</v>
      </c>
      <c r="I2894">
        <f t="shared" si="214"/>
        <v>4.6546179969344341E-3</v>
      </c>
    </row>
    <row r="2895" spans="1:9" x14ac:dyDescent="0.3">
      <c r="A2895">
        <v>2</v>
      </c>
      <c r="B2895">
        <v>2018</v>
      </c>
      <c r="C2895">
        <v>334.9</v>
      </c>
      <c r="D2895">
        <v>0.38332926431247327</v>
      </c>
      <c r="E2895">
        <f t="shared" si="215"/>
        <v>15.244881540349455</v>
      </c>
      <c r="F2895">
        <f>(MAX(E$2:E2895) - E2895)/MAX(E$2:E2895)</f>
        <v>1.5091964517390274E-2</v>
      </c>
      <c r="G2895">
        <f t="shared" si="216"/>
        <v>0.38332926431247327</v>
      </c>
      <c r="H2895" t="str">
        <f t="shared" si="213"/>
        <v/>
      </c>
      <c r="I2895">
        <f t="shared" si="214"/>
        <v>1.1446081347043096E-3</v>
      </c>
    </row>
    <row r="2896" spans="1:9" x14ac:dyDescent="0.3">
      <c r="A2896">
        <v>2</v>
      </c>
      <c r="B2896">
        <v>2018</v>
      </c>
      <c r="C2896">
        <v>332.8</v>
      </c>
      <c r="D2896">
        <v>-3</v>
      </c>
      <c r="E2896">
        <f t="shared" si="215"/>
        <v>14.935677963434314</v>
      </c>
      <c r="F2896">
        <f>(MAX(E$2:E2896) - E2896)/MAX(E$2:E2896)</f>
        <v>3.5068314395718503E-2</v>
      </c>
      <c r="G2896">
        <f t="shared" si="216"/>
        <v>-2.6166707356875269</v>
      </c>
      <c r="H2896" t="str">
        <f t="shared" si="213"/>
        <v/>
      </c>
      <c r="I2896">
        <f t="shared" si="214"/>
        <v>-9.0144230769230761E-3</v>
      </c>
    </row>
    <row r="2897" spans="1:9" x14ac:dyDescent="0.3">
      <c r="A2897">
        <v>2</v>
      </c>
      <c r="B2897">
        <v>2018</v>
      </c>
      <c r="C2897">
        <v>323.2</v>
      </c>
      <c r="D2897">
        <v>-9.9993896322909073E-2</v>
      </c>
      <c r="E2897">
        <f t="shared" si="215"/>
        <v>14.925280926225085</v>
      </c>
      <c r="F2897">
        <f>(MAX(E$2:E2897) - E2897)/MAX(E$2:E2897)</f>
        <v>3.5740023484797219E-2</v>
      </c>
      <c r="G2897">
        <f t="shared" si="216"/>
        <v>-2.7166646320104362</v>
      </c>
      <c r="H2897" t="str">
        <f t="shared" si="213"/>
        <v/>
      </c>
      <c r="I2897">
        <f t="shared" si="214"/>
        <v>-3.0938705545454541E-4</v>
      </c>
    </row>
    <row r="2898" spans="1:9" x14ac:dyDescent="0.3">
      <c r="A2898">
        <v>2</v>
      </c>
      <c r="B2898">
        <v>2018</v>
      </c>
      <c r="C2898">
        <v>317.05</v>
      </c>
      <c r="D2898">
        <v>-3</v>
      </c>
      <c r="E2898">
        <f t="shared" si="215"/>
        <v>14.607521436390613</v>
      </c>
      <c r="F2898">
        <f>(MAX(E$2:E2898) - E2898)/MAX(E$2:E2898)</f>
        <v>5.6269135112230195E-2</v>
      </c>
      <c r="G2898">
        <f t="shared" si="216"/>
        <v>-5.7166646320104366</v>
      </c>
      <c r="H2898" t="str">
        <f t="shared" si="213"/>
        <v/>
      </c>
      <c r="I2898">
        <f t="shared" si="214"/>
        <v>-9.4622299321873524E-3</v>
      </c>
    </row>
    <row r="2899" spans="1:9" x14ac:dyDescent="0.3">
      <c r="A2899">
        <v>2</v>
      </c>
      <c r="B2899">
        <v>2018</v>
      </c>
      <c r="C2899">
        <v>321.60000000000002</v>
      </c>
      <c r="D2899">
        <v>11.999993897656232</v>
      </c>
      <c r="E2899">
        <f t="shared" si="215"/>
        <v>15.833898545275197</v>
      </c>
      <c r="F2899">
        <f>(MAX(E$2:E2899) - E2899)/MAX(E$2:E2899)</f>
        <v>0</v>
      </c>
      <c r="G2899">
        <f t="shared" si="216"/>
        <v>6.2833292656457953</v>
      </c>
      <c r="H2899" t="str">
        <f t="shared" si="213"/>
        <v/>
      </c>
      <c r="I2899">
        <f t="shared" si="214"/>
        <v>3.7313413860871364E-2</v>
      </c>
    </row>
    <row r="2900" spans="1:9" x14ac:dyDescent="0.3">
      <c r="A2900">
        <v>2</v>
      </c>
      <c r="B2900">
        <v>2018</v>
      </c>
      <c r="C2900">
        <v>310.7</v>
      </c>
      <c r="D2900">
        <v>-3</v>
      </c>
      <c r="E2900">
        <f t="shared" si="215"/>
        <v>15.489904933493388</v>
      </c>
      <c r="F2900">
        <f>(MAX(E$2:E2900) - E2900)/MAX(E$2:E2900)</f>
        <v>2.172513678789836E-2</v>
      </c>
      <c r="G2900">
        <f t="shared" si="216"/>
        <v>3.2833292656457953</v>
      </c>
      <c r="H2900" t="str">
        <f t="shared" si="213"/>
        <v/>
      </c>
      <c r="I2900">
        <f t="shared" si="214"/>
        <v>-9.6556163501770199E-3</v>
      </c>
    </row>
    <row r="2901" spans="1:9" x14ac:dyDescent="0.3">
      <c r="A2901">
        <v>2</v>
      </c>
      <c r="B2901">
        <v>2018</v>
      </c>
      <c r="C2901">
        <v>302.89999999999998</v>
      </c>
      <c r="D2901">
        <v>1.0500061036771133</v>
      </c>
      <c r="E2901">
        <f t="shared" si="215"/>
        <v>15.610720757634949</v>
      </c>
      <c r="F2901">
        <f>(MAX(E$2:E2901) - E2901)/MAX(E$2:E2901)</f>
        <v>1.4094936064046189E-2</v>
      </c>
      <c r="G2901">
        <f t="shared" si="216"/>
        <v>4.3333353693229082</v>
      </c>
      <c r="H2901" t="str">
        <f t="shared" si="213"/>
        <v/>
      </c>
      <c r="I2901">
        <f t="shared" si="214"/>
        <v>3.4665107417534281E-3</v>
      </c>
    </row>
    <row r="2902" spans="1:9" x14ac:dyDescent="0.3">
      <c r="A2902">
        <v>2</v>
      </c>
      <c r="B2902">
        <v>2018</v>
      </c>
      <c r="C2902">
        <v>306.39999999999998</v>
      </c>
      <c r="D2902">
        <v>-1.8000000000000067</v>
      </c>
      <c r="E2902">
        <f t="shared" si="215"/>
        <v>15.404378006106157</v>
      </c>
      <c r="F2902">
        <f>(MAX(E$2:E2902) - E2902)/MAX(E$2:E2902)</f>
        <v>2.712664464413966E-2</v>
      </c>
      <c r="G2902">
        <f t="shared" si="216"/>
        <v>2.5333353693229013</v>
      </c>
      <c r="H2902" t="str">
        <f t="shared" si="213"/>
        <v/>
      </c>
      <c r="I2902">
        <f t="shared" si="214"/>
        <v>-5.8746736292428423E-3</v>
      </c>
    </row>
    <row r="2903" spans="1:9" x14ac:dyDescent="0.3">
      <c r="A2903">
        <v>2</v>
      </c>
      <c r="B2903">
        <v>2018</v>
      </c>
      <c r="C2903">
        <v>310.35000000000002</v>
      </c>
      <c r="D2903">
        <v>-3</v>
      </c>
      <c r="E2903">
        <f t="shared" si="215"/>
        <v>15.069338368467307</v>
      </c>
      <c r="F2903">
        <f>(MAX(E$2:E2903) - E2903)/MAX(E$2:E2903)</f>
        <v>4.828628746241611E-2</v>
      </c>
      <c r="G2903">
        <f t="shared" si="216"/>
        <v>-0.46666463067709874</v>
      </c>
      <c r="H2903" t="str">
        <f t="shared" si="213"/>
        <v/>
      </c>
      <c r="I2903">
        <f t="shared" si="214"/>
        <v>-9.6665055582406956E-3</v>
      </c>
    </row>
    <row r="2904" spans="1:9" x14ac:dyDescent="0.3">
      <c r="A2904">
        <v>2</v>
      </c>
      <c r="B2904">
        <v>2018</v>
      </c>
      <c r="C2904">
        <v>312.25</v>
      </c>
      <c r="D2904">
        <v>-1.2833353678385433</v>
      </c>
      <c r="E2904">
        <f t="shared" si="215"/>
        <v>14.929985979289064</v>
      </c>
      <c r="F2904">
        <f>(MAX(E$2:E2904) - E2904)/MAX(E$2:E2904)</f>
        <v>5.7087176818867415E-2</v>
      </c>
      <c r="G2904">
        <f t="shared" si="216"/>
        <v>-1.749999998515642</v>
      </c>
      <c r="H2904" t="str">
        <f t="shared" si="213"/>
        <v/>
      </c>
      <c r="I2904">
        <f t="shared" si="214"/>
        <v>-4.1099611460001387E-3</v>
      </c>
    </row>
    <row r="2905" spans="1:9" x14ac:dyDescent="0.3">
      <c r="A2905">
        <v>2</v>
      </c>
      <c r="B2905">
        <v>2018</v>
      </c>
      <c r="C2905">
        <v>312.25</v>
      </c>
      <c r="D2905">
        <v>0.43333333333331342</v>
      </c>
      <c r="E2905">
        <f t="shared" si="215"/>
        <v>14.976604830625513</v>
      </c>
      <c r="F2905">
        <f>(MAX(E$2:E2905) - E2905)/MAX(E$2:E2905)</f>
        <v>5.4142933415819973E-2</v>
      </c>
      <c r="G2905">
        <f t="shared" si="216"/>
        <v>-1.3166666651823287</v>
      </c>
      <c r="H2905" t="str">
        <f t="shared" ref="H2905:H2968" si="217">IF(A2905=A2906, "", IF(-C2883*0.05 &gt; MIN(G2884:G2905), -C2883*0.05, G2905))</f>
        <v/>
      </c>
      <c r="I2905">
        <f t="shared" si="214"/>
        <v>1.3877768881771447E-3</v>
      </c>
    </row>
    <row r="2906" spans="1:9" x14ac:dyDescent="0.3">
      <c r="A2906">
        <v>2</v>
      </c>
      <c r="B2906">
        <v>2018</v>
      </c>
      <c r="C2906">
        <v>312.25</v>
      </c>
      <c r="D2906">
        <v>0.43333333333331342</v>
      </c>
      <c r="E2906">
        <f t="shared" si="215"/>
        <v>15.023369249231948</v>
      </c>
      <c r="F2906">
        <f>(MAX(E$2:E2906) - E2906)/MAX(E$2:E2906)</f>
        <v>5.1189496618639731E-2</v>
      </c>
      <c r="G2906">
        <f t="shared" si="216"/>
        <v>-0.8833333318490153</v>
      </c>
      <c r="H2906" t="str">
        <f t="shared" si="217"/>
        <v/>
      </c>
      <c r="I2906">
        <f t="shared" si="214"/>
        <v>1.3877768881771447E-3</v>
      </c>
    </row>
    <row r="2907" spans="1:9" x14ac:dyDescent="0.3">
      <c r="A2907">
        <v>2</v>
      </c>
      <c r="B2907">
        <v>2018</v>
      </c>
      <c r="C2907">
        <v>318.7</v>
      </c>
      <c r="D2907">
        <v>2.349987792979173</v>
      </c>
      <c r="E2907">
        <f t="shared" si="215"/>
        <v>15.27261823660724</v>
      </c>
      <c r="F2907">
        <f>(MAX(E$2:E2907) - E2907)/MAX(E$2:E2907)</f>
        <v>3.5448017243702869E-2</v>
      </c>
      <c r="G2907">
        <f t="shared" si="216"/>
        <v>1.4666544611301577</v>
      </c>
      <c r="H2907" t="str">
        <f t="shared" si="217"/>
        <v/>
      </c>
      <c r="I2907">
        <f t="shared" si="214"/>
        <v>7.373667376778077E-3</v>
      </c>
    </row>
    <row r="2908" spans="1:9" x14ac:dyDescent="0.3">
      <c r="A2908">
        <v>2</v>
      </c>
      <c r="B2908">
        <v>2018</v>
      </c>
      <c r="C2908">
        <v>315.14999999999998</v>
      </c>
      <c r="D2908">
        <v>-0.98333333333333339</v>
      </c>
      <c r="E2908">
        <f t="shared" si="215"/>
        <v>15.165397332756712</v>
      </c>
      <c r="F2908">
        <f>(MAX(E$2:E2908) - E2908)/MAX(E$2:E2908)</f>
        <v>4.2219622072667939E-2</v>
      </c>
      <c r="G2908">
        <f t="shared" si="216"/>
        <v>0.48332112779682435</v>
      </c>
      <c r="H2908" t="str">
        <f t="shared" si="217"/>
        <v/>
      </c>
      <c r="I2908">
        <f t="shared" si="214"/>
        <v>-3.1202073086889844E-3</v>
      </c>
    </row>
    <row r="2909" spans="1:9" x14ac:dyDescent="0.3">
      <c r="A2909">
        <v>2</v>
      </c>
      <c r="B2909">
        <v>2018</v>
      </c>
      <c r="C2909">
        <v>312.60000000000002</v>
      </c>
      <c r="D2909">
        <v>-1.5499877929791666</v>
      </c>
      <c r="E2909">
        <f t="shared" si="215"/>
        <v>14.996206972333594</v>
      </c>
      <c r="F2909">
        <f>(MAX(E$2:E2909) - E2909)/MAX(E$2:E2909)</f>
        <v>5.2904947606322035E-2</v>
      </c>
      <c r="G2909">
        <f t="shared" si="216"/>
        <v>-1.0666666651823422</v>
      </c>
      <c r="H2909" t="str">
        <f t="shared" si="217"/>
        <v/>
      </c>
      <c r="I2909">
        <f t="shared" si="214"/>
        <v>-4.9583742577708461E-3</v>
      </c>
    </row>
    <row r="2910" spans="1:9" x14ac:dyDescent="0.3">
      <c r="A2910">
        <v>2</v>
      </c>
      <c r="B2910">
        <v>2018</v>
      </c>
      <c r="C2910">
        <v>312.2</v>
      </c>
      <c r="D2910">
        <v>-8.3327229968757341E-2</v>
      </c>
      <c r="E2910">
        <f t="shared" si="215"/>
        <v>14.987201261664643</v>
      </c>
      <c r="F2910">
        <f>(MAX(E$2:E2910) - E2910)/MAX(E$2:E2910)</f>
        <v>5.3473709029366441E-2</v>
      </c>
      <c r="G2910">
        <f t="shared" si="216"/>
        <v>-1.1499938951510995</v>
      </c>
      <c r="H2910" t="str">
        <f t="shared" si="217"/>
        <v/>
      </c>
      <c r="I2910">
        <f t="shared" si="214"/>
        <v>-2.6690336312862697E-4</v>
      </c>
    </row>
    <row r="2911" spans="1:9" x14ac:dyDescent="0.3">
      <c r="A2911">
        <v>2</v>
      </c>
      <c r="B2911">
        <v>2018</v>
      </c>
      <c r="C2911">
        <v>313.35000000000002</v>
      </c>
      <c r="D2911">
        <v>-3</v>
      </c>
      <c r="E2911">
        <f t="shared" si="215"/>
        <v>14.664355853921746</v>
      </c>
      <c r="F2911">
        <f>(MAX(E$2:E2911) - E2911)/MAX(E$2:E2911)</f>
        <v>7.3863217451424171E-2</v>
      </c>
      <c r="G2911">
        <f t="shared" si="216"/>
        <v>-4.1499938951510993</v>
      </c>
      <c r="H2911" t="str">
        <f t="shared" si="217"/>
        <v/>
      </c>
      <c r="I2911">
        <f t="shared" si="214"/>
        <v>-9.5739588319770225E-3</v>
      </c>
    </row>
    <row r="2912" spans="1:9" x14ac:dyDescent="0.3">
      <c r="A2912">
        <v>2</v>
      </c>
      <c r="B2912">
        <v>2018</v>
      </c>
      <c r="C2912">
        <v>318.3</v>
      </c>
      <c r="D2912">
        <v>1.0999755859583333</v>
      </c>
      <c r="E2912">
        <f t="shared" si="215"/>
        <v>14.778378710352841</v>
      </c>
      <c r="F2912">
        <f>(MAX(E$2:E2912) - E2912)/MAX(E$2:E2912)</f>
        <v>6.6662030952403736E-2</v>
      </c>
      <c r="G2912">
        <f t="shared" si="216"/>
        <v>-3.0500183091927662</v>
      </c>
      <c r="H2912" t="str">
        <f t="shared" si="217"/>
        <v/>
      </c>
      <c r="I2912">
        <f t="shared" si="214"/>
        <v>3.4557825509215624E-3</v>
      </c>
    </row>
    <row r="2913" spans="1:9" x14ac:dyDescent="0.3">
      <c r="A2913">
        <v>2</v>
      </c>
      <c r="B2913">
        <v>2018</v>
      </c>
      <c r="C2913">
        <v>319</v>
      </c>
      <c r="D2913">
        <v>3.1500061036770872</v>
      </c>
      <c r="E2913">
        <f t="shared" si="215"/>
        <v>15.106723419020996</v>
      </c>
      <c r="F2913">
        <f>(MAX(E$2:E2913) - E2913)/MAX(E$2:E2913)</f>
        <v>4.5925210659581266E-2</v>
      </c>
      <c r="G2913">
        <f t="shared" si="216"/>
        <v>9.9987794484321046E-2</v>
      </c>
      <c r="H2913" t="str">
        <f t="shared" si="217"/>
        <v/>
      </c>
      <c r="I2913">
        <f t="shared" si="214"/>
        <v>9.8746272842541918E-3</v>
      </c>
    </row>
    <row r="2914" spans="1:9" x14ac:dyDescent="0.3">
      <c r="A2914">
        <v>2</v>
      </c>
      <c r="B2914">
        <v>2018</v>
      </c>
      <c r="C2914">
        <v>315.7</v>
      </c>
      <c r="D2914">
        <v>-0.9499938964843867</v>
      </c>
      <c r="E2914">
        <f t="shared" si="215"/>
        <v>15.004441461945031</v>
      </c>
      <c r="F2914">
        <f>(MAX(E$2:E2914) - E2914)/MAX(E$2:E2914)</f>
        <v>5.2384893142925555E-2</v>
      </c>
      <c r="G2914">
        <f t="shared" si="216"/>
        <v>-0.85000610200006566</v>
      </c>
      <c r="H2914">
        <f t="shared" si="217"/>
        <v>-0.85000610200006566</v>
      </c>
      <c r="I2914">
        <f t="shared" si="214"/>
        <v>-3.0091666027380003E-3</v>
      </c>
    </row>
    <row r="2915" spans="1:9" x14ac:dyDescent="0.3">
      <c r="A2915">
        <v>3</v>
      </c>
      <c r="B2915">
        <v>2018</v>
      </c>
      <c r="C2915">
        <v>315.7</v>
      </c>
      <c r="D2915">
        <v>3.1499999999999804</v>
      </c>
      <c r="E2915">
        <f t="shared" si="215"/>
        <v>15.341292836229272</v>
      </c>
      <c r="F2915">
        <f>(MAX(E$2:E2915) - E2915)/MAX(E$2:E2915)</f>
        <v>3.1110828936877191E-2</v>
      </c>
      <c r="G2915">
        <f t="shared" si="216"/>
        <v>3.1499999999999804</v>
      </c>
      <c r="H2915" t="str">
        <f t="shared" si="217"/>
        <v/>
      </c>
      <c r="I2915">
        <f t="shared" si="214"/>
        <v>9.9778270509977215E-3</v>
      </c>
    </row>
    <row r="2916" spans="1:9" x14ac:dyDescent="0.3">
      <c r="A2916">
        <v>3</v>
      </c>
      <c r="B2916">
        <v>2018</v>
      </c>
      <c r="C2916">
        <v>309.2</v>
      </c>
      <c r="D2916">
        <v>-0.94998779297915137</v>
      </c>
      <c r="E2916">
        <f t="shared" si="215"/>
        <v>15.235239821751243</v>
      </c>
      <c r="F2916">
        <f>(MAX(E$2:E2916) - E2916)/MAX(E$2:E2916)</f>
        <v>3.7808674964801552E-2</v>
      </c>
      <c r="G2916">
        <f t="shared" si="216"/>
        <v>2.200012207020829</v>
      </c>
      <c r="H2916" t="str">
        <f t="shared" si="217"/>
        <v/>
      </c>
      <c r="I2916">
        <f t="shared" si="214"/>
        <v>-3.0724055400360652E-3</v>
      </c>
    </row>
    <row r="2917" spans="1:9" x14ac:dyDescent="0.3">
      <c r="A2917">
        <v>3</v>
      </c>
      <c r="B2917">
        <v>2018</v>
      </c>
      <c r="C2917">
        <v>307.3</v>
      </c>
      <c r="D2917">
        <v>-3</v>
      </c>
      <c r="E2917">
        <f t="shared" si="215"/>
        <v>14.900590069727745</v>
      </c>
      <c r="F2917">
        <f>(MAX(E$2:E2917) - E2917)/MAX(E$2:E2917)</f>
        <v>5.8943694307423085E-2</v>
      </c>
      <c r="G2917">
        <f t="shared" si="216"/>
        <v>-0.799987792979171</v>
      </c>
      <c r="H2917" t="str">
        <f t="shared" si="217"/>
        <v/>
      </c>
      <c r="I2917">
        <f t="shared" si="214"/>
        <v>-9.762447120078099E-3</v>
      </c>
    </row>
    <row r="2918" spans="1:9" x14ac:dyDescent="0.3">
      <c r="A2918">
        <v>3</v>
      </c>
      <c r="B2918">
        <v>2018</v>
      </c>
      <c r="C2918">
        <v>306.75</v>
      </c>
      <c r="D2918">
        <v>-3</v>
      </c>
      <c r="E2918">
        <f t="shared" si="215"/>
        <v>14.572704224672609</v>
      </c>
      <c r="F2918">
        <f>(MAX(E$2:E2918) - E2918)/MAX(E$2:E2918)</f>
        <v>7.9651534774986016E-2</v>
      </c>
      <c r="G2918">
        <f t="shared" si="216"/>
        <v>-3.799987792979171</v>
      </c>
      <c r="H2918" t="str">
        <f t="shared" si="217"/>
        <v/>
      </c>
      <c r="I2918">
        <f t="shared" si="214"/>
        <v>-9.7799511002444987E-3</v>
      </c>
    </row>
    <row r="2919" spans="1:9" x14ac:dyDescent="0.3">
      <c r="A2919">
        <v>3</v>
      </c>
      <c r="B2919">
        <v>2018</v>
      </c>
      <c r="C2919">
        <v>311.14999999999998</v>
      </c>
      <c r="D2919">
        <v>0.60000610367708329</v>
      </c>
      <c r="E2919">
        <f t="shared" si="215"/>
        <v>14.635932091727856</v>
      </c>
      <c r="F2919">
        <f>(MAX(E$2:E2919) - E2919)/MAX(E$2:E2919)</f>
        <v>7.5658338350589716E-2</v>
      </c>
      <c r="G2919">
        <f t="shared" si="216"/>
        <v>-3.1999816893020876</v>
      </c>
      <c r="H2919" t="str">
        <f t="shared" si="217"/>
        <v/>
      </c>
      <c r="I2919">
        <f t="shared" si="214"/>
        <v>1.9283500037830092E-3</v>
      </c>
    </row>
    <row r="2920" spans="1:9" x14ac:dyDescent="0.3">
      <c r="A2920">
        <v>3</v>
      </c>
      <c r="B2920">
        <v>2018</v>
      </c>
      <c r="C2920">
        <v>313.3</v>
      </c>
      <c r="D2920">
        <v>-0.40002441404166666</v>
      </c>
      <c r="E2920">
        <f t="shared" si="215"/>
        <v>14.59388567341432</v>
      </c>
      <c r="F2920">
        <f>(MAX(E$2:E2920) - E2920)/MAX(E$2:E2920)</f>
        <v>7.831380681865581E-2</v>
      </c>
      <c r="G2920">
        <f t="shared" si="216"/>
        <v>-3.6000061033437545</v>
      </c>
      <c r="H2920" t="str">
        <f t="shared" si="217"/>
        <v/>
      </c>
      <c r="I2920">
        <f t="shared" si="214"/>
        <v>-1.2768094926321949E-3</v>
      </c>
    </row>
    <row r="2921" spans="1:9" x14ac:dyDescent="0.3">
      <c r="A2921">
        <v>3</v>
      </c>
      <c r="B2921">
        <v>2018</v>
      </c>
      <c r="C2921">
        <v>315.2</v>
      </c>
      <c r="D2921">
        <v>-3</v>
      </c>
      <c r="E2921">
        <f t="shared" si="215"/>
        <v>14.281357982121341</v>
      </c>
      <c r="F2921">
        <f>(MAX(E$2:E2921) - E2921)/MAX(E$2:E2921)</f>
        <v>9.8051693252583796E-2</v>
      </c>
      <c r="G2921">
        <f t="shared" si="216"/>
        <v>-6.6000061033437545</v>
      </c>
      <c r="H2921" t="str">
        <f t="shared" si="217"/>
        <v/>
      </c>
      <c r="I2921">
        <f t="shared" si="214"/>
        <v>-9.5177664974619297E-3</v>
      </c>
    </row>
    <row r="2922" spans="1:9" x14ac:dyDescent="0.3">
      <c r="A2922">
        <v>3</v>
      </c>
      <c r="B2922">
        <v>2018</v>
      </c>
      <c r="C2922">
        <v>320.8</v>
      </c>
      <c r="D2922">
        <v>0.60000000000001463</v>
      </c>
      <c r="E2922">
        <f t="shared" si="215"/>
        <v>14.341457213031141</v>
      </c>
      <c r="F2922">
        <f>(MAX(E$2:E2922) - E2922)/MAX(E$2:E2922)</f>
        <v>9.4256087847007022E-2</v>
      </c>
      <c r="G2922">
        <f t="shared" si="216"/>
        <v>-6.0000061033437397</v>
      </c>
      <c r="H2922" t="str">
        <f t="shared" si="217"/>
        <v/>
      </c>
      <c r="I2922">
        <f t="shared" si="214"/>
        <v>1.87032418952623E-3</v>
      </c>
    </row>
    <row r="2923" spans="1:9" x14ac:dyDescent="0.3">
      <c r="A2923">
        <v>3</v>
      </c>
      <c r="B2923">
        <v>2018</v>
      </c>
      <c r="C2923">
        <v>320.3</v>
      </c>
      <c r="D2923">
        <v>1.2999938963228999</v>
      </c>
      <c r="E2923">
        <f t="shared" si="215"/>
        <v>14.472423698803736</v>
      </c>
      <c r="F2923">
        <f>(MAX(E$2:E2923) - E2923)/MAX(E$2:E2923)</f>
        <v>8.5984815589065552E-2</v>
      </c>
      <c r="G2923">
        <f t="shared" si="216"/>
        <v>-4.7000122070208397</v>
      </c>
      <c r="H2923" t="str">
        <f t="shared" si="217"/>
        <v/>
      </c>
      <c r="I2923">
        <f t="shared" si="214"/>
        <v>4.0586759173365586E-3</v>
      </c>
    </row>
    <row r="2924" spans="1:9" x14ac:dyDescent="0.3">
      <c r="A2924">
        <v>3</v>
      </c>
      <c r="B2924">
        <v>2018</v>
      </c>
      <c r="C2924">
        <v>319.25</v>
      </c>
      <c r="D2924">
        <v>2.39998779297918</v>
      </c>
      <c r="E2924">
        <f t="shared" si="215"/>
        <v>14.717218343993682</v>
      </c>
      <c r="F2924">
        <f>(MAX(E$2:E2924) - E2924)/MAX(E$2:E2924)</f>
        <v>7.0524653046657906E-2</v>
      </c>
      <c r="G2924">
        <f t="shared" si="216"/>
        <v>-2.3000244140416597</v>
      </c>
      <c r="H2924" t="str">
        <f t="shared" si="217"/>
        <v/>
      </c>
      <c r="I2924">
        <f t="shared" si="214"/>
        <v>7.5175811839598436E-3</v>
      </c>
    </row>
    <row r="2925" spans="1:9" x14ac:dyDescent="0.3">
      <c r="A2925">
        <v>3</v>
      </c>
      <c r="B2925">
        <v>2018</v>
      </c>
      <c r="C2925">
        <v>322.35000000000002</v>
      </c>
      <c r="D2925">
        <v>-1.4000122070312193</v>
      </c>
      <c r="E2925">
        <f t="shared" si="215"/>
        <v>14.5734006241114</v>
      </c>
      <c r="F2925">
        <f>(MAX(E$2:E2925) - E2925)/MAX(E$2:E2925)</f>
        <v>7.9607553222571764E-2</v>
      </c>
      <c r="G2925">
        <f t="shared" si="216"/>
        <v>-3.7000366210728792</v>
      </c>
      <c r="H2925" t="str">
        <f t="shared" si="217"/>
        <v/>
      </c>
      <c r="I2925">
        <f t="shared" si="214"/>
        <v>-4.343143189177041E-3</v>
      </c>
    </row>
    <row r="2926" spans="1:9" x14ac:dyDescent="0.3">
      <c r="A2926">
        <v>3</v>
      </c>
      <c r="B2926">
        <v>2018</v>
      </c>
      <c r="C2926">
        <v>322.14999999999998</v>
      </c>
      <c r="D2926">
        <v>-5.0006103677075732E-2</v>
      </c>
      <c r="E2926">
        <f t="shared" si="215"/>
        <v>14.568310735206516</v>
      </c>
      <c r="F2926">
        <f>(MAX(E$2:E2926) - E2926)/MAX(E$2:E2926)</f>
        <v>7.9929008415070932E-2</v>
      </c>
      <c r="G2926">
        <f t="shared" si="216"/>
        <v>-3.7500427247499548</v>
      </c>
      <c r="H2926" t="str">
        <f t="shared" si="217"/>
        <v/>
      </c>
      <c r="I2926">
        <f t="shared" si="214"/>
        <v>-1.5522614830692453E-4</v>
      </c>
    </row>
    <row r="2927" spans="1:9" x14ac:dyDescent="0.3">
      <c r="A2927">
        <v>3</v>
      </c>
      <c r="B2927">
        <v>2018</v>
      </c>
      <c r="C2927">
        <v>321.75</v>
      </c>
      <c r="D2927">
        <v>-0.59999796533333327</v>
      </c>
      <c r="E2927">
        <f t="shared" si="215"/>
        <v>14.507185163182266</v>
      </c>
      <c r="F2927">
        <f>(MAX(E$2:E2927) - E2927)/MAX(E$2:E2927)</f>
        <v>8.3789433050827519E-2</v>
      </c>
      <c r="G2927">
        <f t="shared" si="216"/>
        <v>-4.3500406900832882</v>
      </c>
      <c r="H2927" t="str">
        <f t="shared" si="217"/>
        <v/>
      </c>
      <c r="I2927">
        <f t="shared" si="214"/>
        <v>-1.8647955410515408E-3</v>
      </c>
    </row>
    <row r="2928" spans="1:9" x14ac:dyDescent="0.3">
      <c r="A2928">
        <v>3</v>
      </c>
      <c r="B2928">
        <v>2018</v>
      </c>
      <c r="C2928">
        <v>317.95</v>
      </c>
      <c r="D2928">
        <v>3.44998168930208</v>
      </c>
      <c r="E2928">
        <f t="shared" si="215"/>
        <v>14.861364836548079</v>
      </c>
      <c r="F2928">
        <f>(MAX(E$2:E2928) - E2928)/MAX(E$2:E2928)</f>
        <v>6.1420989022145801E-2</v>
      </c>
      <c r="G2928">
        <f t="shared" si="216"/>
        <v>-0.90005900078120815</v>
      </c>
      <c r="H2928" t="str">
        <f t="shared" si="217"/>
        <v/>
      </c>
      <c r="I2928">
        <f t="shared" si="214"/>
        <v>1.0850705108671426E-2</v>
      </c>
    </row>
    <row r="2929" spans="1:9" x14ac:dyDescent="0.3">
      <c r="A2929">
        <v>3</v>
      </c>
      <c r="B2929">
        <v>2018</v>
      </c>
      <c r="C2929">
        <v>321.3</v>
      </c>
      <c r="D2929">
        <v>-0.13333943699999998</v>
      </c>
      <c r="E2929">
        <f t="shared" si="215"/>
        <v>14.847488043688436</v>
      </c>
      <c r="F2929">
        <f>(MAX(E$2:E2929) - E2929)/MAX(E$2:E2929)</f>
        <v>6.2297386759567412E-2</v>
      </c>
      <c r="G2929">
        <f t="shared" si="216"/>
        <v>-1.0333984377812082</v>
      </c>
      <c r="H2929" t="str">
        <f t="shared" si="217"/>
        <v/>
      </c>
      <c r="I2929">
        <f t="shared" si="214"/>
        <v>-4.1499980392156852E-4</v>
      </c>
    </row>
    <row r="2930" spans="1:9" x14ac:dyDescent="0.3">
      <c r="A2930">
        <v>3</v>
      </c>
      <c r="B2930">
        <v>2018</v>
      </c>
      <c r="C2930">
        <v>321.7</v>
      </c>
      <c r="D2930">
        <v>-0.5</v>
      </c>
      <c r="E2930">
        <f t="shared" si="215"/>
        <v>14.795565681086167</v>
      </c>
      <c r="F2930">
        <f>(MAX(E$2:E2930) - E2930)/MAX(E$2:E2930)</f>
        <v>6.5576576812086909E-2</v>
      </c>
      <c r="G2930">
        <f t="shared" si="216"/>
        <v>-1.5333984377812082</v>
      </c>
      <c r="H2930" t="str">
        <f t="shared" si="217"/>
        <v/>
      </c>
      <c r="I2930">
        <f t="shared" si="214"/>
        <v>-1.554243083618278E-3</v>
      </c>
    </row>
    <row r="2931" spans="1:9" x14ac:dyDescent="0.3">
      <c r="A2931">
        <v>3</v>
      </c>
      <c r="B2931">
        <v>2018</v>
      </c>
      <c r="C2931">
        <v>315.5</v>
      </c>
      <c r="D2931">
        <v>-3</v>
      </c>
      <c r="E2931">
        <f t="shared" si="215"/>
        <v>14.479020298051836</v>
      </c>
      <c r="F2931">
        <f>(MAX(E$2:E2931) - E2931)/MAX(E$2:E2931)</f>
        <v>8.5568203140195948E-2</v>
      </c>
      <c r="G2931">
        <f t="shared" si="216"/>
        <v>-4.5333984377812087</v>
      </c>
      <c r="H2931" t="str">
        <f t="shared" si="217"/>
        <v/>
      </c>
      <c r="I2931">
        <f t="shared" si="214"/>
        <v>-9.5087163232963554E-3</v>
      </c>
    </row>
    <row r="2932" spans="1:9" x14ac:dyDescent="0.3">
      <c r="A2932">
        <v>3</v>
      </c>
      <c r="B2932">
        <v>2018</v>
      </c>
      <c r="C2932">
        <v>310.64999999999998</v>
      </c>
      <c r="D2932">
        <v>1.6333333333333602</v>
      </c>
      <c r="E2932">
        <f t="shared" si="215"/>
        <v>14.650307597570075</v>
      </c>
      <c r="F2932">
        <f>(MAX(E$2:E2932) - E2932)/MAX(E$2:E2932)</f>
        <v>7.4750444075461331E-2</v>
      </c>
      <c r="G2932">
        <f t="shared" si="216"/>
        <v>-2.9000651044478483</v>
      </c>
      <c r="H2932" t="str">
        <f t="shared" si="217"/>
        <v/>
      </c>
      <c r="I2932">
        <f t="shared" si="214"/>
        <v>5.2577928000430074E-3</v>
      </c>
    </row>
    <row r="2933" spans="1:9" x14ac:dyDescent="0.3">
      <c r="A2933">
        <v>3</v>
      </c>
      <c r="B2933">
        <v>2018</v>
      </c>
      <c r="C2933">
        <v>316.25</v>
      </c>
      <c r="D2933">
        <v>1.0000061036770667</v>
      </c>
      <c r="E2933">
        <f t="shared" si="215"/>
        <v>14.754539671218177</v>
      </c>
      <c r="F2933">
        <f>(MAX(E$2:E2933) - E2933)/MAX(E$2:E2933)</f>
        <v>6.8167600731476083E-2</v>
      </c>
      <c r="G2933">
        <f t="shared" si="216"/>
        <v>-1.9000590007707816</v>
      </c>
      <c r="H2933" t="str">
        <f t="shared" si="217"/>
        <v/>
      </c>
      <c r="I2933">
        <f t="shared" si="214"/>
        <v>3.1620746361330173E-3</v>
      </c>
    </row>
    <row r="2934" spans="1:9" x14ac:dyDescent="0.3">
      <c r="A2934">
        <v>3</v>
      </c>
      <c r="B2934">
        <v>2018</v>
      </c>
      <c r="C2934">
        <v>311.8</v>
      </c>
      <c r="D2934">
        <v>-1.0500000000000067</v>
      </c>
      <c r="E2934">
        <f t="shared" si="215"/>
        <v>14.642744931085872</v>
      </c>
      <c r="F2934">
        <f>(MAX(E$2:E2934) - E2934)/MAX(E$2:E2934)</f>
        <v>7.5228069119134461E-2</v>
      </c>
      <c r="G2934">
        <f t="shared" si="216"/>
        <v>-2.9500590007707883</v>
      </c>
      <c r="H2934" t="str">
        <f t="shared" si="217"/>
        <v/>
      </c>
      <c r="I2934">
        <f t="shared" si="214"/>
        <v>-3.3675432969852682E-3</v>
      </c>
    </row>
    <row r="2935" spans="1:9" x14ac:dyDescent="0.3">
      <c r="A2935">
        <v>3</v>
      </c>
      <c r="B2935">
        <v>2018</v>
      </c>
      <c r="C2935">
        <v>311.89999999999998</v>
      </c>
      <c r="D2935">
        <v>-2.64998779297918</v>
      </c>
      <c r="E2935">
        <f t="shared" si="215"/>
        <v>14.362825198873809</v>
      </c>
      <c r="F2935">
        <f>(MAX(E$2:E2935) - E2935)/MAX(E$2:E2935)</f>
        <v>9.2906579020638813E-2</v>
      </c>
      <c r="G2935">
        <f t="shared" si="216"/>
        <v>-5.6000467937499678</v>
      </c>
      <c r="H2935" t="str">
        <f t="shared" si="217"/>
        <v/>
      </c>
      <c r="I2935">
        <f t="shared" si="214"/>
        <v>-8.4962737831971152E-3</v>
      </c>
    </row>
    <row r="2936" spans="1:9" x14ac:dyDescent="0.3">
      <c r="A2936">
        <v>3</v>
      </c>
      <c r="B2936">
        <v>2018</v>
      </c>
      <c r="C2936">
        <v>316.10000000000002</v>
      </c>
      <c r="D2936">
        <v>1.44999389632292</v>
      </c>
      <c r="E2936">
        <f t="shared" si="215"/>
        <v>14.511064743203832</v>
      </c>
      <c r="F2936">
        <f>(MAX(E$2:E2936) - E2936)/MAX(E$2:E2936)</f>
        <v>8.3544415690733093E-2</v>
      </c>
      <c r="G2936">
        <f t="shared" si="216"/>
        <v>-4.1500528974270479</v>
      </c>
      <c r="H2936">
        <f t="shared" si="217"/>
        <v>-4.1500528974270479</v>
      </c>
      <c r="I2936">
        <f t="shared" si="214"/>
        <v>4.5871366539794994E-3</v>
      </c>
    </row>
    <row r="2937" spans="1:9" x14ac:dyDescent="0.3">
      <c r="A2937">
        <v>4</v>
      </c>
      <c r="B2937">
        <v>2018</v>
      </c>
      <c r="C2937">
        <v>314.64999999999998</v>
      </c>
      <c r="D2937">
        <v>1.1000061036770798</v>
      </c>
      <c r="E2937">
        <f t="shared" si="215"/>
        <v>14.625207710068123</v>
      </c>
      <c r="F2937">
        <f>(MAX(E$2:E2937) - E2937)/MAX(E$2:E2937)</f>
        <v>7.633564354040559E-2</v>
      </c>
      <c r="G2937">
        <f t="shared" si="216"/>
        <v>1.1000061036770798</v>
      </c>
      <c r="H2937" t="str">
        <f t="shared" si="217"/>
        <v/>
      </c>
      <c r="I2937">
        <f t="shared" si="214"/>
        <v>3.4959672769015728E-3</v>
      </c>
    </row>
    <row r="2938" spans="1:9" x14ac:dyDescent="0.3">
      <c r="A2938">
        <v>4</v>
      </c>
      <c r="B2938">
        <v>2018</v>
      </c>
      <c r="C2938">
        <v>311.05</v>
      </c>
      <c r="D2938">
        <v>0.61666870101041327</v>
      </c>
      <c r="E2938">
        <f t="shared" si="215"/>
        <v>14.690446554759633</v>
      </c>
      <c r="F2938">
        <f>(MAX(E$2:E2938) - E2938)/MAX(E$2:E2938)</f>
        <v>7.2215442535898233E-2</v>
      </c>
      <c r="G2938">
        <f t="shared" si="216"/>
        <v>1.7166748046874931</v>
      </c>
      <c r="H2938" t="str">
        <f t="shared" si="217"/>
        <v/>
      </c>
      <c r="I2938">
        <f t="shared" si="214"/>
        <v>1.9825388233737765E-3</v>
      </c>
    </row>
    <row r="2939" spans="1:9" x14ac:dyDescent="0.3">
      <c r="A2939">
        <v>4</v>
      </c>
      <c r="B2939">
        <v>2018</v>
      </c>
      <c r="C2939">
        <v>313.60000000000002</v>
      </c>
      <c r="D2939">
        <v>5.9500000000000268</v>
      </c>
      <c r="E2939">
        <f t="shared" si="215"/>
        <v>15.317577783241283</v>
      </c>
      <c r="F2939">
        <f>(MAX(E$2:E2939) - E2939)/MAX(E$2:E2939)</f>
        <v>3.2608568291476306E-2</v>
      </c>
      <c r="G2939">
        <f t="shared" si="216"/>
        <v>7.6666748046875197</v>
      </c>
      <c r="H2939" t="str">
        <f t="shared" si="217"/>
        <v/>
      </c>
      <c r="I2939">
        <f t="shared" si="214"/>
        <v>1.8973214285714371E-2</v>
      </c>
    </row>
    <row r="2940" spans="1:9" x14ac:dyDescent="0.3">
      <c r="A2940">
        <v>4</v>
      </c>
      <c r="B2940">
        <v>2018</v>
      </c>
      <c r="C2940">
        <v>310.7</v>
      </c>
      <c r="D2940">
        <v>-3</v>
      </c>
      <c r="E2940">
        <f t="shared" si="215"/>
        <v>14.984801310641092</v>
      </c>
      <c r="F2940">
        <f>(MAX(E$2:E2940) - E2940)/MAX(E$2:E2940)</f>
        <v>5.3625279472784892E-2</v>
      </c>
      <c r="G2940">
        <f t="shared" si="216"/>
        <v>4.6666748046875197</v>
      </c>
      <c r="H2940" t="str">
        <f t="shared" si="217"/>
        <v/>
      </c>
      <c r="I2940">
        <f t="shared" si="214"/>
        <v>-9.6556163501770199E-3</v>
      </c>
    </row>
    <row r="2941" spans="1:9" x14ac:dyDescent="0.3">
      <c r="A2941">
        <v>4</v>
      </c>
      <c r="B2941">
        <v>2018</v>
      </c>
      <c r="C2941">
        <v>310.7</v>
      </c>
      <c r="D2941">
        <v>0.60000000000001463</v>
      </c>
      <c r="E2941">
        <f t="shared" si="215"/>
        <v>15.049910682283723</v>
      </c>
      <c r="F2941">
        <f>(MAX(E$2:E2941) - E2941)/MAX(E$2:E2941)</f>
        <v>4.9513255421572346E-2</v>
      </c>
      <c r="G2941">
        <f t="shared" si="216"/>
        <v>5.2666748046875345</v>
      </c>
      <c r="H2941" t="str">
        <f t="shared" si="217"/>
        <v/>
      </c>
      <c r="I2941">
        <f t="shared" si="214"/>
        <v>1.9311232700354511E-3</v>
      </c>
    </row>
    <row r="2942" spans="1:9" x14ac:dyDescent="0.3">
      <c r="A2942">
        <v>4</v>
      </c>
      <c r="B2942">
        <v>2018</v>
      </c>
      <c r="C2942">
        <v>310.7</v>
      </c>
      <c r="D2942">
        <v>2.3500000000000134</v>
      </c>
      <c r="E2942">
        <f t="shared" si="215"/>
        <v>15.306030420721363</v>
      </c>
      <c r="F2942">
        <f>(MAX(E$2:E2942) - E2942)/MAX(E$2:E2942)</f>
        <v>3.3337849364416222E-2</v>
      </c>
      <c r="G2942">
        <f t="shared" si="216"/>
        <v>7.6166748046875483</v>
      </c>
      <c r="H2942" t="str">
        <f t="shared" si="217"/>
        <v/>
      </c>
      <c r="I2942">
        <f t="shared" si="214"/>
        <v>7.5635661409720421E-3</v>
      </c>
    </row>
    <row r="2943" spans="1:9" x14ac:dyDescent="0.3">
      <c r="A2943">
        <v>4</v>
      </c>
      <c r="B2943">
        <v>2018</v>
      </c>
      <c r="C2943">
        <v>311.95</v>
      </c>
      <c r="D2943">
        <v>0.53333333333333333</v>
      </c>
      <c r="E2943">
        <f t="shared" si="215"/>
        <v>15.364909204195847</v>
      </c>
      <c r="F2943">
        <f>(MAX(E$2:E2943) - E2943)/MAX(E$2:E2943)</f>
        <v>2.9619322097986768E-2</v>
      </c>
      <c r="G2943">
        <f t="shared" si="216"/>
        <v>8.1500081380208815</v>
      </c>
      <c r="H2943" t="str">
        <f t="shared" si="217"/>
        <v/>
      </c>
      <c r="I2943">
        <f t="shared" si="214"/>
        <v>1.7096756958914355E-3</v>
      </c>
    </row>
    <row r="2944" spans="1:9" x14ac:dyDescent="0.3">
      <c r="A2944">
        <v>4</v>
      </c>
      <c r="B2944">
        <v>2018</v>
      </c>
      <c r="C2944">
        <v>313.8</v>
      </c>
      <c r="D2944">
        <v>1.25</v>
      </c>
      <c r="E2944">
        <f t="shared" si="215"/>
        <v>15.502620508009743</v>
      </c>
      <c r="F2944">
        <f>(MAX(E$2:E2944) - E2944)/MAX(E$2:E2944)</f>
        <v>2.0922076538396586E-2</v>
      </c>
      <c r="G2944">
        <f t="shared" si="216"/>
        <v>9.4000081380208815</v>
      </c>
      <c r="H2944" t="str">
        <f t="shared" si="217"/>
        <v/>
      </c>
      <c r="I2944">
        <f t="shared" si="214"/>
        <v>3.9834289356277886E-3</v>
      </c>
    </row>
    <row r="2945" spans="1:9" x14ac:dyDescent="0.3">
      <c r="A2945">
        <v>4</v>
      </c>
      <c r="B2945">
        <v>2018</v>
      </c>
      <c r="C2945">
        <v>313.7</v>
      </c>
      <c r="D2945">
        <v>1.8499816893020669</v>
      </c>
      <c r="E2945">
        <f t="shared" si="215"/>
        <v>15.708323469983085</v>
      </c>
      <c r="F2945">
        <f>(MAX(E$2:E2945) - E2945)/MAX(E$2:E2945)</f>
        <v>7.9307742772914882E-3</v>
      </c>
      <c r="G2945">
        <f t="shared" si="216"/>
        <v>11.249989827322949</v>
      </c>
      <c r="H2945" t="str">
        <f t="shared" si="217"/>
        <v/>
      </c>
      <c r="I2945">
        <f t="shared" si="214"/>
        <v>5.8972957899332702E-3</v>
      </c>
    </row>
    <row r="2946" spans="1:9" x14ac:dyDescent="0.3">
      <c r="A2946">
        <v>4</v>
      </c>
      <c r="B2946">
        <v>2018</v>
      </c>
      <c r="C2946">
        <v>313.25</v>
      </c>
      <c r="D2946">
        <v>-0.43332722996876</v>
      </c>
      <c r="E2946">
        <f t="shared" si="215"/>
        <v>15.65943153169872</v>
      </c>
      <c r="F2946">
        <f>(MAX(E$2:E2946) - E2946)/MAX(E$2:E2946)</f>
        <v>1.1018575941838239E-2</v>
      </c>
      <c r="G2946">
        <f t="shared" si="216"/>
        <v>10.816662597354188</v>
      </c>
      <c r="H2946" t="str">
        <f t="shared" si="217"/>
        <v/>
      </c>
      <c r="I2946">
        <f t="shared" si="214"/>
        <v>-1.3833271507382601E-3</v>
      </c>
    </row>
    <row r="2947" spans="1:9" x14ac:dyDescent="0.3">
      <c r="A2947">
        <v>4</v>
      </c>
      <c r="B2947">
        <v>2018</v>
      </c>
      <c r="C2947">
        <v>316.10000000000002</v>
      </c>
      <c r="D2947">
        <v>1.69999389632292</v>
      </c>
      <c r="E2947">
        <f t="shared" si="215"/>
        <v>15.848919385395311</v>
      </c>
      <c r="F2947">
        <f>(MAX(E$2:E2947) - E2947)/MAX(E$2:E2947)</f>
        <v>0</v>
      </c>
      <c r="G2947">
        <f t="shared" si="216"/>
        <v>12.516656493677107</v>
      </c>
      <c r="H2947" t="str">
        <f t="shared" si="217"/>
        <v/>
      </c>
      <c r="I2947">
        <f t="shared" ref="I2947:I3010" si="218">D2947/C2947</f>
        <v>5.3780256131696295E-3</v>
      </c>
    </row>
    <row r="2948" spans="1:9" x14ac:dyDescent="0.3">
      <c r="A2948">
        <v>4</v>
      </c>
      <c r="B2948">
        <v>2018</v>
      </c>
      <c r="C2948">
        <v>314.75</v>
      </c>
      <c r="D2948">
        <v>8.3331298666666651E-2</v>
      </c>
      <c r="E2948">
        <f t="shared" ref="E2948:E3011" si="219">(D2948/C2948*$G$2+1)*E2947*$H$2+(1-$H$2)*E2947</f>
        <v>15.858360528615036</v>
      </c>
      <c r="F2948">
        <f>(MAX(E$2:E2948) - E2948)/MAX(E$2:E2948)</f>
        <v>0</v>
      </c>
      <c r="G2948">
        <f t="shared" si="216"/>
        <v>12.599987792343773</v>
      </c>
      <c r="H2948" t="str">
        <f t="shared" si="217"/>
        <v/>
      </c>
      <c r="I2948">
        <f t="shared" si="218"/>
        <v>2.6475392745565259E-4</v>
      </c>
    </row>
    <row r="2949" spans="1:9" x14ac:dyDescent="0.3">
      <c r="A2949">
        <v>4</v>
      </c>
      <c r="B2949">
        <v>2018</v>
      </c>
      <c r="C2949">
        <v>316.25</v>
      </c>
      <c r="D2949">
        <v>-1.4500122070208334</v>
      </c>
      <c r="E2949">
        <f t="shared" si="219"/>
        <v>15.694761044703208</v>
      </c>
      <c r="F2949">
        <f>(MAX(E$2:E2949) - E2949)/MAX(E$2:E2949)</f>
        <v>1.0316292381966375E-2</v>
      </c>
      <c r="G2949">
        <f t="shared" ref="G2949:G3012" si="220">IF(A2949&lt;&gt;A2948, D2949, D2949+G2948)</f>
        <v>11.14997558532294</v>
      </c>
      <c r="H2949" t="str">
        <f t="shared" si="217"/>
        <v/>
      </c>
      <c r="I2949">
        <f t="shared" si="218"/>
        <v>-4.5850188364295131E-3</v>
      </c>
    </row>
    <row r="2950" spans="1:9" x14ac:dyDescent="0.3">
      <c r="A2950">
        <v>4</v>
      </c>
      <c r="B2950">
        <v>2018</v>
      </c>
      <c r="C2950">
        <v>318.95</v>
      </c>
      <c r="D2950">
        <v>-4.9997965656250004E-2</v>
      </c>
      <c r="E2950">
        <f t="shared" si="219"/>
        <v>15.689225415989252</v>
      </c>
      <c r="F2950">
        <f>(MAX(E$2:E2950) - E2950)/MAX(E$2:E2950)</f>
        <v>1.0665359279768772E-2</v>
      </c>
      <c r="G2950">
        <f t="shared" si="220"/>
        <v>11.09997761966669</v>
      </c>
      <c r="H2950" t="str">
        <f t="shared" si="217"/>
        <v/>
      </c>
      <c r="I2950">
        <f t="shared" si="218"/>
        <v>-1.5675800487929145E-4</v>
      </c>
    </row>
    <row r="2951" spans="1:9" x14ac:dyDescent="0.3">
      <c r="A2951">
        <v>4</v>
      </c>
      <c r="B2951">
        <v>2018</v>
      </c>
      <c r="C2951">
        <v>317.45</v>
      </c>
      <c r="D2951">
        <v>-0.45000610367706001</v>
      </c>
      <c r="E2951">
        <f t="shared" si="219"/>
        <v>15.639184287628529</v>
      </c>
      <c r="F2951">
        <f>(MAX(E$2:E2951) - E2951)/MAX(E$2:E2951)</f>
        <v>1.3820863801842683E-2</v>
      </c>
      <c r="G2951">
        <f t="shared" si="220"/>
        <v>10.64997151598963</v>
      </c>
      <c r="H2951" t="str">
        <f t="shared" si="217"/>
        <v/>
      </c>
      <c r="I2951">
        <f t="shared" si="218"/>
        <v>-1.4175652974549064E-3</v>
      </c>
    </row>
    <row r="2952" spans="1:9" x14ac:dyDescent="0.3">
      <c r="A2952">
        <v>4</v>
      </c>
      <c r="B2952">
        <v>2018</v>
      </c>
      <c r="C2952">
        <v>316.64999999999998</v>
      </c>
      <c r="D2952">
        <v>-0.18333740235418131</v>
      </c>
      <c r="E2952">
        <f t="shared" si="219"/>
        <v>15.618810667858996</v>
      </c>
      <c r="F2952">
        <f>(MAX(E$2:E2952) - E2952)/MAX(E$2:E2952)</f>
        <v>1.5105588016099911E-2</v>
      </c>
      <c r="G2952">
        <f t="shared" si="220"/>
        <v>10.466634113635449</v>
      </c>
      <c r="H2952" t="str">
        <f t="shared" si="217"/>
        <v/>
      </c>
      <c r="I2952">
        <f t="shared" si="218"/>
        <v>-5.789906911548439E-4</v>
      </c>
    </row>
    <row r="2953" spans="1:9" x14ac:dyDescent="0.3">
      <c r="A2953">
        <v>4</v>
      </c>
      <c r="B2953">
        <v>2018</v>
      </c>
      <c r="C2953">
        <v>317.64999999999998</v>
      </c>
      <c r="D2953">
        <v>2.1999999999999869</v>
      </c>
      <c r="E2953">
        <f t="shared" si="219"/>
        <v>15.862201547147212</v>
      </c>
      <c r="F2953">
        <f>(MAX(E$2:E2953) - E2953)/MAX(E$2:E2953)</f>
        <v>0</v>
      </c>
      <c r="G2953">
        <f t="shared" si="220"/>
        <v>12.666634113635435</v>
      </c>
      <c r="H2953" t="str">
        <f t="shared" si="217"/>
        <v/>
      </c>
      <c r="I2953">
        <f t="shared" si="218"/>
        <v>6.9258617975759074E-3</v>
      </c>
    </row>
    <row r="2954" spans="1:9" x14ac:dyDescent="0.3">
      <c r="A2954">
        <v>4</v>
      </c>
      <c r="B2954">
        <v>2018</v>
      </c>
      <c r="C2954">
        <v>312.95</v>
      </c>
      <c r="D2954">
        <v>9.9975585958333335E-2</v>
      </c>
      <c r="E2954">
        <f t="shared" si="219"/>
        <v>15.873603125712787</v>
      </c>
      <c r="F2954">
        <f>(MAX(E$2:E2954) - E2954)/MAX(E$2:E2954)</f>
        <v>0</v>
      </c>
      <c r="G2954">
        <f t="shared" si="220"/>
        <v>12.766609699593769</v>
      </c>
      <c r="H2954" t="str">
        <f t="shared" si="217"/>
        <v/>
      </c>
      <c r="I2954">
        <f t="shared" si="218"/>
        <v>3.1946185000266287E-4</v>
      </c>
    </row>
    <row r="2955" spans="1:9" x14ac:dyDescent="0.3">
      <c r="A2955">
        <v>4</v>
      </c>
      <c r="B2955">
        <v>2018</v>
      </c>
      <c r="C2955">
        <v>314.25</v>
      </c>
      <c r="D2955">
        <v>-3</v>
      </c>
      <c r="E2955">
        <f t="shared" si="219"/>
        <v>15.532642676711795</v>
      </c>
      <c r="F2955">
        <f>(MAX(E$2:E2955) - E2955)/MAX(E$2:E2955)</f>
        <v>2.1479713603818694E-2</v>
      </c>
      <c r="G2955">
        <f t="shared" si="220"/>
        <v>9.7666096995937686</v>
      </c>
      <c r="H2955" t="str">
        <f t="shared" si="217"/>
        <v/>
      </c>
      <c r="I2955">
        <f t="shared" si="218"/>
        <v>-9.5465393794749408E-3</v>
      </c>
    </row>
    <row r="2956" spans="1:9" x14ac:dyDescent="0.3">
      <c r="A2956">
        <v>4</v>
      </c>
      <c r="B2956">
        <v>2018</v>
      </c>
      <c r="C2956">
        <v>320.45</v>
      </c>
      <c r="D2956">
        <v>0.19998779297915134</v>
      </c>
      <c r="E2956">
        <f t="shared" si="219"/>
        <v>15.554453450898441</v>
      </c>
      <c r="F2956">
        <f>(MAX(E$2:E2956) - E2956)/MAX(E$2:E2956)</f>
        <v>2.0105685664861615E-2</v>
      </c>
      <c r="G2956">
        <f t="shared" si="220"/>
        <v>9.9665974925729195</v>
      </c>
      <c r="H2956" t="str">
        <f t="shared" si="217"/>
        <v/>
      </c>
      <c r="I2956">
        <f t="shared" si="218"/>
        <v>6.2408423460493477E-4</v>
      </c>
    </row>
    <row r="2957" spans="1:9" x14ac:dyDescent="0.3">
      <c r="A2957">
        <v>4</v>
      </c>
      <c r="B2957">
        <v>2018</v>
      </c>
      <c r="C2957">
        <v>321.45</v>
      </c>
      <c r="D2957">
        <v>-9.9999999999999992E-2</v>
      </c>
      <c r="E2957">
        <f t="shared" si="219"/>
        <v>15.543566059308919</v>
      </c>
      <c r="F2957">
        <f>(MAX(E$2:E2957) - E2957)/MAX(E$2:E2957)</f>
        <v>2.0791565959543172E-2</v>
      </c>
      <c r="G2957">
        <f t="shared" si="220"/>
        <v>9.8665974925729198</v>
      </c>
      <c r="H2957">
        <f t="shared" si="217"/>
        <v>9.8665974925729198</v>
      </c>
      <c r="I2957">
        <f t="shared" si="218"/>
        <v>-3.1109037175299425E-4</v>
      </c>
    </row>
    <row r="2958" spans="1:9" x14ac:dyDescent="0.3">
      <c r="A2958">
        <v>5</v>
      </c>
      <c r="B2958">
        <v>2018</v>
      </c>
      <c r="C2958">
        <v>321.45</v>
      </c>
      <c r="D2958">
        <v>-9.9999999999999992E-2</v>
      </c>
      <c r="E2958">
        <f t="shared" si="219"/>
        <v>15.532686288385463</v>
      </c>
      <c r="F2958">
        <f>(MAX(E$2:E2958) - E2958)/MAX(E$2:E2958)</f>
        <v>2.14769661700242E-2</v>
      </c>
      <c r="G2958">
        <f t="shared" si="220"/>
        <v>-9.9999999999999992E-2</v>
      </c>
      <c r="H2958" t="str">
        <f t="shared" si="217"/>
        <v/>
      </c>
      <c r="I2958">
        <f t="shared" si="218"/>
        <v>-3.1109037175299425E-4</v>
      </c>
    </row>
    <row r="2959" spans="1:9" x14ac:dyDescent="0.3">
      <c r="A2959">
        <v>5</v>
      </c>
      <c r="B2959">
        <v>2018</v>
      </c>
      <c r="C2959">
        <v>321.2</v>
      </c>
      <c r="D2959">
        <v>0.44999796533333331</v>
      </c>
      <c r="E2959">
        <f t="shared" si="219"/>
        <v>15.58164884678631</v>
      </c>
      <c r="F2959">
        <f>(MAX(E$2:E2959) - E2959)/MAX(E$2:E2959)</f>
        <v>1.8392439108771481E-2</v>
      </c>
      <c r="G2959">
        <f t="shared" si="220"/>
        <v>0.34999796533333333</v>
      </c>
      <c r="H2959" t="str">
        <f t="shared" si="217"/>
        <v/>
      </c>
      <c r="I2959">
        <f t="shared" si="218"/>
        <v>1.4009899294312993E-3</v>
      </c>
    </row>
    <row r="2960" spans="1:9" x14ac:dyDescent="0.3">
      <c r="A2960">
        <v>5</v>
      </c>
      <c r="B2960">
        <v>2018</v>
      </c>
      <c r="C2960">
        <v>319.05</v>
      </c>
      <c r="D2960">
        <v>0.31666666666666665</v>
      </c>
      <c r="E2960">
        <f t="shared" si="219"/>
        <v>15.61644566485036</v>
      </c>
      <c r="F2960">
        <f>(MAX(E$2:E2960) - E2960)/MAX(E$2:E2960)</f>
        <v>1.6200320672366524E-2</v>
      </c>
      <c r="G2960">
        <f t="shared" si="220"/>
        <v>0.66666463200000003</v>
      </c>
      <c r="H2960" t="str">
        <f t="shared" si="217"/>
        <v/>
      </c>
      <c r="I2960">
        <f t="shared" si="218"/>
        <v>9.925299064932351E-4</v>
      </c>
    </row>
    <row r="2961" spans="1:9" x14ac:dyDescent="0.3">
      <c r="A2961">
        <v>5</v>
      </c>
      <c r="B2961">
        <v>2018</v>
      </c>
      <c r="C2961">
        <v>318.75</v>
      </c>
      <c r="D2961">
        <v>0.73333943669790003</v>
      </c>
      <c r="E2961">
        <f t="shared" si="219"/>
        <v>15.697284409323899</v>
      </c>
      <c r="F2961">
        <f>(MAX(E$2:E2961) - E2961)/MAX(E$2:E2961)</f>
        <v>1.1107668182989838E-2</v>
      </c>
      <c r="G2961">
        <f t="shared" si="220"/>
        <v>1.4000040686979001</v>
      </c>
      <c r="H2961" t="str">
        <f t="shared" si="217"/>
        <v/>
      </c>
      <c r="I2961">
        <f t="shared" si="218"/>
        <v>2.3006727425816473E-3</v>
      </c>
    </row>
    <row r="2962" spans="1:9" x14ac:dyDescent="0.3">
      <c r="A2962">
        <v>5</v>
      </c>
      <c r="B2962">
        <v>2018</v>
      </c>
      <c r="C2962">
        <v>318.75</v>
      </c>
      <c r="D2962">
        <v>2.1999999999999869</v>
      </c>
      <c r="E2962">
        <f t="shared" si="219"/>
        <v>15.941054002503986</v>
      </c>
      <c r="F2962">
        <f>(MAX(E$2:E2962) - E2962)/MAX(E$2:E2962)</f>
        <v>0</v>
      </c>
      <c r="G2962">
        <f t="shared" si="220"/>
        <v>3.6000040686978867</v>
      </c>
      <c r="H2962" t="str">
        <f t="shared" si="217"/>
        <v/>
      </c>
      <c r="I2962">
        <f t="shared" si="218"/>
        <v>6.9019607843136838E-3</v>
      </c>
    </row>
    <row r="2963" spans="1:9" x14ac:dyDescent="0.3">
      <c r="A2963">
        <v>5</v>
      </c>
      <c r="B2963">
        <v>2018</v>
      </c>
      <c r="C2963">
        <v>317.45</v>
      </c>
      <c r="D2963">
        <v>3.2999938963229005</v>
      </c>
      <c r="E2963">
        <f t="shared" si="219"/>
        <v>16.313906757412592</v>
      </c>
      <c r="F2963">
        <f>(MAX(E$2:E2963) - E2963)/MAX(E$2:E2963)</f>
        <v>0</v>
      </c>
      <c r="G2963">
        <f t="shared" si="220"/>
        <v>6.8999979650207877</v>
      </c>
      <c r="H2963" t="str">
        <f t="shared" si="217"/>
        <v/>
      </c>
      <c r="I2963">
        <f t="shared" si="218"/>
        <v>1.0395318621272328E-2</v>
      </c>
    </row>
    <row r="2964" spans="1:9" x14ac:dyDescent="0.3">
      <c r="A2964">
        <v>5</v>
      </c>
      <c r="B2964">
        <v>2018</v>
      </c>
      <c r="C2964">
        <v>314.64999999999998</v>
      </c>
      <c r="D2964">
        <v>0.16666666666666666</v>
      </c>
      <c r="E2964">
        <f t="shared" si="219"/>
        <v>16.333349678226288</v>
      </c>
      <c r="F2964">
        <f>(MAX(E$2:E2964) - E2964)/MAX(E$2:E2964)</f>
        <v>0</v>
      </c>
      <c r="G2964">
        <f t="shared" si="220"/>
        <v>7.0666646316874546</v>
      </c>
      <c r="H2964" t="str">
        <f t="shared" si="217"/>
        <v/>
      </c>
      <c r="I2964">
        <f t="shared" si="218"/>
        <v>5.2968907251443398E-4</v>
      </c>
    </row>
    <row r="2965" spans="1:9" x14ac:dyDescent="0.3">
      <c r="A2965">
        <v>5</v>
      </c>
      <c r="B2965">
        <v>2018</v>
      </c>
      <c r="C2965">
        <v>315.3</v>
      </c>
      <c r="D2965">
        <v>-0.21667277003122667</v>
      </c>
      <c r="E2965">
        <f t="shared" si="219"/>
        <v>16.308095214962705</v>
      </c>
      <c r="F2965">
        <f>(MAX(E$2:E2965) - E2965)/MAX(E$2:E2965)</f>
        <v>1.5461900810982325E-3</v>
      </c>
      <c r="G2965">
        <f t="shared" si="220"/>
        <v>6.8499918616562283</v>
      </c>
      <c r="H2965" t="str">
        <f t="shared" si="217"/>
        <v/>
      </c>
      <c r="I2965">
        <f t="shared" si="218"/>
        <v>-6.8719559159919653E-4</v>
      </c>
    </row>
    <row r="2966" spans="1:9" x14ac:dyDescent="0.3">
      <c r="A2966">
        <v>5</v>
      </c>
      <c r="B2966">
        <v>2018</v>
      </c>
      <c r="C2966">
        <v>317.45</v>
      </c>
      <c r="D2966">
        <v>-9.9995930979166661E-2</v>
      </c>
      <c r="E2966">
        <f t="shared" si="219"/>
        <v>16.296536947147573</v>
      </c>
      <c r="F2966">
        <f>(MAX(E$2:E2966) - E2966)/MAX(E$2:E2966)</f>
        <v>2.2538384228551487E-3</v>
      </c>
      <c r="G2966">
        <f t="shared" si="220"/>
        <v>6.7499959306770618</v>
      </c>
      <c r="H2966" t="str">
        <f t="shared" si="217"/>
        <v/>
      </c>
      <c r="I2966">
        <f t="shared" si="218"/>
        <v>-3.1499742000052499E-4</v>
      </c>
    </row>
    <row r="2967" spans="1:9" x14ac:dyDescent="0.3">
      <c r="A2967">
        <v>5</v>
      </c>
      <c r="B2967">
        <v>2018</v>
      </c>
      <c r="C2967">
        <v>318.2</v>
      </c>
      <c r="D2967">
        <v>-0.41666259766666669</v>
      </c>
      <c r="E2967">
        <f t="shared" si="219"/>
        <v>16.248523577603006</v>
      </c>
      <c r="F2967">
        <f>(MAX(E$2:E2967) - E2967)/MAX(E$2:E2967)</f>
        <v>5.193429534932569E-3</v>
      </c>
      <c r="G2967">
        <f t="shared" si="220"/>
        <v>6.3333333330103949</v>
      </c>
      <c r="H2967" t="str">
        <f t="shared" si="217"/>
        <v/>
      </c>
      <c r="I2967">
        <f t="shared" si="218"/>
        <v>-1.3094361963125918E-3</v>
      </c>
    </row>
    <row r="2968" spans="1:9" x14ac:dyDescent="0.3">
      <c r="A2968">
        <v>5</v>
      </c>
      <c r="B2968">
        <v>2018</v>
      </c>
      <c r="C2968">
        <v>316.45</v>
      </c>
      <c r="D2968">
        <v>0.8666687013333334</v>
      </c>
      <c r="E2968">
        <f t="shared" si="219"/>
        <v>16.348649017205048</v>
      </c>
      <c r="F2968">
        <f>(MAX(E$2:E2968) - E2968)/MAX(E$2:E2968)</f>
        <v>0</v>
      </c>
      <c r="G2968">
        <f t="shared" si="220"/>
        <v>7.2000020343437283</v>
      </c>
      <c r="H2968" t="str">
        <f t="shared" si="217"/>
        <v/>
      </c>
      <c r="I2968">
        <f t="shared" si="218"/>
        <v>2.7387223932164115E-3</v>
      </c>
    </row>
    <row r="2969" spans="1:9" x14ac:dyDescent="0.3">
      <c r="A2969">
        <v>5</v>
      </c>
      <c r="B2969">
        <v>2018</v>
      </c>
      <c r="C2969">
        <v>312.85000000000002</v>
      </c>
      <c r="D2969">
        <v>2.149993896322913</v>
      </c>
      <c r="E2969">
        <f t="shared" si="219"/>
        <v>16.601442257097208</v>
      </c>
      <c r="F2969">
        <f>(MAX(E$2:E2969) - E2969)/MAX(E$2:E2969)</f>
        <v>0</v>
      </c>
      <c r="G2969">
        <f t="shared" si="220"/>
        <v>9.3499959306666405</v>
      </c>
      <c r="H2969" t="str">
        <f t="shared" ref="H2969:H3032" si="221">IF(A2969=A2970, "", IF(-C2947*0.05 &gt; MIN(G2948:G2969), -C2947*0.05, G2969))</f>
        <v/>
      </c>
      <c r="I2969">
        <f t="shared" si="218"/>
        <v>6.8722835107013361E-3</v>
      </c>
    </row>
    <row r="2970" spans="1:9" x14ac:dyDescent="0.3">
      <c r="A2970">
        <v>5</v>
      </c>
      <c r="B2970">
        <v>2018</v>
      </c>
      <c r="C2970">
        <v>316.3</v>
      </c>
      <c r="D2970">
        <v>2.8000000000000065</v>
      </c>
      <c r="E2970">
        <f t="shared" si="219"/>
        <v>16.932106456337525</v>
      </c>
      <c r="F2970">
        <f>(MAX(E$2:E2970) - E2970)/MAX(E$2:E2970)</f>
        <v>0</v>
      </c>
      <c r="G2970">
        <f t="shared" si="220"/>
        <v>12.149995930666647</v>
      </c>
      <c r="H2970" t="str">
        <f t="shared" si="221"/>
        <v/>
      </c>
      <c r="I2970">
        <f t="shared" si="218"/>
        <v>8.8523553588365674E-3</v>
      </c>
    </row>
    <row r="2971" spans="1:9" x14ac:dyDescent="0.3">
      <c r="A2971">
        <v>5</v>
      </c>
      <c r="B2971">
        <v>2018</v>
      </c>
      <c r="C2971">
        <v>314.45</v>
      </c>
      <c r="D2971">
        <v>-0.13333536799999998</v>
      </c>
      <c r="E2971">
        <f t="shared" si="219"/>
        <v>16.915952188720784</v>
      </c>
      <c r="F2971">
        <f>(MAX(E$2:E2971) - E2971)/MAX(E$2:E2971)</f>
        <v>9.5406130704399437E-4</v>
      </c>
      <c r="G2971">
        <f t="shared" si="220"/>
        <v>12.016660562666647</v>
      </c>
      <c r="H2971" t="str">
        <f t="shared" si="221"/>
        <v/>
      </c>
      <c r="I2971">
        <f t="shared" si="218"/>
        <v>-4.2402724757513113E-4</v>
      </c>
    </row>
    <row r="2972" spans="1:9" x14ac:dyDescent="0.3">
      <c r="A2972">
        <v>5</v>
      </c>
      <c r="B2972">
        <v>2018</v>
      </c>
      <c r="C2972">
        <v>315.10000000000002</v>
      </c>
      <c r="D2972">
        <v>-3.3335367999999997E-2</v>
      </c>
      <c r="E2972">
        <f t="shared" si="219"/>
        <v>16.91192561348948</v>
      </c>
      <c r="F2972">
        <f>(MAX(E$2:E2972) - E2972)/MAX(E$2:E2972)</f>
        <v>1.1918684128336523E-3</v>
      </c>
      <c r="G2972">
        <f t="shared" si="220"/>
        <v>11.983325194666648</v>
      </c>
      <c r="H2972" t="str">
        <f t="shared" si="221"/>
        <v/>
      </c>
      <c r="I2972">
        <f t="shared" si="218"/>
        <v>-1.0579298000634717E-4</v>
      </c>
    </row>
    <row r="2973" spans="1:9" x14ac:dyDescent="0.3">
      <c r="A2973">
        <v>5</v>
      </c>
      <c r="B2973">
        <v>2018</v>
      </c>
      <c r="C2973">
        <v>315.10000000000002</v>
      </c>
      <c r="D2973">
        <v>3.3333333333310594E-2</v>
      </c>
      <c r="E2973">
        <f t="shared" si="219"/>
        <v>16.915950984549493</v>
      </c>
      <c r="F2973">
        <f>(MAX(E$2:E2973) - E2973)/MAX(E$2:E2973)</f>
        <v>9.5413242467450217E-4</v>
      </c>
      <c r="G2973">
        <f t="shared" si="220"/>
        <v>12.016658527999958</v>
      </c>
      <c r="H2973" t="str">
        <f t="shared" si="221"/>
        <v/>
      </c>
      <c r="I2973">
        <f t="shared" si="218"/>
        <v>1.0578652279692349E-4</v>
      </c>
    </row>
    <row r="2974" spans="1:9" x14ac:dyDescent="0.3">
      <c r="A2974">
        <v>5</v>
      </c>
      <c r="B2974">
        <v>2018</v>
      </c>
      <c r="C2974">
        <v>315.14999999999998</v>
      </c>
      <c r="D2974">
        <v>-0.69999593100000002</v>
      </c>
      <c r="E2974">
        <f t="shared" si="219"/>
        <v>16.831411977946587</v>
      </c>
      <c r="F2974">
        <f>(MAX(E$2:E2974) - E2974)/MAX(E$2:E2974)</f>
        <v>5.9469551913459229E-3</v>
      </c>
      <c r="G2974">
        <f t="shared" si="220"/>
        <v>11.316662596999958</v>
      </c>
      <c r="H2974" t="str">
        <f t="shared" si="221"/>
        <v/>
      </c>
      <c r="I2974">
        <f t="shared" si="218"/>
        <v>-2.221151613517373E-3</v>
      </c>
    </row>
    <row r="2975" spans="1:9" x14ac:dyDescent="0.3">
      <c r="A2975">
        <v>5</v>
      </c>
      <c r="B2975">
        <v>2018</v>
      </c>
      <c r="C2975">
        <v>317.95</v>
      </c>
      <c r="D2975">
        <v>1.3000061036770734</v>
      </c>
      <c r="E2975">
        <f t="shared" si="219"/>
        <v>16.986254283925124</v>
      </c>
      <c r="F2975">
        <f>(MAX(E$2:E2975) - E2975)/MAX(E$2:E2975)</f>
        <v>0</v>
      </c>
      <c r="G2975">
        <f t="shared" si="220"/>
        <v>12.616668700677032</v>
      </c>
      <c r="H2975" t="str">
        <f t="shared" si="221"/>
        <v/>
      </c>
      <c r="I2975">
        <f t="shared" si="218"/>
        <v>4.0887123877247156E-3</v>
      </c>
    </row>
    <row r="2976" spans="1:9" x14ac:dyDescent="0.3">
      <c r="A2976">
        <v>5</v>
      </c>
      <c r="B2976">
        <v>2018</v>
      </c>
      <c r="C2976">
        <v>314.89999999999998</v>
      </c>
      <c r="D2976">
        <v>2.5</v>
      </c>
      <c r="E2976">
        <f t="shared" si="219"/>
        <v>17.289676577818675</v>
      </c>
      <c r="F2976">
        <f>(MAX(E$2:E2976) - E2976)/MAX(E$2:E2976)</f>
        <v>0</v>
      </c>
      <c r="G2976">
        <f t="shared" si="220"/>
        <v>15.116668700677032</v>
      </c>
      <c r="H2976" t="str">
        <f t="shared" si="221"/>
        <v/>
      </c>
      <c r="I2976">
        <f t="shared" si="218"/>
        <v>7.9390282629406162E-3</v>
      </c>
    </row>
    <row r="2977" spans="1:9" x14ac:dyDescent="0.3">
      <c r="A2977">
        <v>5</v>
      </c>
      <c r="B2977">
        <v>2018</v>
      </c>
      <c r="C2977">
        <v>318.14999999999998</v>
      </c>
      <c r="D2977">
        <v>-1.6672770031249999E-2</v>
      </c>
      <c r="E2977">
        <f t="shared" si="219"/>
        <v>17.28763791585618</v>
      </c>
      <c r="F2977">
        <f>(MAX(E$2:E2977) - E2977)/MAX(E$2:E2977)</f>
        <v>1.1791209357321384E-4</v>
      </c>
      <c r="G2977">
        <f t="shared" si="220"/>
        <v>15.099995930645782</v>
      </c>
      <c r="H2977" t="str">
        <f t="shared" si="221"/>
        <v/>
      </c>
      <c r="I2977">
        <f t="shared" si="218"/>
        <v>-5.2405374921420716E-5</v>
      </c>
    </row>
    <row r="2978" spans="1:9" x14ac:dyDescent="0.3">
      <c r="A2978">
        <v>5</v>
      </c>
      <c r="B2978">
        <v>2018</v>
      </c>
      <c r="C2978">
        <v>317.7</v>
      </c>
      <c r="D2978">
        <v>-2.7000122070208334</v>
      </c>
      <c r="E2978">
        <f t="shared" si="219"/>
        <v>16.957065441328076</v>
      </c>
      <c r="F2978">
        <f>(MAX(E$2:E2978) - E2978)/MAX(E$2:E2978)</f>
        <v>1.9237556873522601E-2</v>
      </c>
      <c r="G2978">
        <f t="shared" si="220"/>
        <v>12.399983723624949</v>
      </c>
      <c r="H2978" t="str">
        <f t="shared" si="221"/>
        <v/>
      </c>
      <c r="I2978">
        <f t="shared" si="218"/>
        <v>-8.4986219925112794E-3</v>
      </c>
    </row>
    <row r="2979" spans="1:9" x14ac:dyDescent="0.3">
      <c r="A2979">
        <v>5</v>
      </c>
      <c r="B2979">
        <v>2018</v>
      </c>
      <c r="C2979">
        <v>313.75</v>
      </c>
      <c r="D2979">
        <v>-3</v>
      </c>
      <c r="E2979">
        <f t="shared" si="219"/>
        <v>16.59225208123576</v>
      </c>
      <c r="F2979">
        <f>(MAX(E$2:E2979) - E2979)/MAX(E$2:E2979)</f>
        <v>4.033762537106432E-2</v>
      </c>
      <c r="G2979">
        <f t="shared" si="220"/>
        <v>9.3999837236249491</v>
      </c>
      <c r="H2979" t="str">
        <f t="shared" si="221"/>
        <v/>
      </c>
      <c r="I2979">
        <f t="shared" si="218"/>
        <v>-9.5617529880478083E-3</v>
      </c>
    </row>
    <row r="2980" spans="1:9" x14ac:dyDescent="0.3">
      <c r="A2980">
        <v>5</v>
      </c>
      <c r="B2980">
        <v>2018</v>
      </c>
      <c r="C2980">
        <v>309.95</v>
      </c>
      <c r="D2980">
        <v>0.69999389632292397</v>
      </c>
      <c r="E2980">
        <f t="shared" si="219"/>
        <v>16.676564290179176</v>
      </c>
      <c r="F2980">
        <f>(MAX(E$2:E2980) - E2980)/MAX(E$2:E2980)</f>
        <v>3.546117736095046E-2</v>
      </c>
      <c r="G2980">
        <f t="shared" si="220"/>
        <v>10.099977619947873</v>
      </c>
      <c r="H2980">
        <f t="shared" si="221"/>
        <v>10.099977619947873</v>
      </c>
      <c r="I2980">
        <f t="shared" si="218"/>
        <v>2.2584090863782031E-3</v>
      </c>
    </row>
    <row r="2981" spans="1:9" x14ac:dyDescent="0.3">
      <c r="A2981">
        <v>6</v>
      </c>
      <c r="B2981">
        <v>2018</v>
      </c>
      <c r="C2981">
        <v>309.25</v>
      </c>
      <c r="D2981">
        <v>0.5</v>
      </c>
      <c r="E2981">
        <f t="shared" si="219"/>
        <v>16.737230853886373</v>
      </c>
      <c r="F2981">
        <f>(MAX(E$2:E2981) - E2981)/MAX(E$2:E2981)</f>
        <v>3.1952345750703437E-2</v>
      </c>
      <c r="G2981">
        <f t="shared" si="220"/>
        <v>0.5</v>
      </c>
      <c r="H2981" t="str">
        <f t="shared" si="221"/>
        <v/>
      </c>
      <c r="I2981">
        <f t="shared" si="218"/>
        <v>1.6168148746968471E-3</v>
      </c>
    </row>
    <row r="2982" spans="1:9" x14ac:dyDescent="0.3">
      <c r="A2982">
        <v>6</v>
      </c>
      <c r="B2982">
        <v>2018</v>
      </c>
      <c r="C2982">
        <v>311.95</v>
      </c>
      <c r="D2982">
        <v>-1.3000000000000067</v>
      </c>
      <c r="E2982">
        <f t="shared" si="219"/>
        <v>16.580294164520712</v>
      </c>
      <c r="F2982">
        <f>(MAX(E$2:E2982) - E2982)/MAX(E$2:E2982)</f>
        <v>4.1029247140923722E-2</v>
      </c>
      <c r="G2982">
        <f t="shared" si="220"/>
        <v>-0.80000000000000671</v>
      </c>
      <c r="H2982" t="str">
        <f t="shared" si="221"/>
        <v/>
      </c>
      <c r="I2982">
        <f t="shared" si="218"/>
        <v>-4.1673345087353958E-3</v>
      </c>
    </row>
    <row r="2983" spans="1:9" x14ac:dyDescent="0.3">
      <c r="A2983">
        <v>6</v>
      </c>
      <c r="B2983">
        <v>2018</v>
      </c>
      <c r="C2983">
        <v>313.14999999999998</v>
      </c>
      <c r="D2983">
        <v>-0.23333536799999999</v>
      </c>
      <c r="E2983">
        <f t="shared" si="219"/>
        <v>16.552496845852467</v>
      </c>
      <c r="F2983">
        <f>(MAX(E$2:E2983) - E2983)/MAX(E$2:E2983)</f>
        <v>4.2636987953375186E-2</v>
      </c>
      <c r="G2983">
        <f t="shared" si="220"/>
        <v>-1.0333353680000066</v>
      </c>
      <c r="H2983" t="str">
        <f t="shared" si="221"/>
        <v/>
      </c>
      <c r="I2983">
        <f t="shared" si="218"/>
        <v>-7.4512332109212835E-4</v>
      </c>
    </row>
    <row r="2984" spans="1:9" x14ac:dyDescent="0.3">
      <c r="A2984">
        <v>6</v>
      </c>
      <c r="B2984">
        <v>2018</v>
      </c>
      <c r="C2984">
        <v>313.14999999999998</v>
      </c>
      <c r="D2984">
        <v>0.23333333333333331</v>
      </c>
      <c r="E2984">
        <f t="shared" si="219"/>
        <v>16.580247319568169</v>
      </c>
      <c r="F2984">
        <f>(MAX(E$2:E2984) - E2984)/MAX(E$2:E2984)</f>
        <v>4.1031956558438387E-2</v>
      </c>
      <c r="G2984">
        <f t="shared" si="220"/>
        <v>-0.8000020346666733</v>
      </c>
      <c r="H2984" t="str">
        <f t="shared" si="221"/>
        <v/>
      </c>
      <c r="I2984">
        <f t="shared" si="218"/>
        <v>7.4511682367342589E-4</v>
      </c>
    </row>
    <row r="2985" spans="1:9" x14ac:dyDescent="0.3">
      <c r="A2985">
        <v>6</v>
      </c>
      <c r="B2985">
        <v>2018</v>
      </c>
      <c r="C2985">
        <v>315.7</v>
      </c>
      <c r="D2985">
        <v>-1.2500061036771</v>
      </c>
      <c r="E2985">
        <f t="shared" si="219"/>
        <v>16.432536919544866</v>
      </c>
      <c r="F2985">
        <f>(MAX(E$2:E2985) - E2985)/MAX(E$2:E2985)</f>
        <v>4.9575227993186012E-2</v>
      </c>
      <c r="G2985">
        <f t="shared" si="220"/>
        <v>-2.0500081383437734</v>
      </c>
      <c r="H2985" t="str">
        <f t="shared" si="221"/>
        <v/>
      </c>
      <c r="I2985">
        <f t="shared" si="218"/>
        <v>-3.9594745127560973E-3</v>
      </c>
    </row>
    <row r="2986" spans="1:9" x14ac:dyDescent="0.3">
      <c r="A2986">
        <v>6</v>
      </c>
      <c r="B2986">
        <v>2018</v>
      </c>
      <c r="C2986">
        <v>315.55</v>
      </c>
      <c r="D2986">
        <v>-2.1500183106979271</v>
      </c>
      <c r="E2986">
        <f t="shared" si="219"/>
        <v>16.18061781210217</v>
      </c>
      <c r="F2986">
        <f>(MAX(E$2:E2986) - E2986)/MAX(E$2:E2986)</f>
        <v>6.4145720755664201E-2</v>
      </c>
      <c r="G2986">
        <f t="shared" si="220"/>
        <v>-4.200026449041701</v>
      </c>
      <c r="H2986" t="str">
        <f t="shared" si="221"/>
        <v/>
      </c>
      <c r="I2986">
        <f t="shared" si="218"/>
        <v>-6.8135582655614868E-3</v>
      </c>
    </row>
    <row r="2987" spans="1:9" x14ac:dyDescent="0.3">
      <c r="A2987">
        <v>6</v>
      </c>
      <c r="B2987">
        <v>2018</v>
      </c>
      <c r="C2987">
        <v>313.8</v>
      </c>
      <c r="D2987">
        <v>0.81666870133333325</v>
      </c>
      <c r="E2987">
        <f t="shared" si="219"/>
        <v>16.275365929707668</v>
      </c>
      <c r="F2987">
        <f>(MAX(E$2:E2987) - E2987)/MAX(E$2:E2987)</f>
        <v>5.8665680849825104E-2</v>
      </c>
      <c r="G2987">
        <f t="shared" si="220"/>
        <v>-3.3833577477083678</v>
      </c>
      <c r="H2987" t="str">
        <f t="shared" si="221"/>
        <v/>
      </c>
      <c r="I2987">
        <f t="shared" si="218"/>
        <v>2.6025133885702141E-3</v>
      </c>
    </row>
    <row r="2988" spans="1:9" x14ac:dyDescent="0.3">
      <c r="A2988">
        <v>6</v>
      </c>
      <c r="B2988">
        <v>2018</v>
      </c>
      <c r="C2988">
        <v>316.8</v>
      </c>
      <c r="D2988">
        <v>0.35000000000000669</v>
      </c>
      <c r="E2988">
        <f t="shared" si="219"/>
        <v>16.3158231603568</v>
      </c>
      <c r="F2988">
        <f>(MAX(E$2:E2988) - E2988)/MAX(E$2:E2988)</f>
        <v>5.632571627807393E-2</v>
      </c>
      <c r="G2988">
        <f t="shared" si="220"/>
        <v>-3.0333577477083611</v>
      </c>
      <c r="H2988" t="str">
        <f t="shared" si="221"/>
        <v/>
      </c>
      <c r="I2988">
        <f t="shared" si="218"/>
        <v>1.1047979797980008E-3</v>
      </c>
    </row>
    <row r="2989" spans="1:9" x14ac:dyDescent="0.3">
      <c r="A2989">
        <v>6</v>
      </c>
      <c r="B2989">
        <v>2018</v>
      </c>
      <c r="C2989">
        <v>316.8</v>
      </c>
      <c r="D2989">
        <v>0.35000000000000669</v>
      </c>
      <c r="E2989">
        <f t="shared" si="219"/>
        <v>16.356380959405982</v>
      </c>
      <c r="F2989">
        <f>(MAX(E$2:E2989) - E2989)/MAX(E$2:E2989)</f>
        <v>5.3979935033026546E-2</v>
      </c>
      <c r="G2989">
        <f t="shared" si="220"/>
        <v>-2.6833577477083543</v>
      </c>
      <c r="H2989" t="str">
        <f t="shared" si="221"/>
        <v/>
      </c>
      <c r="I2989">
        <f t="shared" si="218"/>
        <v>1.1047979797980008E-3</v>
      </c>
    </row>
    <row r="2990" spans="1:9" x14ac:dyDescent="0.3">
      <c r="A2990">
        <v>6</v>
      </c>
      <c r="B2990">
        <v>2018</v>
      </c>
      <c r="C2990">
        <v>313.95</v>
      </c>
      <c r="D2990">
        <v>-3</v>
      </c>
      <c r="E2990">
        <f t="shared" si="219"/>
        <v>16.004714861377664</v>
      </c>
      <c r="F2990">
        <f>(MAX(E$2:E2990) - E2990)/MAX(E$2:E2990)</f>
        <v>7.4319592426009731E-2</v>
      </c>
      <c r="G2990">
        <f t="shared" si="220"/>
        <v>-5.6833577477083548</v>
      </c>
      <c r="H2990" t="str">
        <f t="shared" si="221"/>
        <v/>
      </c>
      <c r="I2990">
        <f t="shared" si="218"/>
        <v>-9.5556617295747739E-3</v>
      </c>
    </row>
    <row r="2991" spans="1:9" x14ac:dyDescent="0.3">
      <c r="A2991">
        <v>6</v>
      </c>
      <c r="B2991">
        <v>2018</v>
      </c>
      <c r="C2991">
        <v>312.3</v>
      </c>
      <c r="D2991">
        <v>1.0000081380208401</v>
      </c>
      <c r="E2991">
        <f t="shared" si="219"/>
        <v>16.120023543712541</v>
      </c>
      <c r="F2991">
        <f>(MAX(E$2:E2991) - E2991)/MAX(E$2:E2991)</f>
        <v>6.7650370950646244E-2</v>
      </c>
      <c r="G2991">
        <f t="shared" si="220"/>
        <v>-4.6833496096875145</v>
      </c>
      <c r="H2991" t="str">
        <f t="shared" si="221"/>
        <v/>
      </c>
      <c r="I2991">
        <f t="shared" si="218"/>
        <v>3.2020753699034264E-3</v>
      </c>
    </row>
    <row r="2992" spans="1:9" x14ac:dyDescent="0.3">
      <c r="A2992">
        <v>6</v>
      </c>
      <c r="B2992">
        <v>2018</v>
      </c>
      <c r="C2992">
        <v>309.60000000000002</v>
      </c>
      <c r="D2992">
        <v>-0.78334147135416332</v>
      </c>
      <c r="E2992">
        <f t="shared" si="219"/>
        <v>16.028254045449494</v>
      </c>
      <c r="F2992">
        <f>(MAX(E$2:E2992) - E2992)/MAX(E$2:E2992)</f>
        <v>7.295813352503594E-2</v>
      </c>
      <c r="G2992">
        <f t="shared" si="220"/>
        <v>-5.4666910810416773</v>
      </c>
      <c r="H2992" t="str">
        <f t="shared" si="221"/>
        <v/>
      </c>
      <c r="I2992">
        <f t="shared" si="218"/>
        <v>-2.5301727110922587E-3</v>
      </c>
    </row>
    <row r="2993" spans="1:9" x14ac:dyDescent="0.3">
      <c r="A2993">
        <v>6</v>
      </c>
      <c r="B2993">
        <v>2018</v>
      </c>
      <c r="C2993">
        <v>305.10000000000002</v>
      </c>
      <c r="D2993">
        <v>-0.78333333333332333</v>
      </c>
      <c r="E2993">
        <f t="shared" si="219"/>
        <v>15.93566211573758</v>
      </c>
      <c r="F2993">
        <f>(MAX(E$2:E2993) - E2993)/MAX(E$2:E2993)</f>
        <v>7.8313463874633199E-2</v>
      </c>
      <c r="G2993">
        <f t="shared" si="220"/>
        <v>-6.2500244143750008</v>
      </c>
      <c r="H2993" t="str">
        <f t="shared" si="221"/>
        <v/>
      </c>
      <c r="I2993">
        <f t="shared" si="218"/>
        <v>-2.5674642193815904E-3</v>
      </c>
    </row>
    <row r="2994" spans="1:9" x14ac:dyDescent="0.3">
      <c r="A2994">
        <v>6</v>
      </c>
      <c r="B2994">
        <v>2018</v>
      </c>
      <c r="C2994">
        <v>302.95</v>
      </c>
      <c r="D2994">
        <v>-1.3499755859583333</v>
      </c>
      <c r="E2994">
        <f t="shared" si="219"/>
        <v>15.775887571075968</v>
      </c>
      <c r="F2994">
        <f>(MAX(E$2:E2994) - E2994)/MAX(E$2:E2994)</f>
        <v>8.7554501087937164E-2</v>
      </c>
      <c r="G2994">
        <f t="shared" si="220"/>
        <v>-7.6000000003333339</v>
      </c>
      <c r="H2994" t="str">
        <f t="shared" si="221"/>
        <v/>
      </c>
      <c r="I2994">
        <f t="shared" si="218"/>
        <v>-4.456100300242064E-3</v>
      </c>
    </row>
    <row r="2995" spans="1:9" x14ac:dyDescent="0.3">
      <c r="A2995">
        <v>6</v>
      </c>
      <c r="B2995">
        <v>2018</v>
      </c>
      <c r="C2995">
        <v>303.8</v>
      </c>
      <c r="D2995">
        <v>-3</v>
      </c>
      <c r="E2995">
        <f t="shared" si="219"/>
        <v>15.425369990085965</v>
      </c>
      <c r="F2995">
        <f>(MAX(E$2:E2995) - E2995)/MAX(E$2:E2995)</f>
        <v>0.10782773057331052</v>
      </c>
      <c r="G2995">
        <f t="shared" si="220"/>
        <v>-10.600000000333335</v>
      </c>
      <c r="H2995" t="str">
        <f t="shared" si="221"/>
        <v/>
      </c>
      <c r="I2995">
        <f t="shared" si="218"/>
        <v>-9.8749177090190904E-3</v>
      </c>
    </row>
    <row r="2996" spans="1:9" x14ac:dyDescent="0.3">
      <c r="A2996">
        <v>6</v>
      </c>
      <c r="B2996">
        <v>2018</v>
      </c>
      <c r="C2996">
        <v>298.3</v>
      </c>
      <c r="D2996">
        <v>5.44999389632292</v>
      </c>
      <c r="E2996">
        <f t="shared" si="219"/>
        <v>16.059474541418869</v>
      </c>
      <c r="F2996">
        <f>(MAX(E$2:E2996) - E2996)/MAX(E$2:E2996)</f>
        <v>7.1152403045992241E-2</v>
      </c>
      <c r="G2996">
        <f t="shared" si="220"/>
        <v>-5.1500061040104148</v>
      </c>
      <c r="H2996" t="str">
        <f t="shared" si="221"/>
        <v/>
      </c>
      <c r="I2996">
        <f t="shared" si="218"/>
        <v>1.8270177325923297E-2</v>
      </c>
    </row>
    <row r="2997" spans="1:9" x14ac:dyDescent="0.3">
      <c r="A2997">
        <v>6</v>
      </c>
      <c r="B2997">
        <v>2018</v>
      </c>
      <c r="C2997">
        <v>303.25</v>
      </c>
      <c r="D2997">
        <v>3.3335367677083332E-2</v>
      </c>
      <c r="E2997">
        <f t="shared" si="219"/>
        <v>16.063446624186263</v>
      </c>
      <c r="F2997">
        <f>(MAX(E$2:E2997) - E2997)/MAX(E$2:E2997)</f>
        <v>7.0922665795008041E-2</v>
      </c>
      <c r="G2997">
        <f t="shared" si="220"/>
        <v>-5.1166707363333312</v>
      </c>
      <c r="H2997" t="str">
        <f t="shared" si="221"/>
        <v/>
      </c>
      <c r="I2997">
        <f t="shared" si="218"/>
        <v>1.0992701624759549E-4</v>
      </c>
    </row>
    <row r="2998" spans="1:9" x14ac:dyDescent="0.3">
      <c r="A2998">
        <v>6</v>
      </c>
      <c r="B2998">
        <v>2018</v>
      </c>
      <c r="C2998">
        <v>300.39999999999998</v>
      </c>
      <c r="D2998">
        <v>2.0999938963229465</v>
      </c>
      <c r="E2998">
        <f t="shared" si="219"/>
        <v>16.316108290949167</v>
      </c>
      <c r="F2998">
        <f>(MAX(E$2:E2998) - E2998)/MAX(E$2:E2998)</f>
        <v>5.630922490004938E-2</v>
      </c>
      <c r="G2998">
        <f t="shared" si="220"/>
        <v>-3.0166768400103847</v>
      </c>
      <c r="H2998" t="str">
        <f t="shared" si="221"/>
        <v/>
      </c>
      <c r="I2998">
        <f t="shared" si="218"/>
        <v>6.9906587760417667E-3</v>
      </c>
    </row>
    <row r="2999" spans="1:9" x14ac:dyDescent="0.3">
      <c r="A2999">
        <v>6</v>
      </c>
      <c r="B2999">
        <v>2018</v>
      </c>
      <c r="C2999">
        <v>301.95</v>
      </c>
      <c r="D2999">
        <v>0.30000610367707536</v>
      </c>
      <c r="E2999">
        <f t="shared" si="219"/>
        <v>16.352583194641721</v>
      </c>
      <c r="F2999">
        <f>(MAX(E$2:E2999) - E2999)/MAX(E$2:E2999)</f>
        <v>5.4199590082510442E-2</v>
      </c>
      <c r="G2999">
        <f t="shared" si="220"/>
        <v>-2.7166707363333096</v>
      </c>
      <c r="H2999" t="str">
        <f t="shared" si="221"/>
        <v/>
      </c>
      <c r="I2999">
        <f t="shared" si="218"/>
        <v>9.9356219134649911E-4</v>
      </c>
    </row>
    <row r="3000" spans="1:9" x14ac:dyDescent="0.3">
      <c r="A3000">
        <v>6</v>
      </c>
      <c r="B3000">
        <v>2018</v>
      </c>
      <c r="C3000">
        <v>300.89999999999998</v>
      </c>
      <c r="D3000">
        <v>1.6999816893020798</v>
      </c>
      <c r="E3000">
        <f t="shared" si="219"/>
        <v>16.560452775925469</v>
      </c>
      <c r="F3000">
        <f>(MAX(E$2:E3000) - E3000)/MAX(E$2:E3000)</f>
        <v>4.2176833014259119E-2</v>
      </c>
      <c r="G3000">
        <f t="shared" si="220"/>
        <v>-1.0166890470312298</v>
      </c>
      <c r="H3000" t="str">
        <f t="shared" si="221"/>
        <v/>
      </c>
      <c r="I3000">
        <f t="shared" si="218"/>
        <v>5.6496566610238618E-3</v>
      </c>
    </row>
    <row r="3001" spans="1:9" x14ac:dyDescent="0.3">
      <c r="A3001">
        <v>6</v>
      </c>
      <c r="B3001">
        <v>2018</v>
      </c>
      <c r="C3001">
        <v>299.55</v>
      </c>
      <c r="D3001">
        <v>-0.5499938963229013</v>
      </c>
      <c r="E3001">
        <f t="shared" si="219"/>
        <v>16.492039045726901</v>
      </c>
      <c r="F3001">
        <f>(MAX(E$2:E3001) - E3001)/MAX(E$2:E3001)</f>
        <v>4.6133745099378023E-2</v>
      </c>
      <c r="G3001">
        <f t="shared" si="220"/>
        <v>-1.5666829433541309</v>
      </c>
      <c r="H3001">
        <f t="shared" si="221"/>
        <v>-1.5666829433541309</v>
      </c>
      <c r="I3001">
        <f t="shared" si="218"/>
        <v>-1.8360670883755675E-3</v>
      </c>
    </row>
    <row r="3002" spans="1:9" x14ac:dyDescent="0.3">
      <c r="A3002">
        <v>7</v>
      </c>
      <c r="B3002">
        <v>2018</v>
      </c>
      <c r="C3002">
        <v>299.10000000000002</v>
      </c>
      <c r="D3002">
        <v>3.3335368000000067E-2</v>
      </c>
      <c r="E3002">
        <f t="shared" si="219"/>
        <v>16.496174714162152</v>
      </c>
      <c r="F3002">
        <f>(MAX(E$2:E3002) - E3002)/MAX(E$2:E3002)</f>
        <v>4.5894546383506388E-2</v>
      </c>
      <c r="G3002">
        <f t="shared" si="220"/>
        <v>3.3335368000000067E-2</v>
      </c>
      <c r="H3002" t="str">
        <f t="shared" si="221"/>
        <v/>
      </c>
      <c r="I3002">
        <f t="shared" si="218"/>
        <v>1.114522500835843E-4</v>
      </c>
    </row>
    <row r="3003" spans="1:9" x14ac:dyDescent="0.3">
      <c r="A3003">
        <v>7</v>
      </c>
      <c r="B3003">
        <v>2018</v>
      </c>
      <c r="C3003">
        <v>295.25</v>
      </c>
      <c r="D3003">
        <v>1.3999938963229133</v>
      </c>
      <c r="E3003">
        <f t="shared" si="219"/>
        <v>16.672170391734149</v>
      </c>
      <c r="F3003">
        <f>(MAX(E$2:E3003) - E3003)/MAX(E$2:E3003)</f>
        <v>3.5715311579439205E-2</v>
      </c>
      <c r="G3003">
        <f t="shared" si="220"/>
        <v>1.4333292643229134</v>
      </c>
      <c r="H3003" t="str">
        <f t="shared" si="221"/>
        <v/>
      </c>
      <c r="I3003">
        <f t="shared" si="218"/>
        <v>4.7417236115932706E-3</v>
      </c>
    </row>
    <row r="3004" spans="1:9" x14ac:dyDescent="0.3">
      <c r="A3004">
        <v>7</v>
      </c>
      <c r="B3004">
        <v>2018</v>
      </c>
      <c r="C3004">
        <v>293.85000000000002</v>
      </c>
      <c r="D3004">
        <v>1.2000122070208334</v>
      </c>
      <c r="E3004">
        <f t="shared" si="219"/>
        <v>16.825361877091055</v>
      </c>
      <c r="F3004">
        <f>(MAX(E$2:E3004) - E3004)/MAX(E$2:E3004)</f>
        <v>2.6855025230680132E-2</v>
      </c>
      <c r="G3004">
        <f t="shared" si="220"/>
        <v>2.6333414713437469</v>
      </c>
      <c r="H3004" t="str">
        <f t="shared" si="221"/>
        <v/>
      </c>
      <c r="I3004">
        <f t="shared" si="218"/>
        <v>4.0837577233991266E-3</v>
      </c>
    </row>
    <row r="3005" spans="1:9" x14ac:dyDescent="0.3">
      <c r="A3005">
        <v>7</v>
      </c>
      <c r="B3005">
        <v>2018</v>
      </c>
      <c r="C3005">
        <v>292.60000000000002</v>
      </c>
      <c r="D3005">
        <v>-0.16666259766666666</v>
      </c>
      <c r="E3005">
        <f t="shared" si="219"/>
        <v>16.803798798951906</v>
      </c>
      <c r="F3005">
        <f>(MAX(E$2:E3005) - E3005)/MAX(E$2:E3005)</f>
        <v>2.8102190152597337E-2</v>
      </c>
      <c r="G3005">
        <f t="shared" si="220"/>
        <v>2.4666788736770804</v>
      </c>
      <c r="H3005" t="str">
        <f t="shared" si="221"/>
        <v/>
      </c>
      <c r="I3005">
        <f t="shared" si="218"/>
        <v>-5.6959192640692637E-4</v>
      </c>
    </row>
    <row r="3006" spans="1:9" x14ac:dyDescent="0.3">
      <c r="A3006">
        <v>7</v>
      </c>
      <c r="B3006">
        <v>2018</v>
      </c>
      <c r="C3006">
        <v>291.60000000000002</v>
      </c>
      <c r="D3006">
        <v>-3</v>
      </c>
      <c r="E3006">
        <f t="shared" si="219"/>
        <v>16.41482197490209</v>
      </c>
      <c r="F3006">
        <f>(MAX(E$2:E3006) - E3006)/MAX(E$2:E3006)</f>
        <v>5.0599824639805946E-2</v>
      </c>
      <c r="G3006">
        <f t="shared" si="220"/>
        <v>-0.53332112632291961</v>
      </c>
      <c r="H3006" t="str">
        <f t="shared" si="221"/>
        <v/>
      </c>
      <c r="I3006">
        <f t="shared" si="218"/>
        <v>-1.0288065843621399E-2</v>
      </c>
    </row>
    <row r="3007" spans="1:9" x14ac:dyDescent="0.3">
      <c r="A3007">
        <v>7</v>
      </c>
      <c r="B3007">
        <v>2018</v>
      </c>
      <c r="C3007">
        <v>294.35000000000002</v>
      </c>
      <c r="D3007">
        <v>-1.9999938963228934</v>
      </c>
      <c r="E3007">
        <f t="shared" si="219"/>
        <v>16.16387421387671</v>
      </c>
      <c r="F3007">
        <f>(MAX(E$2:E3007) - E3007)/MAX(E$2:E3007)</f>
        <v>6.5114136685834975E-2</v>
      </c>
      <c r="G3007">
        <f t="shared" si="220"/>
        <v>-2.5333150226458132</v>
      </c>
      <c r="H3007" t="str">
        <f t="shared" si="221"/>
        <v/>
      </c>
      <c r="I3007">
        <f t="shared" si="218"/>
        <v>-6.7946115044093536E-3</v>
      </c>
    </row>
    <row r="3008" spans="1:9" x14ac:dyDescent="0.3">
      <c r="A3008">
        <v>7</v>
      </c>
      <c r="B3008">
        <v>2018</v>
      </c>
      <c r="C3008">
        <v>297.3</v>
      </c>
      <c r="D3008">
        <v>8.3339436697908678E-2</v>
      </c>
      <c r="E3008">
        <f t="shared" si="219"/>
        <v>16.174069129405268</v>
      </c>
      <c r="F3008">
        <f>(MAX(E$2:E3008) - E3008)/MAX(E$2:E3008)</f>
        <v>6.4524483346591069E-2</v>
      </c>
      <c r="G3008">
        <f t="shared" si="220"/>
        <v>-2.4499755859479047</v>
      </c>
      <c r="H3008" t="str">
        <f t="shared" si="221"/>
        <v/>
      </c>
      <c r="I3008">
        <f t="shared" si="218"/>
        <v>2.8032101142922528E-4</v>
      </c>
    </row>
    <row r="3009" spans="1:9" x14ac:dyDescent="0.3">
      <c r="A3009">
        <v>7</v>
      </c>
      <c r="B3009">
        <v>2018</v>
      </c>
      <c r="C3009">
        <v>294.3</v>
      </c>
      <c r="D3009">
        <v>1.1000061036770798</v>
      </c>
      <c r="E3009">
        <f t="shared" si="219"/>
        <v>16.31009034319457</v>
      </c>
      <c r="F3009">
        <f>(MAX(E$2:E3009) - E3009)/MAX(E$2:E3009)</f>
        <v>5.6657290853019092E-2</v>
      </c>
      <c r="G3009">
        <f t="shared" si="220"/>
        <v>-1.3499694822708248</v>
      </c>
      <c r="H3009" t="str">
        <f t="shared" si="221"/>
        <v/>
      </c>
      <c r="I3009">
        <f t="shared" si="218"/>
        <v>3.7377033764086978E-3</v>
      </c>
    </row>
    <row r="3010" spans="1:9" x14ac:dyDescent="0.3">
      <c r="A3010">
        <v>7</v>
      </c>
      <c r="B3010">
        <v>2018</v>
      </c>
      <c r="C3010">
        <v>295.75</v>
      </c>
      <c r="D3010">
        <v>-0.35001220702081803</v>
      </c>
      <c r="E3010">
        <f t="shared" si="219"/>
        <v>16.266659593862723</v>
      </c>
      <c r="F3010">
        <f>(MAX(E$2:E3010) - E3010)/MAX(E$2:E3010)</f>
        <v>5.916923774435455E-2</v>
      </c>
      <c r="G3010">
        <f t="shared" si="220"/>
        <v>-1.6999816892916428</v>
      </c>
      <c r="H3010" t="str">
        <f t="shared" si="221"/>
        <v/>
      </c>
      <c r="I3010">
        <f t="shared" si="218"/>
        <v>-1.1834732274583872E-3</v>
      </c>
    </row>
    <row r="3011" spans="1:9" x14ac:dyDescent="0.3">
      <c r="A3011">
        <v>7</v>
      </c>
      <c r="B3011">
        <v>2018</v>
      </c>
      <c r="C3011">
        <v>296.10000000000002</v>
      </c>
      <c r="D3011">
        <v>-3</v>
      </c>
      <c r="E3011">
        <f t="shared" si="219"/>
        <v>15.895839086403846</v>
      </c>
      <c r="F3011">
        <f>(MAX(E$2:E3011) - E3011)/MAX(E$2:E3011)</f>
        <v>8.0616747522218812E-2</v>
      </c>
      <c r="G3011">
        <f t="shared" si="220"/>
        <v>-4.6999816892916426</v>
      </c>
      <c r="H3011" t="str">
        <f t="shared" si="221"/>
        <v/>
      </c>
      <c r="I3011">
        <f t="shared" ref="I3011:I3074" si="222">D3011/C3011</f>
        <v>-1.0131712259371832E-2</v>
      </c>
    </row>
    <row r="3012" spans="1:9" x14ac:dyDescent="0.3">
      <c r="A3012">
        <v>7</v>
      </c>
      <c r="B3012">
        <v>2018</v>
      </c>
      <c r="C3012">
        <v>299.3</v>
      </c>
      <c r="D3012">
        <v>-1.0000244140416801</v>
      </c>
      <c r="E3012">
        <f t="shared" ref="E3012:E3075" si="223">(D3012/C3012*$G$2+1)*E3011*$H$2+(1-$H$2)*E3011</f>
        <v>15.776338548053747</v>
      </c>
      <c r="F3012">
        <f>(MAX(E$2:E3012) - E3012)/MAX(E$2:E3012)</f>
        <v>8.7528417489684207E-2</v>
      </c>
      <c r="G3012">
        <f t="shared" si="220"/>
        <v>-5.7000061033333225</v>
      </c>
      <c r="H3012" t="str">
        <f t="shared" si="221"/>
        <v/>
      </c>
      <c r="I3012">
        <f t="shared" si="222"/>
        <v>-3.341210872174006E-3</v>
      </c>
    </row>
    <row r="3013" spans="1:9" x14ac:dyDescent="0.3">
      <c r="A3013">
        <v>7</v>
      </c>
      <c r="B3013">
        <v>2018</v>
      </c>
      <c r="C3013">
        <v>298.05</v>
      </c>
      <c r="D3013">
        <v>-0.19999186199999999</v>
      </c>
      <c r="E3013">
        <f t="shared" si="223"/>
        <v>15.752520183772663</v>
      </c>
      <c r="F3013">
        <f>(MAX(E$2:E3013) - E3013)/MAX(E$2:E3013)</f>
        <v>8.8906023610532126E-2</v>
      </c>
      <c r="G3013">
        <f t="shared" ref="G3013:G3076" si="224">IF(A3013&lt;&gt;A3012, D3013, D3013+G3012)</f>
        <v>-5.8999979653333225</v>
      </c>
      <c r="H3013" t="str">
        <f t="shared" si="221"/>
        <v/>
      </c>
      <c r="I3013">
        <f t="shared" si="222"/>
        <v>-6.7100104680422744E-4</v>
      </c>
    </row>
    <row r="3014" spans="1:9" x14ac:dyDescent="0.3">
      <c r="A3014">
        <v>7</v>
      </c>
      <c r="B3014">
        <v>2018</v>
      </c>
      <c r="C3014">
        <v>299.35000000000002</v>
      </c>
      <c r="D3014">
        <v>2.2000183106979332</v>
      </c>
      <c r="E3014">
        <f t="shared" si="223"/>
        <v>16.013003310209481</v>
      </c>
      <c r="F3014">
        <f>(MAX(E$2:E3014) - E3014)/MAX(E$2:E3014)</f>
        <v>7.3840205272958523E-2</v>
      </c>
      <c r="G3014">
        <f t="shared" si="224"/>
        <v>-3.6999796546353894</v>
      </c>
      <c r="H3014" t="str">
        <f t="shared" si="221"/>
        <v/>
      </c>
      <c r="I3014">
        <f t="shared" si="222"/>
        <v>7.3493178910904724E-3</v>
      </c>
    </row>
    <row r="3015" spans="1:9" x14ac:dyDescent="0.3">
      <c r="A3015">
        <v>7</v>
      </c>
      <c r="B3015">
        <v>2018</v>
      </c>
      <c r="C3015">
        <v>298.39999999999998</v>
      </c>
      <c r="D3015">
        <v>2.25</v>
      </c>
      <c r="E3015">
        <f t="shared" si="223"/>
        <v>16.284671638821862</v>
      </c>
      <c r="F3015">
        <f>(MAX(E$2:E3015) - E3015)/MAX(E$2:E3015)</f>
        <v>5.8127457415030906E-2</v>
      </c>
      <c r="G3015">
        <f t="shared" si="224"/>
        <v>-1.4499796546353894</v>
      </c>
      <c r="H3015" t="str">
        <f t="shared" si="221"/>
        <v/>
      </c>
      <c r="I3015">
        <f t="shared" si="222"/>
        <v>7.5402144772117969E-3</v>
      </c>
    </row>
    <row r="3016" spans="1:9" x14ac:dyDescent="0.3">
      <c r="A3016">
        <v>7</v>
      </c>
      <c r="B3016">
        <v>2018</v>
      </c>
      <c r="C3016">
        <v>296.60000000000002</v>
      </c>
      <c r="D3016">
        <v>-0.33333740235413339</v>
      </c>
      <c r="E3016">
        <f t="shared" si="223"/>
        <v>16.243492768895635</v>
      </c>
      <c r="F3016">
        <f>(MAX(E$2:E3016) - E3016)/MAX(E$2:E3016)</f>
        <v>6.0509160146188803E-2</v>
      </c>
      <c r="G3016">
        <f t="shared" si="224"/>
        <v>-1.7833170569895227</v>
      </c>
      <c r="H3016" t="str">
        <f t="shared" si="221"/>
        <v/>
      </c>
      <c r="I3016">
        <f t="shared" si="222"/>
        <v>-1.1238617746262083E-3</v>
      </c>
    </row>
    <row r="3017" spans="1:9" x14ac:dyDescent="0.3">
      <c r="A3017">
        <v>7</v>
      </c>
      <c r="B3017">
        <v>2018</v>
      </c>
      <c r="C3017">
        <v>297.60000000000002</v>
      </c>
      <c r="D3017">
        <v>-0.70000203466666677</v>
      </c>
      <c r="E3017">
        <f t="shared" si="223"/>
        <v>16.157526453459745</v>
      </c>
      <c r="F3017">
        <f>(MAX(E$2:E3017) - E3017)/MAX(E$2:E3017)</f>
        <v>6.548127833758273E-2</v>
      </c>
      <c r="G3017">
        <f t="shared" si="224"/>
        <v>-2.4833190916561896</v>
      </c>
      <c r="H3017" t="str">
        <f t="shared" si="221"/>
        <v/>
      </c>
      <c r="I3017">
        <f t="shared" si="222"/>
        <v>-2.3521573745519716E-3</v>
      </c>
    </row>
    <row r="3018" spans="1:9" x14ac:dyDescent="0.3">
      <c r="A3018">
        <v>7</v>
      </c>
      <c r="B3018">
        <v>2018</v>
      </c>
      <c r="C3018">
        <v>295.64999999999998</v>
      </c>
      <c r="D3018">
        <v>-0.23333536767709798</v>
      </c>
      <c r="E3018">
        <f t="shared" si="223"/>
        <v>16.128834502350379</v>
      </c>
      <c r="F3018">
        <f>(MAX(E$2:E3018) - E3018)/MAX(E$2:E3018)</f>
        <v>6.7140762884920963E-2</v>
      </c>
      <c r="G3018">
        <f t="shared" si="224"/>
        <v>-2.7166544593332875</v>
      </c>
      <c r="H3018" t="str">
        <f t="shared" si="221"/>
        <v/>
      </c>
      <c r="I3018">
        <f t="shared" si="222"/>
        <v>-7.8922837029290712E-4</v>
      </c>
    </row>
    <row r="3019" spans="1:9" x14ac:dyDescent="0.3">
      <c r="A3019">
        <v>7</v>
      </c>
      <c r="B3019">
        <v>2018</v>
      </c>
      <c r="C3019">
        <v>296.8</v>
      </c>
      <c r="D3019">
        <v>-0.39999999999999997</v>
      </c>
      <c r="E3019">
        <f t="shared" si="223"/>
        <v>16.079926311473979</v>
      </c>
      <c r="F3019">
        <f>(MAX(E$2:E3019) - E3019)/MAX(E$2:E3019)</f>
        <v>6.996951394086294E-2</v>
      </c>
      <c r="G3019">
        <f t="shared" si="224"/>
        <v>-3.1166544593332874</v>
      </c>
      <c r="H3019" t="str">
        <f t="shared" si="221"/>
        <v/>
      </c>
      <c r="I3019">
        <f t="shared" si="222"/>
        <v>-1.3477088948787061E-3</v>
      </c>
    </row>
    <row r="3020" spans="1:9" x14ac:dyDescent="0.3">
      <c r="A3020">
        <v>7</v>
      </c>
      <c r="B3020">
        <v>2018</v>
      </c>
      <c r="C3020">
        <v>297.2</v>
      </c>
      <c r="D3020">
        <v>-0.13333333333335598</v>
      </c>
      <c r="E3020">
        <f t="shared" si="223"/>
        <v>16.063694891913268</v>
      </c>
      <c r="F3020">
        <f>(MAX(E$2:E3020) - E3020)/MAX(E$2:E3020)</f>
        <v>7.0908306490720968E-2</v>
      </c>
      <c r="G3020">
        <f t="shared" si="224"/>
        <v>-3.2499877926666434</v>
      </c>
      <c r="H3020" t="str">
        <f t="shared" si="221"/>
        <v/>
      </c>
      <c r="I3020">
        <f t="shared" si="222"/>
        <v>-4.4863167339621797E-4</v>
      </c>
    </row>
    <row r="3021" spans="1:9" x14ac:dyDescent="0.3">
      <c r="A3021">
        <v>7</v>
      </c>
      <c r="B3021">
        <v>2018</v>
      </c>
      <c r="C3021">
        <v>298.2</v>
      </c>
      <c r="D3021">
        <v>-0.14999593097918931</v>
      </c>
      <c r="E3021">
        <f t="shared" si="223"/>
        <v>16.045514643898091</v>
      </c>
      <c r="F3021">
        <f>(MAX(E$2:E3021) - E3021)/MAX(E$2:E3021)</f>
        <v>7.1959815345345887E-2</v>
      </c>
      <c r="G3021">
        <f t="shared" si="224"/>
        <v>-3.3999837236458328</v>
      </c>
      <c r="H3021" t="str">
        <f t="shared" si="221"/>
        <v/>
      </c>
      <c r="I3021">
        <f t="shared" si="222"/>
        <v>-5.0300446337756314E-4</v>
      </c>
    </row>
    <row r="3022" spans="1:9" x14ac:dyDescent="0.3">
      <c r="A3022">
        <v>7</v>
      </c>
      <c r="B3022">
        <v>2018</v>
      </c>
      <c r="C3022">
        <v>297.5</v>
      </c>
      <c r="D3022">
        <v>0.39999999999998465</v>
      </c>
      <c r="E3022">
        <f t="shared" si="223"/>
        <v>16.094055696602318</v>
      </c>
      <c r="F3022">
        <f>(MAX(E$2:E3022) - E3022)/MAX(E$2:E3022)</f>
        <v>6.9152298820340366E-2</v>
      </c>
      <c r="G3022">
        <f t="shared" si="224"/>
        <v>-2.999983723645848</v>
      </c>
      <c r="H3022" t="str">
        <f t="shared" si="221"/>
        <v/>
      </c>
      <c r="I3022">
        <f t="shared" si="222"/>
        <v>1.3445378151259988E-3</v>
      </c>
    </row>
    <row r="3023" spans="1:9" x14ac:dyDescent="0.3">
      <c r="A3023">
        <v>7</v>
      </c>
      <c r="B3023">
        <v>2018</v>
      </c>
      <c r="C3023">
        <v>297.85000000000002</v>
      </c>
      <c r="D3023">
        <v>0.199993896322886</v>
      </c>
      <c r="E3023">
        <f t="shared" si="223"/>
        <v>16.118370298043992</v>
      </c>
      <c r="F3023">
        <f>(MAX(E$2:E3023) - E3023)/MAX(E$2:E3023)</f>
        <v>6.7745991343607828E-2</v>
      </c>
      <c r="G3023">
        <f t="shared" si="224"/>
        <v>-2.7999898273229622</v>
      </c>
      <c r="H3023">
        <f t="shared" si="221"/>
        <v>-2.7999898273229622</v>
      </c>
      <c r="I3023">
        <f t="shared" si="222"/>
        <v>6.7145843989553796E-4</v>
      </c>
    </row>
    <row r="3024" spans="1:9" x14ac:dyDescent="0.3">
      <c r="A3024">
        <v>8</v>
      </c>
      <c r="B3024">
        <v>2018</v>
      </c>
      <c r="C3024">
        <v>298.64999999999998</v>
      </c>
      <c r="D3024">
        <v>-0.80002441404168934</v>
      </c>
      <c r="E3024">
        <f t="shared" si="223"/>
        <v>16.021219948322749</v>
      </c>
      <c r="F3024">
        <f>(MAX(E$2:E3024) - E3024)/MAX(E$2:E3024)</f>
        <v>7.3364971506942961E-2</v>
      </c>
      <c r="G3024">
        <f t="shared" si="224"/>
        <v>-0.80002441404168934</v>
      </c>
      <c r="H3024" t="str">
        <f t="shared" si="221"/>
        <v/>
      </c>
      <c r="I3024">
        <f t="shared" si="222"/>
        <v>-2.6788026587700967E-3</v>
      </c>
    </row>
    <row r="3025" spans="1:9" x14ac:dyDescent="0.3">
      <c r="A3025">
        <v>8</v>
      </c>
      <c r="B3025">
        <v>2018</v>
      </c>
      <c r="C3025">
        <v>299.3</v>
      </c>
      <c r="D3025">
        <v>-9.9997965494786747E-2</v>
      </c>
      <c r="E3025">
        <f t="shared" si="223"/>
        <v>16.009176175689781</v>
      </c>
      <c r="F3025">
        <f>(MAX(E$2:E3025) - E3025)/MAX(E$2:E3025)</f>
        <v>7.4061559009824238E-2</v>
      </c>
      <c r="G3025">
        <f t="shared" si="224"/>
        <v>-0.90002237953647612</v>
      </c>
      <c r="H3025" t="str">
        <f t="shared" si="221"/>
        <v/>
      </c>
      <c r="I3025">
        <f t="shared" si="222"/>
        <v>-3.3410613262541513E-4</v>
      </c>
    </row>
    <row r="3026" spans="1:9" x14ac:dyDescent="0.3">
      <c r="A3026">
        <v>8</v>
      </c>
      <c r="B3026">
        <v>2018</v>
      </c>
      <c r="C3026">
        <v>294.8</v>
      </c>
      <c r="D3026">
        <v>-1.0999877929791733</v>
      </c>
      <c r="E3026">
        <f t="shared" si="223"/>
        <v>15.874772270228277</v>
      </c>
      <c r="F3026">
        <f>(MAX(E$2:E3026) - E3026)/MAX(E$2:E3026)</f>
        <v>8.1835209653696533E-2</v>
      </c>
      <c r="G3026">
        <f t="shared" si="224"/>
        <v>-2.0000101725156494</v>
      </c>
      <c r="H3026" t="str">
        <f t="shared" si="221"/>
        <v/>
      </c>
      <c r="I3026">
        <f t="shared" si="222"/>
        <v>-3.7313018757773853E-3</v>
      </c>
    </row>
    <row r="3027" spans="1:9" x14ac:dyDescent="0.3">
      <c r="A3027">
        <v>8</v>
      </c>
      <c r="B3027">
        <v>2018</v>
      </c>
      <c r="C3027">
        <v>296.39999999999998</v>
      </c>
      <c r="D3027">
        <v>-0.16666666666666666</v>
      </c>
      <c r="E3027">
        <f t="shared" si="223"/>
        <v>15.854687791141448</v>
      </c>
      <c r="F3027">
        <f>(MAX(E$2:E3027) - E3027)/MAX(E$2:E3027)</f>
        <v>8.2996855390470831E-2</v>
      </c>
      <c r="G3027">
        <f t="shared" si="224"/>
        <v>-2.1666768391823159</v>
      </c>
      <c r="H3027" t="str">
        <f t="shared" si="221"/>
        <v/>
      </c>
      <c r="I3027">
        <f t="shared" si="222"/>
        <v>-5.6230319388214124E-4</v>
      </c>
    </row>
    <row r="3028" spans="1:9" x14ac:dyDescent="0.3">
      <c r="A3028">
        <v>8</v>
      </c>
      <c r="B3028">
        <v>2018</v>
      </c>
      <c r="C3028">
        <v>296.2</v>
      </c>
      <c r="D3028">
        <v>0.60000203466666668</v>
      </c>
      <c r="E3028">
        <f t="shared" si="223"/>
        <v>15.926949442393308</v>
      </c>
      <c r="F3028">
        <f>(MAX(E$2:E3028) - E3028)/MAX(E$2:E3028)</f>
        <v>7.8817387317333662E-2</v>
      </c>
      <c r="G3028">
        <f t="shared" si="224"/>
        <v>-1.5666748045156491</v>
      </c>
      <c r="H3028" t="str">
        <f t="shared" si="221"/>
        <v/>
      </c>
      <c r="I3028">
        <f t="shared" si="222"/>
        <v>2.0256652081926626E-3</v>
      </c>
    </row>
    <row r="3029" spans="1:9" x14ac:dyDescent="0.3">
      <c r="A3029">
        <v>8</v>
      </c>
      <c r="B3029">
        <v>2018</v>
      </c>
      <c r="C3029">
        <v>298.2</v>
      </c>
      <c r="D3029">
        <v>0.13333740233333333</v>
      </c>
      <c r="E3029">
        <f t="shared" si="223"/>
        <v>15.942973019348107</v>
      </c>
      <c r="F3029">
        <f>(MAX(E$2:E3029) - E3029)/MAX(E$2:E3029)</f>
        <v>7.789061596434281E-2</v>
      </c>
      <c r="G3029">
        <f t="shared" si="224"/>
        <v>-1.4333374021823158</v>
      </c>
      <c r="H3029" t="str">
        <f t="shared" si="221"/>
        <v/>
      </c>
      <c r="I3029">
        <f t="shared" si="222"/>
        <v>4.4714085289514866E-4</v>
      </c>
    </row>
    <row r="3030" spans="1:9" x14ac:dyDescent="0.3">
      <c r="A3030">
        <v>8</v>
      </c>
      <c r="B3030">
        <v>2018</v>
      </c>
      <c r="C3030">
        <v>297.75</v>
      </c>
      <c r="D3030">
        <v>3.3331298989575736E-2</v>
      </c>
      <c r="E3030">
        <f t="shared" si="223"/>
        <v>15.946988636480278</v>
      </c>
      <c r="F3030">
        <f>(MAX(E$2:E3030) - E3030)/MAX(E$2:E3030)</f>
        <v>7.7658360773559088E-2</v>
      </c>
      <c r="G3030">
        <f t="shared" si="224"/>
        <v>-1.40000610319274</v>
      </c>
      <c r="H3030" t="str">
        <f t="shared" si="221"/>
        <v/>
      </c>
      <c r="I3030">
        <f t="shared" si="222"/>
        <v>1.1194390928488912E-4</v>
      </c>
    </row>
    <row r="3031" spans="1:9" x14ac:dyDescent="0.3">
      <c r="A3031">
        <v>8</v>
      </c>
      <c r="B3031">
        <v>2018</v>
      </c>
      <c r="C3031">
        <v>296.7</v>
      </c>
      <c r="D3031">
        <v>-1.1499999999999966</v>
      </c>
      <c r="E3031">
        <f t="shared" si="223"/>
        <v>15.807916061162135</v>
      </c>
      <c r="F3031">
        <f>(MAX(E$2:E3031) - E3031)/MAX(E$2:E3031)</f>
        <v>8.5702037859836197E-2</v>
      </c>
      <c r="G3031">
        <f t="shared" si="224"/>
        <v>-2.5500061031927368</v>
      </c>
      <c r="H3031" t="str">
        <f t="shared" si="221"/>
        <v/>
      </c>
      <c r="I3031">
        <f t="shared" si="222"/>
        <v>-3.8759689922480507E-3</v>
      </c>
    </row>
    <row r="3032" spans="1:9" x14ac:dyDescent="0.3">
      <c r="A3032">
        <v>8</v>
      </c>
      <c r="B3032">
        <v>2018</v>
      </c>
      <c r="C3032">
        <v>292.25</v>
      </c>
      <c r="D3032">
        <v>-3</v>
      </c>
      <c r="E3032">
        <f t="shared" si="223"/>
        <v>15.44280593827815</v>
      </c>
      <c r="F3032">
        <f>(MAX(E$2:E3032) - E3032)/MAX(E$2:E3032)</f>
        <v>0.10681927051833448</v>
      </c>
      <c r="G3032">
        <f t="shared" si="224"/>
        <v>-5.5500061031927368</v>
      </c>
      <c r="H3032" t="str">
        <f t="shared" si="221"/>
        <v/>
      </c>
      <c r="I3032">
        <f t="shared" si="222"/>
        <v>-1.0265183917878529E-2</v>
      </c>
    </row>
    <row r="3033" spans="1:9" x14ac:dyDescent="0.3">
      <c r="A3033">
        <v>8</v>
      </c>
      <c r="B3033">
        <v>2018</v>
      </c>
      <c r="C3033">
        <v>290.7</v>
      </c>
      <c r="D3033">
        <v>0.36666463199999999</v>
      </c>
      <c r="E3033">
        <f t="shared" si="223"/>
        <v>15.486632027724017</v>
      </c>
      <c r="F3033">
        <f>(MAX(E$2:E3033) - E3033)/MAX(E$2:E3033)</f>
        <v>0.10428445795266206</v>
      </c>
      <c r="G3033">
        <f t="shared" si="224"/>
        <v>-5.1833414711927368</v>
      </c>
      <c r="H3033" t="str">
        <f t="shared" ref="H3033:H3096" si="225">IF(A3033=A3034, "", IF(-C3011*0.05 &gt; MIN(G3012:G3033), -C3011*0.05, G3033))</f>
        <v/>
      </c>
      <c r="I3033">
        <f t="shared" si="222"/>
        <v>1.2613162435500516E-3</v>
      </c>
    </row>
    <row r="3034" spans="1:9" x14ac:dyDescent="0.3">
      <c r="A3034">
        <v>8</v>
      </c>
      <c r="B3034">
        <v>2018</v>
      </c>
      <c r="C3034">
        <v>290.7</v>
      </c>
      <c r="D3034">
        <v>1.1000000000000134</v>
      </c>
      <c r="E3034">
        <f t="shared" si="223"/>
        <v>15.618484157991016</v>
      </c>
      <c r="F3034">
        <f>(MAX(E$2:E3034) - E3034)/MAX(E$2:E3034)</f>
        <v>9.665839683616001E-2</v>
      </c>
      <c r="G3034">
        <f t="shared" si="224"/>
        <v>-4.0833414711927229</v>
      </c>
      <c r="H3034" t="str">
        <f t="shared" si="225"/>
        <v/>
      </c>
      <c r="I3034">
        <f t="shared" si="222"/>
        <v>3.7839697282422203E-3</v>
      </c>
    </row>
    <row r="3035" spans="1:9" x14ac:dyDescent="0.3">
      <c r="A3035">
        <v>8</v>
      </c>
      <c r="B3035">
        <v>2018</v>
      </c>
      <c r="C3035">
        <v>287.25</v>
      </c>
      <c r="D3035">
        <v>1.2000244140416734</v>
      </c>
      <c r="E3035">
        <f t="shared" si="223"/>
        <v>15.765292739974662</v>
      </c>
      <c r="F3035">
        <f>(MAX(E$2:E3035) - E3035)/MAX(E$2:E3035)</f>
        <v>8.8167284736816898E-2</v>
      </c>
      <c r="G3035">
        <f t="shared" si="224"/>
        <v>-2.8833170571510496</v>
      </c>
      <c r="H3035" t="str">
        <f t="shared" si="225"/>
        <v/>
      </c>
      <c r="I3035">
        <f t="shared" si="222"/>
        <v>4.1776306842181837E-3</v>
      </c>
    </row>
    <row r="3036" spans="1:9" x14ac:dyDescent="0.3">
      <c r="A3036">
        <v>8</v>
      </c>
      <c r="B3036">
        <v>2018</v>
      </c>
      <c r="C3036">
        <v>288.45</v>
      </c>
      <c r="D3036">
        <v>-0.25</v>
      </c>
      <c r="E3036">
        <f t="shared" si="223"/>
        <v>15.734549189389686</v>
      </c>
      <c r="F3036">
        <f>(MAX(E$2:E3036) - E3036)/MAX(E$2:E3036)</f>
        <v>8.9945429657377049E-2</v>
      </c>
      <c r="G3036">
        <f t="shared" si="224"/>
        <v>-3.1333170571510496</v>
      </c>
      <c r="H3036" t="str">
        <f t="shared" si="225"/>
        <v/>
      </c>
      <c r="I3036">
        <f t="shared" si="222"/>
        <v>-8.6670133472005549E-4</v>
      </c>
    </row>
    <row r="3037" spans="1:9" x14ac:dyDescent="0.3">
      <c r="A3037">
        <v>8</v>
      </c>
      <c r="B3037">
        <v>2018</v>
      </c>
      <c r="C3037">
        <v>289.95</v>
      </c>
      <c r="D3037">
        <v>0.26667277003125001</v>
      </c>
      <c r="E3037">
        <f t="shared" si="223"/>
        <v>15.767109788077173</v>
      </c>
      <c r="F3037">
        <f>(MAX(E$2:E3037) - E3037)/MAX(E$2:E3037)</f>
        <v>8.8062190341653815E-2</v>
      </c>
      <c r="G3037">
        <f t="shared" si="224"/>
        <v>-2.8666442871197995</v>
      </c>
      <c r="H3037" t="str">
        <f t="shared" si="225"/>
        <v/>
      </c>
      <c r="I3037">
        <f t="shared" si="222"/>
        <v>9.1971984835747546E-4</v>
      </c>
    </row>
    <row r="3038" spans="1:9" x14ac:dyDescent="0.3">
      <c r="A3038">
        <v>8</v>
      </c>
      <c r="B3038">
        <v>2018</v>
      </c>
      <c r="C3038">
        <v>288.7</v>
      </c>
      <c r="D3038">
        <v>1.6000081380104101</v>
      </c>
      <c r="E3038">
        <f t="shared" si="223"/>
        <v>15.963721786487671</v>
      </c>
      <c r="F3038">
        <f>(MAX(E$2:E3038) - E3038)/MAX(E$2:E3038)</f>
        <v>7.6690549147235165E-2</v>
      </c>
      <c r="G3038">
        <f t="shared" si="224"/>
        <v>-1.2666361491093894</v>
      </c>
      <c r="H3038" t="str">
        <f t="shared" si="225"/>
        <v/>
      </c>
      <c r="I3038">
        <f t="shared" si="222"/>
        <v>5.5421133980270527E-3</v>
      </c>
    </row>
    <row r="3039" spans="1:9" x14ac:dyDescent="0.3">
      <c r="A3039">
        <v>8</v>
      </c>
      <c r="B3039">
        <v>2018</v>
      </c>
      <c r="C3039">
        <v>292.75</v>
      </c>
      <c r="D3039">
        <v>0.23333536767709798</v>
      </c>
      <c r="E3039">
        <f t="shared" si="223"/>
        <v>15.992350401374864</v>
      </c>
      <c r="F3039">
        <f>(MAX(E$2:E3039) - E3039)/MAX(E$2:E3039)</f>
        <v>7.5034727839165039E-2</v>
      </c>
      <c r="G3039">
        <f t="shared" si="224"/>
        <v>-1.0333007814322914</v>
      </c>
      <c r="H3039" t="str">
        <f t="shared" si="225"/>
        <v/>
      </c>
      <c r="I3039">
        <f t="shared" si="222"/>
        <v>7.9704651640340901E-4</v>
      </c>
    </row>
    <row r="3040" spans="1:9" x14ac:dyDescent="0.3">
      <c r="A3040">
        <v>8</v>
      </c>
      <c r="B3040">
        <v>2018</v>
      </c>
      <c r="C3040">
        <v>294.7</v>
      </c>
      <c r="D3040">
        <v>0.45001220702083328</v>
      </c>
      <c r="E3040">
        <f t="shared" si="223"/>
        <v>16.047296767252163</v>
      </c>
      <c r="F3040">
        <f>(MAX(E$2:E3040) - E3040)/MAX(E$2:E3040)</f>
        <v>7.1856740927148929E-2</v>
      </c>
      <c r="G3040">
        <f t="shared" si="224"/>
        <v>-0.5832885744114582</v>
      </c>
      <c r="H3040" t="str">
        <f t="shared" si="225"/>
        <v/>
      </c>
      <c r="I3040">
        <f t="shared" si="222"/>
        <v>1.5270180082145683E-3</v>
      </c>
    </row>
    <row r="3041" spans="1:9" x14ac:dyDescent="0.3">
      <c r="A3041">
        <v>8</v>
      </c>
      <c r="B3041">
        <v>2018</v>
      </c>
      <c r="C3041">
        <v>293.89999999999998</v>
      </c>
      <c r="D3041">
        <v>0.56666870101042666</v>
      </c>
      <c r="E3041">
        <f t="shared" si="223"/>
        <v>16.116913564908209</v>
      </c>
      <c r="F3041">
        <f>(MAX(E$2:E3041) - E3041)/MAX(E$2:E3041)</f>
        <v>6.7830245848267065E-2</v>
      </c>
      <c r="G3041">
        <f t="shared" si="224"/>
        <v>-1.6619873401031549E-2</v>
      </c>
      <c r="H3041" t="str">
        <f t="shared" si="225"/>
        <v/>
      </c>
      <c r="I3041">
        <f t="shared" si="222"/>
        <v>1.9281003777149599E-3</v>
      </c>
    </row>
    <row r="3042" spans="1:9" x14ac:dyDescent="0.3">
      <c r="A3042">
        <v>8</v>
      </c>
      <c r="B3042">
        <v>2018</v>
      </c>
      <c r="C3042">
        <v>296.8</v>
      </c>
      <c r="D3042">
        <v>-0.40000610367709061</v>
      </c>
      <c r="E3042">
        <f t="shared" si="223"/>
        <v>16.068040776679101</v>
      </c>
      <c r="F3042">
        <f>(MAX(E$2:E3042) - E3042)/MAX(E$2:E3042)</f>
        <v>7.0656949286537735E-2</v>
      </c>
      <c r="G3042">
        <f t="shared" si="224"/>
        <v>-0.41662597707812216</v>
      </c>
      <c r="H3042" t="str">
        <f t="shared" si="225"/>
        <v/>
      </c>
      <c r="I3042">
        <f t="shared" si="222"/>
        <v>-1.3477294598284724E-3</v>
      </c>
    </row>
    <row r="3043" spans="1:9" x14ac:dyDescent="0.3">
      <c r="A3043">
        <v>8</v>
      </c>
      <c r="B3043">
        <v>2018</v>
      </c>
      <c r="C3043">
        <v>298.5</v>
      </c>
      <c r="D3043">
        <v>0.95002441404167393</v>
      </c>
      <c r="E3043">
        <f t="shared" si="223"/>
        <v>16.183103824596152</v>
      </c>
      <c r="F3043">
        <f>(MAX(E$2:E3043) - E3043)/MAX(E$2:E3043)</f>
        <v>6.40019348101728E-2</v>
      </c>
      <c r="G3043">
        <f t="shared" si="224"/>
        <v>0.53339843696355183</v>
      </c>
      <c r="H3043" t="str">
        <f t="shared" si="225"/>
        <v/>
      </c>
      <c r="I3043">
        <f t="shared" si="222"/>
        <v>3.1826613535734468E-3</v>
      </c>
    </row>
    <row r="3044" spans="1:9" x14ac:dyDescent="0.3">
      <c r="A3044">
        <v>8</v>
      </c>
      <c r="B3044">
        <v>2018</v>
      </c>
      <c r="C3044">
        <v>297.85000000000002</v>
      </c>
      <c r="D3044">
        <v>8.3339437000000002E-2</v>
      </c>
      <c r="E3044">
        <f t="shared" si="223"/>
        <v>16.193292020714072</v>
      </c>
      <c r="F3044">
        <f>(MAX(E$2:E3044) - E3044)/MAX(E$2:E3044)</f>
        <v>6.3412670108079411E-2</v>
      </c>
      <c r="G3044">
        <f t="shared" si="224"/>
        <v>0.61673787396355184</v>
      </c>
      <c r="H3044" t="str">
        <f t="shared" si="225"/>
        <v/>
      </c>
      <c r="I3044">
        <f t="shared" si="222"/>
        <v>2.7980338089642434E-4</v>
      </c>
    </row>
    <row r="3045" spans="1:9" x14ac:dyDescent="0.3">
      <c r="A3045">
        <v>8</v>
      </c>
      <c r="B3045">
        <v>2018</v>
      </c>
      <c r="C3045">
        <v>298.35000000000002</v>
      </c>
      <c r="D3045">
        <v>1.6662597666666668E-2</v>
      </c>
      <c r="E3045">
        <f t="shared" si="223"/>
        <v>16.195326879762639</v>
      </c>
      <c r="F3045">
        <f>(MAX(E$2:E3045) - E3045)/MAX(E$2:E3045)</f>
        <v>6.3294977967372851E-2</v>
      </c>
      <c r="G3045">
        <f t="shared" si="224"/>
        <v>0.63340047163021851</v>
      </c>
      <c r="H3045" t="str">
        <f t="shared" si="225"/>
        <v/>
      </c>
      <c r="I3045">
        <f t="shared" si="222"/>
        <v>5.5849162616613595E-5</v>
      </c>
    </row>
    <row r="3046" spans="1:9" x14ac:dyDescent="0.3">
      <c r="A3046">
        <v>8</v>
      </c>
      <c r="B3046">
        <v>2018</v>
      </c>
      <c r="C3046">
        <v>297</v>
      </c>
      <c r="D3046">
        <v>2.6499999999999804</v>
      </c>
      <c r="E3046">
        <f t="shared" si="223"/>
        <v>16.5204603360609</v>
      </c>
      <c r="F3046">
        <f>(MAX(E$2:E3046) - E3046)/MAX(E$2:E3046)</f>
        <v>4.4489915025051431E-2</v>
      </c>
      <c r="G3046">
        <f t="shared" si="224"/>
        <v>3.2834004716301988</v>
      </c>
      <c r="H3046">
        <f t="shared" si="225"/>
        <v>3.2834004716301988</v>
      </c>
      <c r="I3046">
        <f t="shared" si="222"/>
        <v>8.9225589225588563E-3</v>
      </c>
    </row>
    <row r="3047" spans="1:9" x14ac:dyDescent="0.3">
      <c r="A3047">
        <v>9</v>
      </c>
      <c r="B3047">
        <v>2018</v>
      </c>
      <c r="C3047">
        <v>299.10000000000002</v>
      </c>
      <c r="D3047">
        <v>-1.5500061036771136</v>
      </c>
      <c r="E3047">
        <f t="shared" si="223"/>
        <v>16.327831341403552</v>
      </c>
      <c r="F3047">
        <f>(MAX(E$2:E3047) - E3047)/MAX(E$2:E3047)</f>
        <v>5.5631187320709971E-2</v>
      </c>
      <c r="G3047">
        <f t="shared" si="224"/>
        <v>-1.5500061036771136</v>
      </c>
      <c r="H3047" t="str">
        <f t="shared" si="225"/>
        <v/>
      </c>
      <c r="I3047">
        <f t="shared" si="222"/>
        <v>-5.1822337133972367E-3</v>
      </c>
    </row>
    <row r="3048" spans="1:9" x14ac:dyDescent="0.3">
      <c r="A3048">
        <v>9</v>
      </c>
      <c r="B3048">
        <v>2018</v>
      </c>
      <c r="C3048">
        <v>297.75</v>
      </c>
      <c r="D3048">
        <v>0.4333333333333334</v>
      </c>
      <c r="E3048">
        <f t="shared" si="223"/>
        <v>16.381297791639884</v>
      </c>
      <c r="F3048">
        <f>(MAX(E$2:E3048) - E3048)/MAX(E$2:E3048)</f>
        <v>5.2538795742667073E-2</v>
      </c>
      <c r="G3048">
        <f t="shared" si="224"/>
        <v>-1.1166727703437802</v>
      </c>
      <c r="H3048" t="str">
        <f t="shared" si="225"/>
        <v/>
      </c>
      <c r="I3048">
        <f t="shared" si="222"/>
        <v>1.4553596417576269E-3</v>
      </c>
    </row>
    <row r="3049" spans="1:9" x14ac:dyDescent="0.3">
      <c r="A3049">
        <v>9</v>
      </c>
      <c r="B3049">
        <v>2018</v>
      </c>
      <c r="C3049">
        <v>297.95</v>
      </c>
      <c r="D3049">
        <v>-3</v>
      </c>
      <c r="E3049">
        <f t="shared" si="223"/>
        <v>16.010182637776587</v>
      </c>
      <c r="F3049">
        <f>(MAX(E$2:E3049) - E3049)/MAX(E$2:E3049)</f>
        <v>7.4003347273920647E-2</v>
      </c>
      <c r="G3049">
        <f t="shared" si="224"/>
        <v>-4.1166727703437802</v>
      </c>
      <c r="H3049" t="str">
        <f t="shared" si="225"/>
        <v/>
      </c>
      <c r="I3049">
        <f t="shared" si="222"/>
        <v>-1.0068803490518544E-2</v>
      </c>
    </row>
    <row r="3050" spans="1:9" x14ac:dyDescent="0.3">
      <c r="A3050">
        <v>9</v>
      </c>
      <c r="B3050">
        <v>2018</v>
      </c>
      <c r="C3050">
        <v>294.39999999999998</v>
      </c>
      <c r="D3050">
        <v>0.20001831069793932</v>
      </c>
      <c r="E3050">
        <f t="shared" si="223"/>
        <v>16.034656964514497</v>
      </c>
      <c r="F3050">
        <f>(MAX(E$2:E3050) - E3050)/MAX(E$2:E3050)</f>
        <v>7.258780160840439E-2</v>
      </c>
      <c r="G3050">
        <f t="shared" si="224"/>
        <v>-3.9166544596458408</v>
      </c>
      <c r="H3050" t="str">
        <f t="shared" si="225"/>
        <v/>
      </c>
      <c r="I3050">
        <f t="shared" si="222"/>
        <v>6.7941002275115261E-4</v>
      </c>
    </row>
    <row r="3051" spans="1:9" x14ac:dyDescent="0.3">
      <c r="A3051">
        <v>9</v>
      </c>
      <c r="B3051">
        <v>2018</v>
      </c>
      <c r="C3051">
        <v>292.85000000000002</v>
      </c>
      <c r="D3051">
        <v>0.35000610367708335</v>
      </c>
      <c r="E3051">
        <f t="shared" si="223"/>
        <v>16.07777635180452</v>
      </c>
      <c r="F3051">
        <f>(MAX(E$2:E3051) - E3051)/MAX(E$2:E3051)</f>
        <v>7.0093863269190912E-2</v>
      </c>
      <c r="G3051">
        <f t="shared" si="224"/>
        <v>-3.5666483559687574</v>
      </c>
      <c r="H3051" t="str">
        <f t="shared" si="225"/>
        <v/>
      </c>
      <c r="I3051">
        <f t="shared" si="222"/>
        <v>1.1951719435789084E-3</v>
      </c>
    </row>
    <row r="3052" spans="1:9" x14ac:dyDescent="0.3">
      <c r="A3052">
        <v>9</v>
      </c>
      <c r="B3052">
        <v>2018</v>
      </c>
      <c r="C3052">
        <v>292.7</v>
      </c>
      <c r="D3052">
        <v>0.94998168930208327</v>
      </c>
      <c r="E3052">
        <f t="shared" si="223"/>
        <v>16.195185250207469</v>
      </c>
      <c r="F3052">
        <f>(MAX(E$2:E3052) - E3052)/MAX(E$2:E3052)</f>
        <v>6.3303169535013373E-2</v>
      </c>
      <c r="G3052">
        <f t="shared" si="224"/>
        <v>-2.6166666666666742</v>
      </c>
      <c r="H3052" t="str">
        <f t="shared" si="225"/>
        <v/>
      </c>
      <c r="I3052">
        <f t="shared" si="222"/>
        <v>3.2455814461977562E-3</v>
      </c>
    </row>
    <row r="3053" spans="1:9" x14ac:dyDescent="0.3">
      <c r="A3053">
        <v>9</v>
      </c>
      <c r="B3053">
        <v>2018</v>
      </c>
      <c r="C3053">
        <v>293.2</v>
      </c>
      <c r="D3053">
        <v>-0.2166687013333333</v>
      </c>
      <c r="E3053">
        <f t="shared" si="223"/>
        <v>16.168257463880611</v>
      </c>
      <c r="F3053">
        <f>(MAX(E$2:E3053) - E3053)/MAX(E$2:E3053)</f>
        <v>6.4860618351690755E-2</v>
      </c>
      <c r="G3053">
        <f t="shared" si="224"/>
        <v>-2.8333353680000077</v>
      </c>
      <c r="H3053" t="str">
        <f t="shared" si="225"/>
        <v/>
      </c>
      <c r="I3053">
        <f t="shared" si="222"/>
        <v>-7.3897919963619816E-4</v>
      </c>
    </row>
    <row r="3054" spans="1:9" x14ac:dyDescent="0.3">
      <c r="A3054">
        <v>9</v>
      </c>
      <c r="B3054">
        <v>2018</v>
      </c>
      <c r="C3054">
        <v>292.8</v>
      </c>
      <c r="D3054">
        <v>-1.6662597666666668E-2</v>
      </c>
      <c r="E3054">
        <f t="shared" si="223"/>
        <v>16.166187239732878</v>
      </c>
      <c r="F3054">
        <f>(MAX(E$2:E3054) - E3054)/MAX(E$2:E3054)</f>
        <v>6.4980355938360768E-2</v>
      </c>
      <c r="G3054">
        <f t="shared" si="224"/>
        <v>-2.8499979656666743</v>
      </c>
      <c r="H3054" t="str">
        <f t="shared" si="225"/>
        <v/>
      </c>
      <c r="I3054">
        <f t="shared" si="222"/>
        <v>-5.6907778916211291E-5</v>
      </c>
    </row>
    <row r="3055" spans="1:9" x14ac:dyDescent="0.3">
      <c r="A3055">
        <v>9</v>
      </c>
      <c r="B3055">
        <v>2018</v>
      </c>
      <c r="C3055">
        <v>292.8</v>
      </c>
      <c r="D3055">
        <v>0.18333333333333338</v>
      </c>
      <c r="E3055">
        <f t="shared" si="223"/>
        <v>16.188962349829836</v>
      </c>
      <c r="F3055">
        <f>(MAX(E$2:E3055) - E3055)/MAX(E$2:E3055)</f>
        <v>6.3663089534073194E-2</v>
      </c>
      <c r="G3055">
        <f t="shared" si="224"/>
        <v>-2.6666646323333407</v>
      </c>
      <c r="H3055" t="str">
        <f t="shared" si="225"/>
        <v/>
      </c>
      <c r="I3055">
        <f t="shared" si="222"/>
        <v>6.2613843351548278E-4</v>
      </c>
    </row>
    <row r="3056" spans="1:9" x14ac:dyDescent="0.3">
      <c r="A3056">
        <v>9</v>
      </c>
      <c r="B3056">
        <v>2018</v>
      </c>
      <c r="C3056">
        <v>294.45</v>
      </c>
      <c r="D3056">
        <v>-2.599987792979173</v>
      </c>
      <c r="E3056">
        <f t="shared" si="223"/>
        <v>15.867328846336022</v>
      </c>
      <c r="F3056">
        <f>(MAX(E$2:E3056) - E3056)/MAX(E$2:E3056)</f>
        <v>8.2265722269635466E-2</v>
      </c>
      <c r="G3056">
        <f t="shared" si="224"/>
        <v>-5.2666524253125138</v>
      </c>
      <c r="H3056" t="str">
        <f t="shared" si="225"/>
        <v/>
      </c>
      <c r="I3056">
        <f t="shared" si="222"/>
        <v>-8.8299806180308135E-3</v>
      </c>
    </row>
    <row r="3057" spans="1:9" x14ac:dyDescent="0.3">
      <c r="A3057">
        <v>9</v>
      </c>
      <c r="B3057">
        <v>2018</v>
      </c>
      <c r="C3057">
        <v>296</v>
      </c>
      <c r="D3057">
        <v>-1.7499877929791534</v>
      </c>
      <c r="E3057">
        <f t="shared" si="223"/>
        <v>15.656257320918396</v>
      </c>
      <c r="F3057">
        <f>(MAX(E$2:E3057) - E3057)/MAX(E$2:E3057)</f>
        <v>9.4473673324568144E-2</v>
      </c>
      <c r="G3057">
        <f t="shared" si="224"/>
        <v>-7.0166402182916672</v>
      </c>
      <c r="H3057" t="str">
        <f t="shared" si="225"/>
        <v/>
      </c>
      <c r="I3057">
        <f t="shared" si="222"/>
        <v>-5.9121209222268694E-3</v>
      </c>
    </row>
    <row r="3058" spans="1:9" x14ac:dyDescent="0.3">
      <c r="A3058">
        <v>9</v>
      </c>
      <c r="B3058">
        <v>2018</v>
      </c>
      <c r="C3058">
        <v>292.64999999999998</v>
      </c>
      <c r="D3058">
        <v>3.2000061036770937</v>
      </c>
      <c r="E3058">
        <f t="shared" si="223"/>
        <v>16.041445319285987</v>
      </c>
      <c r="F3058">
        <f>(MAX(E$2:E3058) - E3058)/MAX(E$2:E3058)</f>
        <v>7.219517686837891E-2</v>
      </c>
      <c r="G3058">
        <f t="shared" si="224"/>
        <v>-3.8166341146145735</v>
      </c>
      <c r="H3058" t="str">
        <f t="shared" si="225"/>
        <v/>
      </c>
      <c r="I3058">
        <f t="shared" si="222"/>
        <v>1.0934584328300339E-2</v>
      </c>
    </row>
    <row r="3059" spans="1:9" x14ac:dyDescent="0.3">
      <c r="A3059">
        <v>9</v>
      </c>
      <c r="B3059">
        <v>2018</v>
      </c>
      <c r="C3059">
        <v>296.89999999999998</v>
      </c>
      <c r="D3059">
        <v>0.28333943700000003</v>
      </c>
      <c r="E3059">
        <f t="shared" si="223"/>
        <v>16.075890053850568</v>
      </c>
      <c r="F3059">
        <f>(MAX(E$2:E3059) - E3059)/MAX(E$2:E3059)</f>
        <v>7.0202962936004351E-2</v>
      </c>
      <c r="G3059">
        <f t="shared" si="224"/>
        <v>-3.5332946776145735</v>
      </c>
      <c r="H3059" t="str">
        <f t="shared" si="225"/>
        <v/>
      </c>
      <c r="I3059">
        <f t="shared" si="222"/>
        <v>9.5432616032334132E-4</v>
      </c>
    </row>
    <row r="3060" spans="1:9" x14ac:dyDescent="0.3">
      <c r="A3060">
        <v>9</v>
      </c>
      <c r="B3060">
        <v>2018</v>
      </c>
      <c r="C3060">
        <v>296.75</v>
      </c>
      <c r="D3060">
        <v>-1.366664632</v>
      </c>
      <c r="E3060">
        <f t="shared" si="223"/>
        <v>15.909307784869384</v>
      </c>
      <c r="F3060">
        <f>(MAX(E$2:E3060) - E3060)/MAX(E$2:E3060)</f>
        <v>7.9837745184904038E-2</v>
      </c>
      <c r="G3060">
        <f t="shared" si="224"/>
        <v>-4.899959309614573</v>
      </c>
      <c r="H3060" t="str">
        <f t="shared" si="225"/>
        <v/>
      </c>
      <c r="I3060">
        <f t="shared" si="222"/>
        <v>-4.6054410513900589E-3</v>
      </c>
    </row>
    <row r="3061" spans="1:9" x14ac:dyDescent="0.3">
      <c r="A3061">
        <v>9</v>
      </c>
      <c r="B3061">
        <v>2018</v>
      </c>
      <c r="C3061">
        <v>299.45</v>
      </c>
      <c r="D3061">
        <v>-0.18333536800000005</v>
      </c>
      <c r="E3061">
        <f t="shared" si="223"/>
        <v>15.887392065069518</v>
      </c>
      <c r="F3061">
        <f>(MAX(E$2:E3061) - E3061)/MAX(E$2:E3061)</f>
        <v>8.110530618879129E-2</v>
      </c>
      <c r="G3061">
        <f t="shared" si="224"/>
        <v>-5.0832946776145729</v>
      </c>
      <c r="H3061" t="str">
        <f t="shared" si="225"/>
        <v/>
      </c>
      <c r="I3061">
        <f t="shared" si="222"/>
        <v>-6.1224033394556706E-4</v>
      </c>
    </row>
    <row r="3062" spans="1:9" x14ac:dyDescent="0.3">
      <c r="A3062">
        <v>9</v>
      </c>
      <c r="B3062">
        <v>2018</v>
      </c>
      <c r="C3062">
        <v>299.45</v>
      </c>
      <c r="D3062">
        <v>0.55000000000000737</v>
      </c>
      <c r="E3062">
        <f t="shared" si="223"/>
        <v>15.953047926417067</v>
      </c>
      <c r="F3062">
        <f>(MAX(E$2:E3062) - E3062)/MAX(E$2:E3062)</f>
        <v>7.7307903672206288E-2</v>
      </c>
      <c r="G3062">
        <f t="shared" si="224"/>
        <v>-4.5332946776145651</v>
      </c>
      <c r="H3062" t="str">
        <f t="shared" si="225"/>
        <v/>
      </c>
      <c r="I3062">
        <f t="shared" si="222"/>
        <v>1.8367006177993233E-3</v>
      </c>
    </row>
    <row r="3063" spans="1:9" x14ac:dyDescent="0.3">
      <c r="A3063">
        <v>9</v>
      </c>
      <c r="B3063">
        <v>2018</v>
      </c>
      <c r="C3063">
        <v>299.45</v>
      </c>
      <c r="D3063">
        <v>0.55000000000000737</v>
      </c>
      <c r="E3063">
        <f t="shared" si="223"/>
        <v>16.018975115627089</v>
      </c>
      <c r="F3063">
        <f>(MAX(E$2:E3063) - E3063)/MAX(E$2:E3063)</f>
        <v>7.3494808099637765E-2</v>
      </c>
      <c r="G3063">
        <f t="shared" si="224"/>
        <v>-3.9832946776145577</v>
      </c>
      <c r="H3063" t="str">
        <f t="shared" si="225"/>
        <v/>
      </c>
      <c r="I3063">
        <f t="shared" si="222"/>
        <v>1.8367006177993233E-3</v>
      </c>
    </row>
    <row r="3064" spans="1:9" x14ac:dyDescent="0.3">
      <c r="A3064">
        <v>9</v>
      </c>
      <c r="B3064">
        <v>2018</v>
      </c>
      <c r="C3064">
        <v>299.45</v>
      </c>
      <c r="D3064">
        <v>0.55000000000000737</v>
      </c>
      <c r="E3064">
        <f t="shared" si="223"/>
        <v>16.085174753982702</v>
      </c>
      <c r="F3064">
        <f>(MAX(E$2:E3064) - E3064)/MAX(E$2:E3064)</f>
        <v>6.9665954618333095E-2</v>
      </c>
      <c r="G3064">
        <f t="shared" si="224"/>
        <v>-3.4332946776145503</v>
      </c>
      <c r="H3064" t="str">
        <f t="shared" si="225"/>
        <v/>
      </c>
      <c r="I3064">
        <f t="shared" si="222"/>
        <v>1.8367006177993233E-3</v>
      </c>
    </row>
    <row r="3065" spans="1:9" x14ac:dyDescent="0.3">
      <c r="A3065">
        <v>9</v>
      </c>
      <c r="B3065">
        <v>2018</v>
      </c>
      <c r="C3065">
        <v>299.05</v>
      </c>
      <c r="D3065">
        <v>3.099993896322907</v>
      </c>
      <c r="E3065">
        <f t="shared" si="223"/>
        <v>16.460342361429369</v>
      </c>
      <c r="F3065">
        <f>(MAX(E$2:E3065) - E3065)/MAX(E$2:E3065)</f>
        <v>4.7967017350300109E-2</v>
      </c>
      <c r="G3065">
        <f t="shared" si="224"/>
        <v>-0.33330078129164331</v>
      </c>
      <c r="H3065" t="str">
        <f t="shared" si="225"/>
        <v/>
      </c>
      <c r="I3065">
        <f t="shared" si="222"/>
        <v>1.0366139094876799E-2</v>
      </c>
    </row>
    <row r="3066" spans="1:9" x14ac:dyDescent="0.3">
      <c r="A3066">
        <v>9</v>
      </c>
      <c r="B3066">
        <v>2018</v>
      </c>
      <c r="C3066">
        <v>302.3</v>
      </c>
      <c r="D3066">
        <v>0.56666259764585336</v>
      </c>
      <c r="E3066">
        <f t="shared" si="223"/>
        <v>16.529766065734702</v>
      </c>
      <c r="F3066">
        <f>(MAX(E$2:E3066) - E3066)/MAX(E$2:E3066)</f>
        <v>4.3951690401131033E-2</v>
      </c>
      <c r="G3066">
        <f t="shared" si="224"/>
        <v>0.23336181635421005</v>
      </c>
      <c r="H3066">
        <f t="shared" si="225"/>
        <v>0.23336181635421005</v>
      </c>
      <c r="I3066">
        <f t="shared" si="222"/>
        <v>1.8745041271778146E-3</v>
      </c>
    </row>
    <row r="3067" spans="1:9" x14ac:dyDescent="0.3">
      <c r="A3067">
        <v>10</v>
      </c>
      <c r="B3067">
        <v>2018</v>
      </c>
      <c r="C3067">
        <v>301.10000000000002</v>
      </c>
      <c r="D3067">
        <v>0.35000610336457988</v>
      </c>
      <c r="E3067">
        <f t="shared" si="223"/>
        <v>16.572998937780334</v>
      </c>
      <c r="F3067">
        <f>(MAX(E$2:E3067) - E3067)/MAX(E$2:E3067)</f>
        <v>4.1451188332683069E-2</v>
      </c>
      <c r="G3067">
        <f t="shared" si="224"/>
        <v>0.35000610336457988</v>
      </c>
      <c r="H3067" t="str">
        <f t="shared" si="225"/>
        <v/>
      </c>
      <c r="I3067">
        <f t="shared" si="222"/>
        <v>1.1624247869962798E-3</v>
      </c>
    </row>
    <row r="3068" spans="1:9" x14ac:dyDescent="0.3">
      <c r="A3068">
        <v>10</v>
      </c>
      <c r="B3068">
        <v>2018</v>
      </c>
      <c r="C3068">
        <v>299.7</v>
      </c>
      <c r="D3068">
        <v>-0.96667277018230002</v>
      </c>
      <c r="E3068">
        <f t="shared" si="223"/>
        <v>16.452723661553513</v>
      </c>
      <c r="F3068">
        <f>(MAX(E$2:E3068) - E3068)/MAX(E$2:E3068)</f>
        <v>4.8407667575396288E-2</v>
      </c>
      <c r="G3068">
        <f t="shared" si="224"/>
        <v>-0.61666666681772009</v>
      </c>
      <c r="H3068" t="str">
        <f t="shared" si="225"/>
        <v/>
      </c>
      <c r="I3068">
        <f t="shared" si="222"/>
        <v>-3.2254680353096432E-3</v>
      </c>
    </row>
    <row r="3069" spans="1:9" x14ac:dyDescent="0.3">
      <c r="A3069">
        <v>10</v>
      </c>
      <c r="B3069">
        <v>2018</v>
      </c>
      <c r="C3069">
        <v>299.7</v>
      </c>
      <c r="D3069">
        <v>3.0999999999999734</v>
      </c>
      <c r="E3069">
        <f t="shared" si="223"/>
        <v>16.835632395418493</v>
      </c>
      <c r="F3069">
        <f>(MAX(E$2:E3069) - E3069)/MAX(E$2:E3069)</f>
        <v>2.6260999178127225E-2</v>
      </c>
      <c r="G3069">
        <f t="shared" si="224"/>
        <v>2.4833333331822534</v>
      </c>
      <c r="H3069" t="str">
        <f t="shared" si="225"/>
        <v/>
      </c>
      <c r="I3069">
        <f t="shared" si="222"/>
        <v>1.034367701034359E-2</v>
      </c>
    </row>
    <row r="3070" spans="1:9" x14ac:dyDescent="0.3">
      <c r="A3070">
        <v>10</v>
      </c>
      <c r="B3070">
        <v>2018</v>
      </c>
      <c r="C3070">
        <v>296.60000000000002</v>
      </c>
      <c r="D3070">
        <v>2.366678873697913</v>
      </c>
      <c r="E3070">
        <f t="shared" si="223"/>
        <v>17.137892020873846</v>
      </c>
      <c r="F3070">
        <f>(MAX(E$2:E3070) - E3070)/MAX(E$2:E3070)</f>
        <v>8.7789124488052584E-3</v>
      </c>
      <c r="G3070">
        <f t="shared" si="224"/>
        <v>4.8500122068801659</v>
      </c>
      <c r="H3070" t="str">
        <f t="shared" si="225"/>
        <v/>
      </c>
      <c r="I3070">
        <f t="shared" si="222"/>
        <v>7.9793623523193285E-3</v>
      </c>
    </row>
    <row r="3071" spans="1:9" x14ac:dyDescent="0.3">
      <c r="A3071">
        <v>10</v>
      </c>
      <c r="B3071">
        <v>2018</v>
      </c>
      <c r="C3071">
        <v>291.2</v>
      </c>
      <c r="D3071">
        <v>-9.9997965333333327E-2</v>
      </c>
      <c r="E3071">
        <f t="shared" si="223"/>
        <v>17.1246504437879</v>
      </c>
      <c r="F3071">
        <f>(MAX(E$2:E3071) - E3071)/MAX(E$2:E3071)</f>
        <v>9.5447785438908025E-3</v>
      </c>
      <c r="G3071">
        <f t="shared" si="224"/>
        <v>4.7500142415468325</v>
      </c>
      <c r="H3071" t="str">
        <f t="shared" si="225"/>
        <v/>
      </c>
      <c r="I3071">
        <f t="shared" si="222"/>
        <v>-3.433996062271062E-4</v>
      </c>
    </row>
    <row r="3072" spans="1:9" x14ac:dyDescent="0.3">
      <c r="A3072">
        <v>10</v>
      </c>
      <c r="B3072">
        <v>2018</v>
      </c>
      <c r="C3072">
        <v>289.75</v>
      </c>
      <c r="D3072">
        <v>4.9993896322901465E-2</v>
      </c>
      <c r="E3072">
        <f t="shared" si="223"/>
        <v>17.131298547316522</v>
      </c>
      <c r="F3072">
        <f>(MAX(E$2:E3072) - E3072)/MAX(E$2:E3072)</f>
        <v>9.1602656527039698E-3</v>
      </c>
      <c r="G3072">
        <f t="shared" si="224"/>
        <v>4.8000081378697343</v>
      </c>
      <c r="H3072" t="str">
        <f t="shared" si="225"/>
        <v/>
      </c>
      <c r="I3072">
        <f t="shared" si="222"/>
        <v>1.7254148860362887E-4</v>
      </c>
    </row>
    <row r="3073" spans="1:9" x14ac:dyDescent="0.3">
      <c r="A3073">
        <v>10</v>
      </c>
      <c r="B3073">
        <v>2018</v>
      </c>
      <c r="C3073">
        <v>289.75</v>
      </c>
      <c r="D3073">
        <v>-1.6666666666674199E-2</v>
      </c>
      <c r="E3073">
        <f t="shared" si="223"/>
        <v>17.129081381844479</v>
      </c>
      <c r="F3073">
        <f>(MAX(E$2:E3073) - E3073)/MAX(E$2:E3073)</f>
        <v>9.2885020290215895E-3</v>
      </c>
      <c r="G3073">
        <f t="shared" si="224"/>
        <v>4.7833414712030597</v>
      </c>
      <c r="H3073" t="str">
        <f t="shared" si="225"/>
        <v/>
      </c>
      <c r="I3073">
        <f t="shared" si="222"/>
        <v>-5.7520851308625365E-5</v>
      </c>
    </row>
    <row r="3074" spans="1:9" x14ac:dyDescent="0.3">
      <c r="A3074">
        <v>10</v>
      </c>
      <c r="B3074">
        <v>2018</v>
      </c>
      <c r="C3074">
        <v>290.35000000000002</v>
      </c>
      <c r="D3074">
        <v>2.5500000000000065</v>
      </c>
      <c r="E3074">
        <f t="shared" si="223"/>
        <v>17.467562884955665</v>
      </c>
      <c r="F3074">
        <f>(MAX(E$2:E3074) - E3074)/MAX(E$2:E3074)</f>
        <v>0</v>
      </c>
      <c r="G3074">
        <f t="shared" si="224"/>
        <v>7.3333414712030667</v>
      </c>
      <c r="H3074" t="str">
        <f t="shared" si="225"/>
        <v/>
      </c>
      <c r="I3074">
        <f t="shared" si="222"/>
        <v>8.7825038746340844E-3</v>
      </c>
    </row>
    <row r="3075" spans="1:9" x14ac:dyDescent="0.3">
      <c r="A3075">
        <v>10</v>
      </c>
      <c r="B3075">
        <v>2018</v>
      </c>
      <c r="C3075">
        <v>280.05</v>
      </c>
      <c r="D3075">
        <v>-3</v>
      </c>
      <c r="E3075">
        <f t="shared" si="223"/>
        <v>17.046545032881212</v>
      </c>
      <c r="F3075">
        <f>(MAX(E$2:E3075) - E3075)/MAX(E$2:E3075)</f>
        <v>2.4102838778789451E-2</v>
      </c>
      <c r="G3075">
        <f t="shared" si="224"/>
        <v>4.3333414712030667</v>
      </c>
      <c r="H3075" t="str">
        <f t="shared" si="225"/>
        <v/>
      </c>
      <c r="I3075">
        <f t="shared" ref="I3075:I3132" si="226">D3075/C3075</f>
        <v>-1.0712372790573112E-2</v>
      </c>
    </row>
    <row r="3076" spans="1:9" x14ac:dyDescent="0.3">
      <c r="A3076">
        <v>10</v>
      </c>
      <c r="B3076">
        <v>2018</v>
      </c>
      <c r="C3076">
        <v>275.75</v>
      </c>
      <c r="D3076">
        <v>-3</v>
      </c>
      <c r="E3076">
        <f t="shared" ref="E3076:E3132" si="227">(D3076/C3076*$G$2+1)*E3075*$H$2+(1-$H$2)*E3075</f>
        <v>16.629267865258551</v>
      </c>
      <c r="F3076">
        <f>(MAX(E$2:E3076) - E3076)/MAX(E$2:E3076)</f>
        <v>4.7991527222101163E-2</v>
      </c>
      <c r="G3076">
        <f t="shared" si="224"/>
        <v>1.3333414712030667</v>
      </c>
      <c r="H3076" t="str">
        <f t="shared" si="225"/>
        <v/>
      </c>
      <c r="I3076">
        <f t="shared" si="226"/>
        <v>-1.0879419764279238E-2</v>
      </c>
    </row>
    <row r="3077" spans="1:9" x14ac:dyDescent="0.3">
      <c r="A3077">
        <v>10</v>
      </c>
      <c r="B3077">
        <v>2018</v>
      </c>
      <c r="C3077">
        <v>278.45</v>
      </c>
      <c r="D3077">
        <v>0.51667277003124656</v>
      </c>
      <c r="E3077">
        <f t="shared" si="227"/>
        <v>16.698694161742491</v>
      </c>
      <c r="F3077">
        <f>(MAX(E$2:E3077) - E3077)/MAX(E$2:E3077)</f>
        <v>4.4016943192194243E-2</v>
      </c>
      <c r="G3077">
        <f t="shared" ref="G3077:G3132" si="228">IF(A3077&lt;&gt;A3076, D3077, D3077+G3076)</f>
        <v>1.8500142412343132</v>
      </c>
      <c r="H3077" t="str">
        <f t="shared" si="225"/>
        <v/>
      </c>
      <c r="I3077">
        <f t="shared" si="226"/>
        <v>1.8555315856751539E-3</v>
      </c>
    </row>
    <row r="3078" spans="1:9" x14ac:dyDescent="0.3">
      <c r="A3078">
        <v>10</v>
      </c>
      <c r="B3078">
        <v>2018</v>
      </c>
      <c r="C3078">
        <v>277.89999999999998</v>
      </c>
      <c r="D3078">
        <v>1.25</v>
      </c>
      <c r="E3078">
        <f t="shared" si="227"/>
        <v>16.867694080166029</v>
      </c>
      <c r="F3078">
        <f>(MAX(E$2:E3078) - E3078)/MAX(E$2:E3078)</f>
        <v>3.4341871773439392E-2</v>
      </c>
      <c r="G3078">
        <f t="shared" si="228"/>
        <v>3.1000142412343132</v>
      </c>
      <c r="H3078" t="str">
        <f t="shared" si="225"/>
        <v/>
      </c>
      <c r="I3078">
        <f t="shared" si="226"/>
        <v>4.4980208708168407E-3</v>
      </c>
    </row>
    <row r="3079" spans="1:9" x14ac:dyDescent="0.3">
      <c r="A3079">
        <v>10</v>
      </c>
      <c r="B3079">
        <v>2018</v>
      </c>
      <c r="C3079">
        <v>280</v>
      </c>
      <c r="D3079">
        <v>-0.20001831069790135</v>
      </c>
      <c r="E3079">
        <f t="shared" si="227"/>
        <v>16.840582804203926</v>
      </c>
      <c r="F3079">
        <f>(MAX(E$2:E3079) - E3079)/MAX(E$2:E3079)</f>
        <v>3.5893964423150293E-2</v>
      </c>
      <c r="G3079">
        <f t="shared" si="228"/>
        <v>2.899995930536412</v>
      </c>
      <c r="H3079" t="str">
        <f t="shared" si="225"/>
        <v/>
      </c>
      <c r="I3079">
        <f t="shared" si="226"/>
        <v>-7.1435110963536199E-4</v>
      </c>
    </row>
    <row r="3080" spans="1:9" x14ac:dyDescent="0.3">
      <c r="A3080">
        <v>10</v>
      </c>
      <c r="B3080">
        <v>2018</v>
      </c>
      <c r="C3080">
        <v>278.60000000000002</v>
      </c>
      <c r="D3080">
        <v>-1.3500122070208533</v>
      </c>
      <c r="E3080">
        <f t="shared" si="227"/>
        <v>16.656972851555697</v>
      </c>
      <c r="F3080">
        <f>(MAX(E$2:E3080) - E3080)/MAX(E$2:E3080)</f>
        <v>4.640544526667241E-2</v>
      </c>
      <c r="G3080">
        <f t="shared" si="228"/>
        <v>1.5499837235155587</v>
      </c>
      <c r="H3080" t="str">
        <f t="shared" si="225"/>
        <v/>
      </c>
      <c r="I3080">
        <f t="shared" si="226"/>
        <v>-4.8457006712880587E-3</v>
      </c>
    </row>
    <row r="3081" spans="1:9" x14ac:dyDescent="0.3">
      <c r="A3081">
        <v>10</v>
      </c>
      <c r="B3081">
        <v>2018</v>
      </c>
      <c r="C3081">
        <v>275.39999999999998</v>
      </c>
      <c r="D3081">
        <v>2.8000122070208469</v>
      </c>
      <c r="E3081">
        <f t="shared" si="227"/>
        <v>17.038016375382256</v>
      </c>
      <c r="F3081">
        <f>(MAX(E$2:E3081) - E3081)/MAX(E$2:E3081)</f>
        <v>2.4591095644107636E-2</v>
      </c>
      <c r="G3081">
        <f t="shared" si="228"/>
        <v>4.3499959305364051</v>
      </c>
      <c r="H3081" t="str">
        <f t="shared" si="225"/>
        <v/>
      </c>
      <c r="I3081">
        <f t="shared" si="226"/>
        <v>1.0167074099567346E-2</v>
      </c>
    </row>
    <row r="3082" spans="1:9" x14ac:dyDescent="0.3">
      <c r="A3082">
        <v>10</v>
      </c>
      <c r="B3082">
        <v>2018</v>
      </c>
      <c r="C3082">
        <v>276.2</v>
      </c>
      <c r="D3082">
        <v>2.69998168930208</v>
      </c>
      <c r="E3082">
        <f t="shared" si="227"/>
        <v>17.412763832044138</v>
      </c>
      <c r="F3082">
        <f>(MAX(E$2:E3082) - E3082)/MAX(E$2:E3082)</f>
        <v>3.137189387692068E-3</v>
      </c>
      <c r="G3082">
        <f t="shared" si="228"/>
        <v>7.0499776198384847</v>
      </c>
      <c r="H3082" t="str">
        <f t="shared" si="225"/>
        <v/>
      </c>
      <c r="I3082">
        <f t="shared" si="226"/>
        <v>9.7754586868286763E-3</v>
      </c>
    </row>
    <row r="3083" spans="1:9" x14ac:dyDescent="0.3">
      <c r="A3083">
        <v>10</v>
      </c>
      <c r="B3083">
        <v>2018</v>
      </c>
      <c r="C3083">
        <v>276.7</v>
      </c>
      <c r="D3083">
        <v>-3</v>
      </c>
      <c r="E3083">
        <f t="shared" si="227"/>
        <v>16.987985531117872</v>
      </c>
      <c r="F3083">
        <f>(MAX(E$2:E3083) - E3083)/MAX(E$2:E3083)</f>
        <v>2.7455309993521793E-2</v>
      </c>
      <c r="G3083">
        <f t="shared" si="228"/>
        <v>4.0499776198384847</v>
      </c>
      <c r="H3083" t="str">
        <f t="shared" si="225"/>
        <v/>
      </c>
      <c r="I3083">
        <f t="shared" si="226"/>
        <v>-1.084206722081677E-2</v>
      </c>
    </row>
    <row r="3084" spans="1:9" x14ac:dyDescent="0.3">
      <c r="A3084">
        <v>10</v>
      </c>
      <c r="B3084">
        <v>2018</v>
      </c>
      <c r="C3084">
        <v>274.3</v>
      </c>
      <c r="D3084">
        <v>3.2500061036770997</v>
      </c>
      <c r="E3084">
        <f t="shared" si="227"/>
        <v>17.440865142845723</v>
      </c>
      <c r="F3084">
        <f>(MAX(E$2:E3084) - E3084)/MAX(E$2:E3084)</f>
        <v>1.528418262225691E-3</v>
      </c>
      <c r="G3084">
        <f t="shared" si="228"/>
        <v>7.2999837235155844</v>
      </c>
      <c r="H3084" t="str">
        <f t="shared" si="225"/>
        <v/>
      </c>
      <c r="I3084">
        <f t="shared" si="226"/>
        <v>1.1848363484057964E-2</v>
      </c>
    </row>
    <row r="3085" spans="1:9" x14ac:dyDescent="0.3">
      <c r="A3085">
        <v>10</v>
      </c>
      <c r="B3085">
        <v>2018</v>
      </c>
      <c r="C3085">
        <v>265.2</v>
      </c>
      <c r="D3085">
        <v>1.5000244140416801</v>
      </c>
      <c r="E3085">
        <f t="shared" si="227"/>
        <v>17.662825466796036</v>
      </c>
      <c r="F3085">
        <f>(MAX(E$2:E3085) - E3085)/MAX(E$2:E3085)</f>
        <v>0</v>
      </c>
      <c r="G3085">
        <f t="shared" si="228"/>
        <v>8.8000081375572652</v>
      </c>
      <c r="H3085" t="str">
        <f t="shared" si="225"/>
        <v/>
      </c>
      <c r="I3085">
        <f t="shared" si="226"/>
        <v>5.6562006562657623E-3</v>
      </c>
    </row>
    <row r="3086" spans="1:9" x14ac:dyDescent="0.3">
      <c r="A3086">
        <v>10</v>
      </c>
      <c r="B3086">
        <v>2018</v>
      </c>
      <c r="C3086">
        <v>266.8</v>
      </c>
      <c r="D3086">
        <v>4.350000000000013</v>
      </c>
      <c r="E3086">
        <f t="shared" si="227"/>
        <v>18.310782379300782</v>
      </c>
      <c r="F3086">
        <f>(MAX(E$2:E3086) - E3086)/MAX(E$2:E3086)</f>
        <v>0</v>
      </c>
      <c r="G3086">
        <f t="shared" si="228"/>
        <v>13.150008137557279</v>
      </c>
      <c r="H3086" t="str">
        <f t="shared" si="225"/>
        <v/>
      </c>
      <c r="I3086">
        <f t="shared" si="226"/>
        <v>1.6304347826087005E-2</v>
      </c>
    </row>
    <row r="3087" spans="1:9" x14ac:dyDescent="0.3">
      <c r="A3087">
        <v>10</v>
      </c>
      <c r="B3087">
        <v>2018</v>
      </c>
      <c r="C3087">
        <v>263.64999999999998</v>
      </c>
      <c r="D3087">
        <v>4.1000244140416529</v>
      </c>
      <c r="E3087">
        <f t="shared" si="227"/>
        <v>18.951472587112306</v>
      </c>
      <c r="F3087">
        <f>(MAX(E$2:E3087) - E3087)/MAX(E$2:E3087)</f>
        <v>0</v>
      </c>
      <c r="G3087">
        <f t="shared" si="228"/>
        <v>17.250032551598931</v>
      </c>
      <c r="H3087" t="str">
        <f t="shared" si="225"/>
        <v/>
      </c>
      <c r="I3087">
        <f t="shared" si="226"/>
        <v>1.5551012380207294E-2</v>
      </c>
    </row>
    <row r="3088" spans="1:9" x14ac:dyDescent="0.3">
      <c r="A3088">
        <v>10</v>
      </c>
      <c r="B3088">
        <v>2018</v>
      </c>
      <c r="C3088">
        <v>259.3</v>
      </c>
      <c r="D3088">
        <v>-3</v>
      </c>
      <c r="E3088">
        <f t="shared" si="227"/>
        <v>18.458134986020873</v>
      </c>
      <c r="F3088">
        <f>(MAX(E$2:E3088) - E3088)/MAX(E$2:E3088)</f>
        <v>2.6031623602005501E-2</v>
      </c>
      <c r="G3088">
        <f t="shared" si="228"/>
        <v>14.250032551598931</v>
      </c>
      <c r="H3088" t="str">
        <f t="shared" si="225"/>
        <v/>
      </c>
      <c r="I3088">
        <f t="shared" si="226"/>
        <v>-1.1569610489780177E-2</v>
      </c>
    </row>
    <row r="3089" spans="1:9" x14ac:dyDescent="0.3">
      <c r="A3089">
        <v>10</v>
      </c>
      <c r="B3089">
        <v>2018</v>
      </c>
      <c r="C3089">
        <v>262.75</v>
      </c>
      <c r="D3089">
        <v>-0.35000610367708335</v>
      </c>
      <c r="E3089">
        <f t="shared" si="227"/>
        <v>18.402812303653199</v>
      </c>
      <c r="F3089">
        <f>(MAX(E$2:E3089) - E3089)/MAX(E$2:E3089)</f>
        <v>2.8950799518989139E-2</v>
      </c>
      <c r="G3089">
        <f t="shared" si="228"/>
        <v>13.900026447921848</v>
      </c>
      <c r="H3089">
        <f t="shared" si="225"/>
        <v>13.900026447921848</v>
      </c>
      <c r="I3089">
        <f t="shared" si="226"/>
        <v>-1.3320879302648272E-3</v>
      </c>
    </row>
    <row r="3090" spans="1:9" x14ac:dyDescent="0.3">
      <c r="A3090">
        <v>11</v>
      </c>
      <c r="B3090">
        <v>2018</v>
      </c>
      <c r="C3090">
        <v>263.3</v>
      </c>
      <c r="D3090">
        <v>-1.4666666666666586</v>
      </c>
      <c r="E3090">
        <f t="shared" si="227"/>
        <v>18.172165586592602</v>
      </c>
      <c r="F3090">
        <f>(MAX(E$2:E3090) - E3090)/MAX(E$2:E3090)</f>
        <v>4.1121184485139253E-2</v>
      </c>
      <c r="G3090">
        <f t="shared" si="228"/>
        <v>-1.4666666666666586</v>
      </c>
      <c r="H3090" t="str">
        <f t="shared" si="225"/>
        <v/>
      </c>
      <c r="I3090">
        <f t="shared" si="226"/>
        <v>-5.5703253576401763E-3</v>
      </c>
    </row>
    <row r="3091" spans="1:9" x14ac:dyDescent="0.3">
      <c r="A3091">
        <v>11</v>
      </c>
      <c r="B3091">
        <v>2018</v>
      </c>
      <c r="C3091">
        <v>265.45</v>
      </c>
      <c r="D3091">
        <v>-3</v>
      </c>
      <c r="E3091">
        <f t="shared" si="227"/>
        <v>17.710074353932967</v>
      </c>
      <c r="F3091">
        <f>(MAX(E$2:E3091) - E3091)/MAX(E$2:E3091)</f>
        <v>6.5504051332851851E-2</v>
      </c>
      <c r="G3091">
        <f t="shared" si="228"/>
        <v>-4.4666666666666588</v>
      </c>
      <c r="H3091" t="str">
        <f t="shared" si="225"/>
        <v/>
      </c>
      <c r="I3091">
        <f t="shared" si="226"/>
        <v>-1.1301563382934639E-2</v>
      </c>
    </row>
    <row r="3092" spans="1:9" x14ac:dyDescent="0.3">
      <c r="A3092">
        <v>11</v>
      </c>
      <c r="B3092">
        <v>2018</v>
      </c>
      <c r="C3092">
        <v>269.75</v>
      </c>
      <c r="D3092">
        <v>-3</v>
      </c>
      <c r="E3092">
        <f t="shared" si="227"/>
        <v>17.266912159719631</v>
      </c>
      <c r="F3092">
        <f>(MAX(E$2:E3092) - E3092)/MAX(E$2:E3092)</f>
        <v>8.8888101948248491E-2</v>
      </c>
      <c r="G3092">
        <f t="shared" si="228"/>
        <v>-7.4666666666666588</v>
      </c>
      <c r="H3092" t="str">
        <f t="shared" si="225"/>
        <v/>
      </c>
      <c r="I3092">
        <f t="shared" si="226"/>
        <v>-1.1121408711770158E-2</v>
      </c>
    </row>
    <row r="3093" spans="1:9" x14ac:dyDescent="0.3">
      <c r="A3093">
        <v>11</v>
      </c>
      <c r="B3093">
        <v>2018</v>
      </c>
      <c r="C3093">
        <v>270.60000000000002</v>
      </c>
      <c r="D3093">
        <v>-0.44999999999999202</v>
      </c>
      <c r="E3093">
        <f t="shared" si="227"/>
        <v>17.202304811006712</v>
      </c>
      <c r="F3093">
        <f>(MAX(E$2:E3093) - E3093)/MAX(E$2:E3093)</f>
        <v>9.229719580182344E-2</v>
      </c>
      <c r="G3093">
        <f t="shared" si="228"/>
        <v>-7.916666666666651</v>
      </c>
      <c r="H3093" t="str">
        <f t="shared" si="225"/>
        <v/>
      </c>
      <c r="I3093">
        <f t="shared" si="226"/>
        <v>-1.6629711751662674E-3</v>
      </c>
    </row>
    <row r="3094" spans="1:9" x14ac:dyDescent="0.3">
      <c r="A3094">
        <v>11</v>
      </c>
      <c r="B3094">
        <v>2018</v>
      </c>
      <c r="C3094">
        <v>270.55</v>
      </c>
      <c r="D3094">
        <v>-0.26666259766666667</v>
      </c>
      <c r="E3094">
        <f t="shared" si="227"/>
        <v>17.164155761310894</v>
      </c>
      <c r="F3094">
        <f>(MAX(E$2:E3094) - E3094)/MAX(E$2:E3094)</f>
        <v>9.4310181838684795E-2</v>
      </c>
      <c r="G3094">
        <f t="shared" si="228"/>
        <v>-8.1833292643333184</v>
      </c>
      <c r="H3094" t="str">
        <f t="shared" si="225"/>
        <v/>
      </c>
      <c r="I3094">
        <f t="shared" si="226"/>
        <v>-9.8563148278198718E-4</v>
      </c>
    </row>
    <row r="3095" spans="1:9" x14ac:dyDescent="0.3">
      <c r="A3095">
        <v>11</v>
      </c>
      <c r="B3095">
        <v>2018</v>
      </c>
      <c r="C3095">
        <v>274</v>
      </c>
      <c r="D3095">
        <v>1.9500122070208334</v>
      </c>
      <c r="E3095">
        <f t="shared" si="227"/>
        <v>17.439003224193986</v>
      </c>
      <c r="F3095">
        <f>(MAX(E$2:E3095) - E3095)/MAX(E$2:E3095)</f>
        <v>7.9807484931110576E-2</v>
      </c>
      <c r="G3095">
        <f t="shared" si="228"/>
        <v>-6.233317057312485</v>
      </c>
      <c r="H3095" t="str">
        <f t="shared" si="225"/>
        <v/>
      </c>
      <c r="I3095">
        <f t="shared" si="226"/>
        <v>7.116832872338808E-3</v>
      </c>
    </row>
    <row r="3096" spans="1:9" x14ac:dyDescent="0.3">
      <c r="A3096">
        <v>11</v>
      </c>
      <c r="B3096">
        <v>2018</v>
      </c>
      <c r="C3096">
        <v>271.60000000000002</v>
      </c>
      <c r="D3096">
        <v>-1.0999877929791733</v>
      </c>
      <c r="E3096">
        <f t="shared" si="227"/>
        <v>17.280089181470274</v>
      </c>
      <c r="F3096">
        <f>(MAX(E$2:E3096) - E3096)/MAX(E$2:E3096)</f>
        <v>8.8192798631312394E-2</v>
      </c>
      <c r="G3096">
        <f t="shared" si="228"/>
        <v>-7.3333048502916585</v>
      </c>
      <c r="H3096" t="str">
        <f t="shared" si="225"/>
        <v/>
      </c>
      <c r="I3096">
        <f t="shared" si="226"/>
        <v>-4.0500286928540985E-3</v>
      </c>
    </row>
    <row r="3097" spans="1:9" x14ac:dyDescent="0.3">
      <c r="A3097">
        <v>11</v>
      </c>
      <c r="B3097">
        <v>2018</v>
      </c>
      <c r="C3097">
        <v>268.2</v>
      </c>
      <c r="D3097">
        <v>2.9000061036770872</v>
      </c>
      <c r="E3097">
        <f t="shared" si="227"/>
        <v>17.700494920550376</v>
      </c>
      <c r="F3097">
        <f>(MAX(E$2:E3097) - E3097)/MAX(E$2:E3097)</f>
        <v>6.6009523049551322E-2</v>
      </c>
      <c r="G3097">
        <f t="shared" si="228"/>
        <v>-4.4332987466145717</v>
      </c>
      <c r="H3097" t="str">
        <f t="shared" ref="H3097:H3132" si="229">IF(A3097=A3098, "", IF(-C3075*0.05 &gt; MIN(G3076:G3097), -C3075*0.05, G3097))</f>
        <v/>
      </c>
      <c r="I3097">
        <f t="shared" si="226"/>
        <v>1.0812849006998835E-2</v>
      </c>
    </row>
    <row r="3098" spans="1:9" x14ac:dyDescent="0.3">
      <c r="A3098">
        <v>11</v>
      </c>
      <c r="B3098">
        <v>2018</v>
      </c>
      <c r="C3098">
        <v>266.95</v>
      </c>
      <c r="D3098">
        <v>1.4499877929791867</v>
      </c>
      <c r="E3098">
        <f t="shared" si="227"/>
        <v>17.916817746997644</v>
      </c>
      <c r="F3098">
        <f>(MAX(E$2:E3098) - E3098)/MAX(E$2:E3098)</f>
        <v>5.4594957481998795E-2</v>
      </c>
      <c r="G3098">
        <f t="shared" si="228"/>
        <v>-2.9833109536353852</v>
      </c>
      <c r="H3098" t="str">
        <f t="shared" si="229"/>
        <v/>
      </c>
      <c r="I3098">
        <f t="shared" si="226"/>
        <v>5.4316830604202535E-3</v>
      </c>
    </row>
    <row r="3099" spans="1:9" x14ac:dyDescent="0.3">
      <c r="A3099">
        <v>11</v>
      </c>
      <c r="B3099">
        <v>2018</v>
      </c>
      <c r="C3099">
        <v>268.89999999999998</v>
      </c>
      <c r="D3099">
        <v>0.60000610367708329</v>
      </c>
      <c r="E3099">
        <f t="shared" si="227"/>
        <v>18.006769216001008</v>
      </c>
      <c r="F3099">
        <f>(MAX(E$2:E3099) - E3099)/MAX(E$2:E3099)</f>
        <v>4.9848546954273702E-2</v>
      </c>
      <c r="G3099">
        <f t="shared" si="228"/>
        <v>-2.3833048499583018</v>
      </c>
      <c r="H3099" t="str">
        <f t="shared" si="229"/>
        <v/>
      </c>
      <c r="I3099">
        <f t="shared" si="226"/>
        <v>2.2313354543588076E-3</v>
      </c>
    </row>
    <row r="3100" spans="1:9" x14ac:dyDescent="0.3">
      <c r="A3100">
        <v>11</v>
      </c>
      <c r="B3100">
        <v>2018</v>
      </c>
      <c r="C3100">
        <v>267.7</v>
      </c>
      <c r="D3100">
        <v>3.4000183106979271</v>
      </c>
      <c r="E3100">
        <f t="shared" si="227"/>
        <v>18.521347200179413</v>
      </c>
      <c r="F3100">
        <f>(MAX(E$2:E3100) - E3100)/MAX(E$2:E3100)</f>
        <v>2.2696145904007172E-2</v>
      </c>
      <c r="G3100">
        <f t="shared" si="228"/>
        <v>1.0167134607396253</v>
      </c>
      <c r="H3100" t="str">
        <f t="shared" si="229"/>
        <v/>
      </c>
      <c r="I3100">
        <f t="shared" si="226"/>
        <v>1.2700852860283628E-2</v>
      </c>
    </row>
    <row r="3101" spans="1:9" x14ac:dyDescent="0.3">
      <c r="A3101">
        <v>11</v>
      </c>
      <c r="B3101">
        <v>2018</v>
      </c>
      <c r="C3101">
        <v>271.89999999999998</v>
      </c>
      <c r="D3101">
        <v>0.39999796533333343</v>
      </c>
      <c r="E3101">
        <f t="shared" si="227"/>
        <v>18.582653296867289</v>
      </c>
      <c r="F3101">
        <f>(MAX(E$2:E3101) - E3101)/MAX(E$2:E3101)</f>
        <v>1.946124706403175E-2</v>
      </c>
      <c r="G3101">
        <f t="shared" si="228"/>
        <v>1.4167114260729587</v>
      </c>
      <c r="H3101" t="str">
        <f t="shared" si="229"/>
        <v/>
      </c>
      <c r="I3101">
        <f t="shared" si="226"/>
        <v>1.471121608434474E-3</v>
      </c>
    </row>
    <row r="3102" spans="1:9" x14ac:dyDescent="0.3">
      <c r="A3102">
        <v>11</v>
      </c>
      <c r="B3102">
        <v>2018</v>
      </c>
      <c r="C3102">
        <v>270.8</v>
      </c>
      <c r="D3102">
        <v>-0.26666463200000001</v>
      </c>
      <c r="E3102">
        <f t="shared" si="227"/>
        <v>18.541480819368271</v>
      </c>
      <c r="F3102">
        <f>(MAX(E$2:E3102) - E3102)/MAX(E$2:E3102)</f>
        <v>2.1633768344885486E-2</v>
      </c>
      <c r="G3102">
        <f t="shared" si="228"/>
        <v>1.1500467940729586</v>
      </c>
      <c r="H3102" t="str">
        <f t="shared" si="229"/>
        <v/>
      </c>
      <c r="I3102">
        <f t="shared" si="226"/>
        <v>-9.8472906942392901E-4</v>
      </c>
    </row>
    <row r="3103" spans="1:9" x14ac:dyDescent="0.3">
      <c r="A3103">
        <v>11</v>
      </c>
      <c r="B3103">
        <v>2018</v>
      </c>
      <c r="C3103">
        <v>268.64999999999998</v>
      </c>
      <c r="D3103">
        <v>-4.9999999999969659E-2</v>
      </c>
      <c r="E3103">
        <f t="shared" si="227"/>
        <v>18.533716380164183</v>
      </c>
      <c r="F3103">
        <f>(MAX(E$2:E3103) - E3103)/MAX(E$2:E3103)</f>
        <v>2.2043469446918484E-2</v>
      </c>
      <c r="G3103">
        <f t="shared" si="228"/>
        <v>1.100046794072989</v>
      </c>
      <c r="H3103" t="str">
        <f t="shared" si="229"/>
        <v/>
      </c>
      <c r="I3103">
        <f t="shared" si="226"/>
        <v>-1.8611576400509832E-4</v>
      </c>
    </row>
    <row r="3104" spans="1:9" x14ac:dyDescent="0.3">
      <c r="A3104">
        <v>11</v>
      </c>
      <c r="B3104">
        <v>2018</v>
      </c>
      <c r="C3104">
        <v>265.2</v>
      </c>
      <c r="D3104">
        <v>2.3499816893020999</v>
      </c>
      <c r="E3104">
        <f t="shared" si="227"/>
        <v>18.903234712699003</v>
      </c>
      <c r="F3104">
        <f>(MAX(E$2:E3104) - E3104)/MAX(E$2:E3104)</f>
        <v>2.5453364740693806E-3</v>
      </c>
      <c r="G3104">
        <f t="shared" si="228"/>
        <v>3.4500284833750889</v>
      </c>
      <c r="H3104" t="str">
        <f t="shared" si="229"/>
        <v/>
      </c>
      <c r="I3104">
        <f t="shared" si="226"/>
        <v>8.8611677575493961E-3</v>
      </c>
    </row>
    <row r="3105" spans="1:9" x14ac:dyDescent="0.3">
      <c r="A3105">
        <v>11</v>
      </c>
      <c r="B3105">
        <v>2018</v>
      </c>
      <c r="C3105">
        <v>267.5</v>
      </c>
      <c r="D3105">
        <v>-3.3331298666666669E-2</v>
      </c>
      <c r="E3105">
        <f t="shared" si="227"/>
        <v>18.897935063859961</v>
      </c>
      <c r="F3105">
        <f>(MAX(E$2:E3105) - E3105)/MAX(E$2:E3105)</f>
        <v>2.8249795896468977E-3</v>
      </c>
      <c r="G3105">
        <f t="shared" si="228"/>
        <v>3.4166971847084224</v>
      </c>
      <c r="H3105" t="str">
        <f t="shared" si="229"/>
        <v/>
      </c>
      <c r="I3105">
        <f t="shared" si="226"/>
        <v>-1.2460298566978193E-4</v>
      </c>
    </row>
    <row r="3106" spans="1:9" x14ac:dyDescent="0.3">
      <c r="A3106">
        <v>11</v>
      </c>
      <c r="B3106">
        <v>2018</v>
      </c>
      <c r="C3106">
        <v>267</v>
      </c>
      <c r="D3106">
        <v>-1.6000000000000132</v>
      </c>
      <c r="E3106">
        <f t="shared" si="227"/>
        <v>18.643131445021396</v>
      </c>
      <c r="F3106">
        <f>(MAX(E$2:E3106) - E3106)/MAX(E$2:E3106)</f>
        <v>1.6270036044618158E-2</v>
      </c>
      <c r="G3106">
        <f t="shared" si="228"/>
        <v>1.8166971847084092</v>
      </c>
      <c r="H3106" t="str">
        <f t="shared" si="229"/>
        <v/>
      </c>
      <c r="I3106">
        <f t="shared" si="226"/>
        <v>-5.9925093632959298E-3</v>
      </c>
    </row>
    <row r="3107" spans="1:9" x14ac:dyDescent="0.3">
      <c r="A3107">
        <v>11</v>
      </c>
      <c r="B3107">
        <v>2018</v>
      </c>
      <c r="C3107">
        <v>266.10000000000002</v>
      </c>
      <c r="D3107">
        <v>-3</v>
      </c>
      <c r="E3107">
        <f t="shared" si="227"/>
        <v>18.170222248276207</v>
      </c>
      <c r="F3107">
        <f>(MAX(E$2:E3107) - E3107)/MAX(E$2:E3107)</f>
        <v>4.1223727351265435E-2</v>
      </c>
      <c r="G3107">
        <f t="shared" si="228"/>
        <v>-1.1833028152915908</v>
      </c>
      <c r="H3107" t="str">
        <f t="shared" si="229"/>
        <v/>
      </c>
      <c r="I3107">
        <f t="shared" si="226"/>
        <v>-1.1273957158962795E-2</v>
      </c>
    </row>
    <row r="3108" spans="1:9" x14ac:dyDescent="0.3">
      <c r="A3108">
        <v>11</v>
      </c>
      <c r="B3108">
        <v>2018</v>
      </c>
      <c r="C3108">
        <v>269.95</v>
      </c>
      <c r="D3108">
        <v>0.50000406899999994</v>
      </c>
      <c r="E3108">
        <f t="shared" si="227"/>
        <v>18.245946146710132</v>
      </c>
      <c r="F3108">
        <f>(MAX(E$2:E3108) - E3108)/MAX(E$2:E3108)</f>
        <v>3.7228053765170625E-2</v>
      </c>
      <c r="G3108">
        <f t="shared" si="228"/>
        <v>-0.68329874629159082</v>
      </c>
      <c r="H3108" t="str">
        <f t="shared" si="229"/>
        <v/>
      </c>
      <c r="I3108">
        <f t="shared" si="226"/>
        <v>1.8522099240600109E-3</v>
      </c>
    </row>
    <row r="3109" spans="1:9" x14ac:dyDescent="0.3">
      <c r="A3109">
        <v>11</v>
      </c>
      <c r="B3109">
        <v>2018</v>
      </c>
      <c r="C3109">
        <v>272</v>
      </c>
      <c r="D3109">
        <v>0.33332926433333337</v>
      </c>
      <c r="E3109">
        <f t="shared" si="227"/>
        <v>18.296256045841876</v>
      </c>
      <c r="F3109">
        <f>(MAX(E$2:E3109) - E3109)/MAX(E$2:E3109)</f>
        <v>3.4573384113485817E-2</v>
      </c>
      <c r="G3109">
        <f t="shared" si="228"/>
        <v>-0.34996948195825744</v>
      </c>
      <c r="H3109" t="str">
        <f t="shared" si="229"/>
        <v/>
      </c>
      <c r="I3109">
        <f t="shared" si="226"/>
        <v>1.2254752365196079E-3</v>
      </c>
    </row>
    <row r="3110" spans="1:9" x14ac:dyDescent="0.3">
      <c r="A3110">
        <v>11</v>
      </c>
      <c r="B3110">
        <v>2018</v>
      </c>
      <c r="C3110">
        <v>276.7</v>
      </c>
      <c r="D3110">
        <v>3.4000122070208203</v>
      </c>
      <c r="E3110">
        <f t="shared" si="227"/>
        <v>18.802099418707584</v>
      </c>
      <c r="F3110">
        <f>(MAX(E$2:E3110) - E3110)/MAX(E$2:E3110)</f>
        <v>7.8818766044756409E-3</v>
      </c>
      <c r="G3110">
        <f t="shared" si="228"/>
        <v>3.0500427250625628</v>
      </c>
      <c r="H3110" t="str">
        <f t="shared" si="229"/>
        <v/>
      </c>
      <c r="I3110">
        <f t="shared" si="226"/>
        <v>1.2287720300039105E-2</v>
      </c>
    </row>
    <row r="3111" spans="1:9" x14ac:dyDescent="0.3">
      <c r="A3111">
        <v>11</v>
      </c>
      <c r="B3111">
        <v>2018</v>
      </c>
      <c r="C3111">
        <v>274.35000000000002</v>
      </c>
      <c r="D3111">
        <v>1.4999877929687535</v>
      </c>
      <c r="E3111">
        <f t="shared" si="227"/>
        <v>19.033397283198397</v>
      </c>
      <c r="F3111">
        <f>(MAX(E$2:E3111) - E3111)/MAX(E$2:E3111)</f>
        <v>0</v>
      </c>
      <c r="G3111">
        <f t="shared" si="228"/>
        <v>4.5500305180313161</v>
      </c>
      <c r="H3111">
        <f t="shared" si="229"/>
        <v>4.5500305180313161</v>
      </c>
      <c r="I3111">
        <f t="shared" si="226"/>
        <v>5.4674240676827173E-3</v>
      </c>
    </row>
    <row r="3112" spans="1:9" x14ac:dyDescent="0.3">
      <c r="A3112">
        <v>12</v>
      </c>
      <c r="B3112">
        <v>2018</v>
      </c>
      <c r="C3112">
        <v>274.55</v>
      </c>
      <c r="D3112">
        <v>-0.84998779297917404</v>
      </c>
      <c r="E3112">
        <f t="shared" si="227"/>
        <v>18.900813602496541</v>
      </c>
      <c r="F3112">
        <f>(MAX(E$2:E3112) - E3112)/MAX(E$2:E3112)</f>
        <v>6.9658442331203508E-3</v>
      </c>
      <c r="G3112">
        <f t="shared" si="228"/>
        <v>-0.84998779297917404</v>
      </c>
      <c r="H3112" t="str">
        <f t="shared" si="229"/>
        <v/>
      </c>
      <c r="I3112">
        <f t="shared" si="226"/>
        <v>-3.0959307702756291E-3</v>
      </c>
    </row>
    <row r="3113" spans="1:9" x14ac:dyDescent="0.3">
      <c r="A3113">
        <v>12</v>
      </c>
      <c r="B3113">
        <v>2018</v>
      </c>
      <c r="C3113">
        <v>274.14999999999998</v>
      </c>
      <c r="D3113">
        <v>-3</v>
      </c>
      <c r="E3113">
        <f t="shared" si="227"/>
        <v>18.435446132801658</v>
      </c>
      <c r="F3113">
        <f>(MAX(E$2:E3113) - E3113)/MAX(E$2:E3113)</f>
        <v>3.1415891840001473E-2</v>
      </c>
      <c r="G3113">
        <f t="shared" si="228"/>
        <v>-3.8499877929791739</v>
      </c>
      <c r="H3113" t="str">
        <f t="shared" si="229"/>
        <v/>
      </c>
      <c r="I3113">
        <f t="shared" si="226"/>
        <v>-1.0942914462885282E-2</v>
      </c>
    </row>
    <row r="3114" spans="1:9" x14ac:dyDescent="0.3">
      <c r="A3114">
        <v>12</v>
      </c>
      <c r="B3114">
        <v>2018</v>
      </c>
      <c r="C3114">
        <v>268.89999999999998</v>
      </c>
      <c r="D3114">
        <v>1.9999938963229267</v>
      </c>
      <c r="E3114">
        <f t="shared" si="227"/>
        <v>18.743959537110268</v>
      </c>
      <c r="F3114">
        <f>(MAX(E$2:E3114) - E3114)/MAX(E$2:E3114)</f>
        <v>1.5206835741490494E-2</v>
      </c>
      <c r="G3114">
        <f t="shared" si="228"/>
        <v>-1.8499938966562472</v>
      </c>
      <c r="H3114" t="str">
        <f t="shared" si="229"/>
        <v/>
      </c>
      <c r="I3114">
        <f t="shared" si="226"/>
        <v>7.4376864868833277E-3</v>
      </c>
    </row>
    <row r="3115" spans="1:9" x14ac:dyDescent="0.3">
      <c r="A3115">
        <v>12</v>
      </c>
      <c r="B3115">
        <v>2018</v>
      </c>
      <c r="C3115">
        <v>269</v>
      </c>
      <c r="D3115">
        <v>-2.6000000000000134</v>
      </c>
      <c r="E3115">
        <f t="shared" si="227"/>
        <v>18.336330677288348</v>
      </c>
      <c r="F3115">
        <f>(MAX(E$2:E3115) - E3115)/MAX(E$2:E3115)</f>
        <v>3.6623341358265012E-2</v>
      </c>
      <c r="G3115">
        <f t="shared" si="228"/>
        <v>-4.4499938966562604</v>
      </c>
      <c r="H3115" t="str">
        <f t="shared" si="229"/>
        <v/>
      </c>
      <c r="I3115">
        <f t="shared" si="226"/>
        <v>-9.6654275092937295E-3</v>
      </c>
    </row>
    <row r="3116" spans="1:9" x14ac:dyDescent="0.3">
      <c r="A3116">
        <v>12</v>
      </c>
      <c r="B3116">
        <v>2018</v>
      </c>
      <c r="C3116">
        <v>267.7</v>
      </c>
      <c r="D3116">
        <v>0.199993896322924</v>
      </c>
      <c r="E3116">
        <f t="shared" si="227"/>
        <v>18.367152855050534</v>
      </c>
      <c r="F3116">
        <f>(MAX(E$2:E3116) - E3116)/MAX(E$2:E3116)</f>
        <v>3.5003967932513314E-2</v>
      </c>
      <c r="G3116">
        <f t="shared" si="228"/>
        <v>-4.250000000333336</v>
      </c>
      <c r="H3116" t="str">
        <f t="shared" si="229"/>
        <v/>
      </c>
      <c r="I3116">
        <f t="shared" si="226"/>
        <v>7.4708216781069854E-4</v>
      </c>
    </row>
    <row r="3117" spans="1:9" x14ac:dyDescent="0.3">
      <c r="A3117">
        <v>12</v>
      </c>
      <c r="B3117">
        <v>2018</v>
      </c>
      <c r="C3117">
        <v>263.75</v>
      </c>
      <c r="D3117">
        <v>0.64999389632291671</v>
      </c>
      <c r="E3117">
        <f t="shared" si="227"/>
        <v>18.468998196507894</v>
      </c>
      <c r="F3117">
        <f>(MAX(E$2:E3117) - E3117)/MAX(E$2:E3117)</f>
        <v>2.9653092314146305E-2</v>
      </c>
      <c r="G3117">
        <f t="shared" si="228"/>
        <v>-3.6000061040104194</v>
      </c>
      <c r="H3117" t="str">
        <f t="shared" si="229"/>
        <v/>
      </c>
      <c r="I3117">
        <f t="shared" si="226"/>
        <v>2.4644318343996843E-3</v>
      </c>
    </row>
    <row r="3118" spans="1:9" x14ac:dyDescent="0.3">
      <c r="A3118">
        <v>12</v>
      </c>
      <c r="B3118">
        <v>2018</v>
      </c>
      <c r="C3118">
        <v>265.5</v>
      </c>
      <c r="D3118">
        <v>1.3500000000000132</v>
      </c>
      <c r="E3118">
        <f t="shared" si="227"/>
        <v>18.680296057230652</v>
      </c>
      <c r="F3118">
        <f>(MAX(E$2:E3118) - E3118)/MAX(E$2:E3118)</f>
        <v>1.8551665827909888E-2</v>
      </c>
      <c r="G3118">
        <f t="shared" si="228"/>
        <v>-2.2500061040104065</v>
      </c>
      <c r="H3118" t="str">
        <f t="shared" si="229"/>
        <v/>
      </c>
      <c r="I3118">
        <f t="shared" si="226"/>
        <v>5.0847457627119143E-3</v>
      </c>
    </row>
    <row r="3119" spans="1:9" x14ac:dyDescent="0.3">
      <c r="A3119">
        <v>12</v>
      </c>
      <c r="B3119">
        <v>2018</v>
      </c>
      <c r="C3119">
        <v>265.25</v>
      </c>
      <c r="D3119">
        <v>-2.5499938963229005</v>
      </c>
      <c r="E3119">
        <f t="shared" si="227"/>
        <v>18.276232185084574</v>
      </c>
      <c r="F3119">
        <f>(MAX(E$2:E3119) - E3119)/MAX(E$2:E3119)</f>
        <v>3.9780869744268185E-2</v>
      </c>
      <c r="G3119">
        <f t="shared" si="228"/>
        <v>-4.8000000003333074</v>
      </c>
      <c r="H3119" t="str">
        <f t="shared" si="229"/>
        <v/>
      </c>
      <c r="I3119">
        <f t="shared" si="226"/>
        <v>-9.613549090755515E-3</v>
      </c>
    </row>
    <row r="3120" spans="1:9" x14ac:dyDescent="0.3">
      <c r="A3120">
        <v>12</v>
      </c>
      <c r="B3120">
        <v>2018</v>
      </c>
      <c r="C3120">
        <v>268.45</v>
      </c>
      <c r="D3120">
        <v>-0.60000000000001463</v>
      </c>
      <c r="E3120">
        <f t="shared" si="227"/>
        <v>18.184323399650172</v>
      </c>
      <c r="F3120">
        <f>(MAX(E$2:E3120) - E3120)/MAX(E$2:E3120)</f>
        <v>4.4609686379937001E-2</v>
      </c>
      <c r="G3120">
        <f t="shared" si="228"/>
        <v>-5.4000000003333222</v>
      </c>
      <c r="H3120" t="str">
        <f t="shared" si="229"/>
        <v/>
      </c>
      <c r="I3120">
        <f t="shared" si="226"/>
        <v>-2.2350530825107641E-3</v>
      </c>
    </row>
    <row r="3121" spans="1:9" x14ac:dyDescent="0.3">
      <c r="A3121">
        <v>12</v>
      </c>
      <c r="B3121">
        <v>2018</v>
      </c>
      <c r="C3121">
        <v>268.2</v>
      </c>
      <c r="D3121">
        <v>1.83331705731249</v>
      </c>
      <c r="E3121">
        <f t="shared" si="227"/>
        <v>18.464001505894007</v>
      </c>
      <c r="F3121">
        <f>(MAX(E$2:E3121) - E3121)/MAX(E$2:E3121)</f>
        <v>2.9915614581692156E-2</v>
      </c>
      <c r="G3121">
        <f t="shared" si="228"/>
        <v>-3.5666829430208322</v>
      </c>
      <c r="H3121" t="str">
        <f t="shared" si="229"/>
        <v/>
      </c>
      <c r="I3121">
        <f t="shared" si="226"/>
        <v>6.8356340690249439E-3</v>
      </c>
    </row>
    <row r="3122" spans="1:9" x14ac:dyDescent="0.3">
      <c r="A3122">
        <v>12</v>
      </c>
      <c r="B3122">
        <v>2018</v>
      </c>
      <c r="C3122">
        <v>264.45</v>
      </c>
      <c r="D3122">
        <v>-0.14999389663541665</v>
      </c>
      <c r="E3122">
        <f t="shared" si="227"/>
        <v>18.440438083885915</v>
      </c>
      <c r="F3122">
        <f>(MAX(E$2:E3122) - E3122)/MAX(E$2:E3122)</f>
        <v>3.1153618583683554E-2</v>
      </c>
      <c r="G3122">
        <f t="shared" si="228"/>
        <v>-3.7166768396562491</v>
      </c>
      <c r="H3122" t="str">
        <f t="shared" si="229"/>
        <v/>
      </c>
      <c r="I3122">
        <f t="shared" si="226"/>
        <v>-5.6719189501008383E-4</v>
      </c>
    </row>
    <row r="3123" spans="1:9" x14ac:dyDescent="0.3">
      <c r="A3123">
        <v>12</v>
      </c>
      <c r="B3123">
        <v>2018</v>
      </c>
      <c r="C3123">
        <v>262.75</v>
      </c>
      <c r="D3123">
        <v>1.0499938963228999</v>
      </c>
      <c r="E3123">
        <f t="shared" si="227"/>
        <v>18.606243152299239</v>
      </c>
      <c r="F3123">
        <f>(MAX(E$2:E3123) - E3123)/MAX(E$2:E3123)</f>
        <v>2.2442348286200352E-2</v>
      </c>
      <c r="G3123">
        <f t="shared" si="228"/>
        <v>-2.666682943333349</v>
      </c>
      <c r="H3123" t="str">
        <f t="shared" si="229"/>
        <v/>
      </c>
      <c r="I3123">
        <f t="shared" si="226"/>
        <v>3.9961708708768787E-3</v>
      </c>
    </row>
    <row r="3124" spans="1:9" x14ac:dyDescent="0.3">
      <c r="A3124">
        <v>12</v>
      </c>
      <c r="B3124">
        <v>2018</v>
      </c>
      <c r="C3124">
        <v>264.64999999999998</v>
      </c>
      <c r="D3124">
        <v>-1.0500244140416866</v>
      </c>
      <c r="E3124">
        <f t="shared" si="227"/>
        <v>18.440143505528418</v>
      </c>
      <c r="F3124">
        <f>(MAX(E$2:E3124) - E3124)/MAX(E$2:E3124)</f>
        <v>3.1169095503180068E-2</v>
      </c>
      <c r="G3124">
        <f t="shared" si="228"/>
        <v>-3.7167073573750358</v>
      </c>
      <c r="H3124" t="str">
        <f t="shared" si="229"/>
        <v/>
      </c>
      <c r="I3124">
        <f t="shared" si="226"/>
        <v>-3.9675965011966245E-3</v>
      </c>
    </row>
    <row r="3125" spans="1:9" x14ac:dyDescent="0.3">
      <c r="A3125">
        <v>12</v>
      </c>
      <c r="B3125">
        <v>2018</v>
      </c>
      <c r="C3125">
        <v>264</v>
      </c>
      <c r="D3125">
        <v>-1.3000000000000067</v>
      </c>
      <c r="E3125">
        <f t="shared" si="227"/>
        <v>18.235835097370575</v>
      </c>
      <c r="F3125">
        <f>(MAX(E$2:E3125) - E3125)/MAX(E$2:E3125)</f>
        <v>4.1903301547320942E-2</v>
      </c>
      <c r="G3125">
        <f t="shared" si="228"/>
        <v>-5.0167073573750427</v>
      </c>
      <c r="H3125" t="str">
        <f t="shared" si="229"/>
        <v/>
      </c>
      <c r="I3125">
        <f t="shared" si="226"/>
        <v>-4.9242424242424499E-3</v>
      </c>
    </row>
    <row r="3126" spans="1:9" x14ac:dyDescent="0.3">
      <c r="A3126">
        <v>12</v>
      </c>
      <c r="B3126">
        <v>2018</v>
      </c>
      <c r="C3126">
        <v>262.55</v>
      </c>
      <c r="D3126">
        <v>-0.34998168930206797</v>
      </c>
      <c r="E3126">
        <f t="shared" si="227"/>
        <v>18.181140872119283</v>
      </c>
      <c r="F3126">
        <f>(MAX(E$2:E3126) - E3126)/MAX(E$2:E3126)</f>
        <v>4.4776893919586183E-2</v>
      </c>
      <c r="G3126">
        <f t="shared" si="228"/>
        <v>-5.3666890466771111</v>
      </c>
      <c r="H3126" t="str">
        <f t="shared" si="229"/>
        <v/>
      </c>
      <c r="I3126">
        <f t="shared" si="226"/>
        <v>-1.3330096716894608E-3</v>
      </c>
    </row>
    <row r="3127" spans="1:9" x14ac:dyDescent="0.3">
      <c r="A3127">
        <v>12</v>
      </c>
      <c r="B3127">
        <v>2018</v>
      </c>
      <c r="C3127">
        <v>262.25</v>
      </c>
      <c r="D3127">
        <v>0.5499938963229013</v>
      </c>
      <c r="E3127">
        <f t="shared" si="227"/>
        <v>18.266932720137081</v>
      </c>
      <c r="F3127">
        <f>(MAX(E$2:E3127) - E3127)/MAX(E$2:E3127)</f>
        <v>4.0269456453678257E-2</v>
      </c>
      <c r="G3127">
        <f t="shared" si="228"/>
        <v>-4.8166951503542101</v>
      </c>
      <c r="H3127" t="str">
        <f t="shared" si="229"/>
        <v/>
      </c>
      <c r="I3127">
        <f t="shared" si="226"/>
        <v>2.0972121880758867E-3</v>
      </c>
    </row>
    <row r="3128" spans="1:9" x14ac:dyDescent="0.3">
      <c r="A3128">
        <v>12</v>
      </c>
      <c r="B3128">
        <v>2018</v>
      </c>
      <c r="C3128">
        <v>262.25</v>
      </c>
      <c r="D3128">
        <v>0.55000000000000737</v>
      </c>
      <c r="E3128">
        <f t="shared" si="227"/>
        <v>18.353130353087202</v>
      </c>
      <c r="F3128">
        <f>(MAX(E$2:E3128) - E3128)/MAX(E$2:E3128)</f>
        <v>3.574069936068091E-2</v>
      </c>
      <c r="G3128">
        <f t="shared" si="228"/>
        <v>-4.2666951503542023</v>
      </c>
      <c r="H3128" t="str">
        <f t="shared" si="229"/>
        <v/>
      </c>
      <c r="I3128">
        <f t="shared" si="226"/>
        <v>2.0972354623451186E-3</v>
      </c>
    </row>
    <row r="3129" spans="1:9" x14ac:dyDescent="0.3">
      <c r="A3129">
        <v>12</v>
      </c>
      <c r="B3129">
        <v>2018</v>
      </c>
      <c r="C3129">
        <v>259.14999999999998</v>
      </c>
      <c r="D3129">
        <v>-0.59999999999997666</v>
      </c>
      <c r="E3129">
        <f t="shared" si="227"/>
        <v>18.257522689661901</v>
      </c>
      <c r="F3129">
        <f>(MAX(E$2:E3129) - E3129)/MAX(E$2:E3129)</f>
        <v>4.0763852190559509E-2</v>
      </c>
      <c r="G3129">
        <f t="shared" si="228"/>
        <v>-4.8666951503541789</v>
      </c>
      <c r="H3129" t="str">
        <f t="shared" si="229"/>
        <v/>
      </c>
      <c r="I3129">
        <f t="shared" si="226"/>
        <v>-2.3152614316032287E-3</v>
      </c>
    </row>
    <row r="3130" spans="1:9" x14ac:dyDescent="0.3">
      <c r="A3130">
        <v>12</v>
      </c>
      <c r="B3130">
        <v>2018</v>
      </c>
      <c r="C3130">
        <v>262.7</v>
      </c>
      <c r="D3130">
        <v>-2.4409375015158199E-5</v>
      </c>
      <c r="E3130">
        <f t="shared" si="227"/>
        <v>18.257518872672499</v>
      </c>
      <c r="F3130">
        <f>(MAX(E$2:E3130) - E3130)/MAX(E$2:E3130)</f>
        <v>4.0764052732236072E-2</v>
      </c>
      <c r="G3130">
        <f t="shared" si="228"/>
        <v>-4.8667195597291943</v>
      </c>
      <c r="H3130" t="str">
        <f t="shared" si="229"/>
        <v/>
      </c>
      <c r="I3130">
        <f t="shared" si="226"/>
        <v>-9.2917301161622387E-8</v>
      </c>
    </row>
    <row r="3131" spans="1:9" x14ac:dyDescent="0.3">
      <c r="A3131">
        <v>12</v>
      </c>
      <c r="B3131">
        <v>2018</v>
      </c>
      <c r="C3131">
        <v>262.95</v>
      </c>
      <c r="D3131">
        <v>-9.9995930979166661E-2</v>
      </c>
      <c r="E3131">
        <f t="shared" si="227"/>
        <v>18.241896987928836</v>
      </c>
      <c r="F3131">
        <f>(MAX(E$2:E3131) - E3131)/MAX(E$2:E3131)</f>
        <v>4.1584814497002721E-2</v>
      </c>
      <c r="G3131">
        <f t="shared" si="228"/>
        <v>-4.9667154907083608</v>
      </c>
      <c r="H3131" t="str">
        <f t="shared" si="229"/>
        <v/>
      </c>
      <c r="I3131">
        <f t="shared" si="226"/>
        <v>-3.8028496284147809E-4</v>
      </c>
    </row>
    <row r="3132" spans="1:9" x14ac:dyDescent="0.3">
      <c r="A3132">
        <v>12</v>
      </c>
      <c r="B3132">
        <v>2018</v>
      </c>
      <c r="C3132">
        <v>262.95</v>
      </c>
      <c r="D3132">
        <v>9.9999999999999992E-2</v>
      </c>
      <c r="E3132">
        <f t="shared" si="227"/>
        <v>18.257506141084509</v>
      </c>
      <c r="F3132">
        <f>(MAX(E$2:E3132) - E3132)/MAX(E$2:E3132)</f>
        <v>4.0764721640040635E-2</v>
      </c>
      <c r="G3132">
        <f t="shared" si="228"/>
        <v>-4.8667154907083612</v>
      </c>
      <c r="H3132">
        <f t="shared" si="229"/>
        <v>-4.8667154907083612</v>
      </c>
      <c r="I3132">
        <f t="shared" si="226"/>
        <v>3.8030043734550294E-4</v>
      </c>
    </row>
    <row r="3133" spans="1:9" x14ac:dyDescent="0.3">
      <c r="D3133">
        <v>367.01590474779334</v>
      </c>
      <c r="F3133">
        <f>MAX(F2:F3132)</f>
        <v>0.38222891781259377</v>
      </c>
    </row>
    <row r="3134" spans="1:9" x14ac:dyDescent="0.3">
      <c r="C3134" t="s">
        <v>75</v>
      </c>
      <c r="D3134">
        <f>AVERAGEIF(D2:D3132, "&gt;0")</f>
        <v>1.2592318191982028</v>
      </c>
    </row>
    <row r="3135" spans="1:9" x14ac:dyDescent="0.3">
      <c r="C3135" t="s">
        <v>76</v>
      </c>
      <c r="D3135">
        <f>AVERAGEIF(D2:D3132, "&lt;0")</f>
        <v>-1.1314010885949544</v>
      </c>
    </row>
    <row r="3136" spans="1:9" x14ac:dyDescent="0.3">
      <c r="C3136" t="s">
        <v>77</v>
      </c>
      <c r="D3136">
        <f>AVERAGE(I2:I3132)/VAR(I2:I3132)</f>
        <v>7.6380419444750176</v>
      </c>
    </row>
  </sheetData>
  <phoneticPr fontId="18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kospi200f_1_1_20_basic_500_20_2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2019-07-15T04:50:05Z</dcterms:created>
  <dcterms:modified xsi:type="dcterms:W3CDTF">2019-08-02T08:55:03Z</dcterms:modified>
</cp:coreProperties>
</file>